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kota\Desktop\Analysis Projects\CrowdFunding Analysis\"/>
    </mc:Choice>
  </mc:AlternateContent>
  <xr:revisionPtr revIDLastSave="0" documentId="13_ncr:1_{FBC0E583-DC5E-4DE0-ACF5-63D7571F742B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KickStarter" sheetId="1" r:id="rId1"/>
    <sheet name="Sheet4" sheetId="4" r:id="rId2"/>
    <sheet name="Parent Category Statistics" sheetId="2" r:id="rId3"/>
    <sheet name="Subcategorty Statistics" sheetId="3" r:id="rId4"/>
  </sheets>
  <definedNames>
    <definedName name="_xlnm._FilterDatabase" localSheetId="0" hidden="1">KickStarter!$A$1:$Q$4116</definedName>
  </definedName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2" i="4"/>
  <c r="B3" i="4"/>
  <c r="B4" i="4"/>
  <c r="B5" i="4"/>
  <c r="B6" i="4"/>
  <c r="B2" i="4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614" i="1"/>
  <c r="G123" i="1"/>
  <c r="G124" i="1"/>
  <c r="G125" i="1"/>
  <c r="G126" i="1"/>
  <c r="G131" i="1"/>
  <c r="G132" i="1"/>
  <c r="G133" i="1"/>
  <c r="G135" i="1"/>
  <c r="G136" i="1"/>
  <c r="G138" i="1"/>
  <c r="G139" i="1"/>
  <c r="G142" i="1"/>
  <c r="G144" i="1"/>
  <c r="G145" i="1"/>
  <c r="G149" i="1"/>
  <c r="G150" i="1"/>
  <c r="G153" i="1"/>
  <c r="G154" i="1"/>
  <c r="G157" i="1"/>
  <c r="G159" i="1"/>
  <c r="G160" i="1"/>
  <c r="G161" i="1"/>
  <c r="G162" i="1"/>
  <c r="G163" i="1"/>
  <c r="G165" i="1"/>
  <c r="G167" i="1"/>
  <c r="G169" i="1"/>
  <c r="G173" i="1"/>
  <c r="G174" i="1"/>
  <c r="G175" i="1"/>
  <c r="G176" i="1"/>
  <c r="G178" i="1"/>
  <c r="G180" i="1"/>
  <c r="G184" i="1"/>
  <c r="G188" i="1"/>
  <c r="G190" i="1"/>
  <c r="G191" i="1"/>
  <c r="G192" i="1"/>
  <c r="G194" i="1"/>
  <c r="G195" i="1"/>
  <c r="G196" i="1"/>
  <c r="G197" i="1"/>
  <c r="G201" i="1"/>
  <c r="G204" i="1"/>
  <c r="G208" i="1"/>
  <c r="G210" i="1"/>
  <c r="G211" i="1"/>
  <c r="G214" i="1"/>
  <c r="G215" i="1"/>
  <c r="G216" i="1"/>
  <c r="G217" i="1"/>
  <c r="G223" i="1"/>
  <c r="G225" i="1"/>
  <c r="G226" i="1"/>
  <c r="G227" i="1"/>
  <c r="G229" i="1"/>
  <c r="G230" i="1"/>
  <c r="G231" i="1"/>
  <c r="G232" i="1"/>
  <c r="G233" i="1"/>
  <c r="G235" i="1"/>
  <c r="G237" i="1"/>
  <c r="G238" i="1"/>
  <c r="G239" i="1"/>
  <c r="G240" i="1"/>
  <c r="G422" i="1"/>
  <c r="G427" i="1"/>
  <c r="G429" i="1"/>
  <c r="G431" i="1"/>
  <c r="G435" i="1"/>
  <c r="G437" i="1"/>
  <c r="G438" i="1"/>
  <c r="G439" i="1"/>
  <c r="G441" i="1"/>
  <c r="G442" i="1"/>
  <c r="G443" i="1"/>
  <c r="G445" i="1"/>
  <c r="G447" i="1"/>
  <c r="G449" i="1"/>
  <c r="G453" i="1"/>
  <c r="G455" i="1"/>
  <c r="G457" i="1"/>
  <c r="G459" i="1"/>
  <c r="G461" i="1"/>
  <c r="G462" i="1"/>
  <c r="G463" i="1"/>
  <c r="G464" i="1"/>
  <c r="G466" i="1"/>
  <c r="G470" i="1"/>
  <c r="G471" i="1"/>
  <c r="G476" i="1"/>
  <c r="G477" i="1"/>
  <c r="G479" i="1"/>
  <c r="G480" i="1"/>
  <c r="G484" i="1"/>
  <c r="G486" i="1"/>
  <c r="G488" i="1"/>
  <c r="G489" i="1"/>
  <c r="G490" i="1"/>
  <c r="G491" i="1"/>
  <c r="G492" i="1"/>
  <c r="G493" i="1"/>
  <c r="G494" i="1"/>
  <c r="G495" i="1"/>
  <c r="G496" i="1"/>
  <c r="G497" i="1"/>
  <c r="G498" i="1"/>
  <c r="G503" i="1"/>
  <c r="G507" i="1"/>
  <c r="G508" i="1"/>
  <c r="G511" i="1"/>
  <c r="G512" i="1"/>
  <c r="G514" i="1"/>
  <c r="G518" i="1"/>
  <c r="G520" i="1"/>
  <c r="G542" i="1"/>
  <c r="G544" i="1"/>
  <c r="G545" i="1"/>
  <c r="G548" i="1"/>
  <c r="G549" i="1"/>
  <c r="G550" i="1"/>
  <c r="G554" i="1"/>
  <c r="G555" i="1"/>
  <c r="G557" i="1"/>
  <c r="G560" i="1"/>
  <c r="G561" i="1"/>
  <c r="G562" i="1"/>
  <c r="G563" i="1"/>
  <c r="G564" i="1"/>
  <c r="G565" i="1"/>
  <c r="G566" i="1"/>
  <c r="G567" i="1"/>
  <c r="G568" i="1"/>
  <c r="G569" i="1"/>
  <c r="G572" i="1"/>
  <c r="G573" i="1"/>
  <c r="G574" i="1"/>
  <c r="G575" i="1"/>
  <c r="G577" i="1"/>
  <c r="G578" i="1"/>
  <c r="G579" i="1"/>
  <c r="G580" i="1"/>
  <c r="G582" i="1"/>
  <c r="G583" i="1"/>
  <c r="G584" i="1"/>
  <c r="G585" i="1"/>
  <c r="G587" i="1"/>
  <c r="G591" i="1"/>
  <c r="G593" i="1"/>
  <c r="G596" i="1"/>
  <c r="G597" i="1"/>
  <c r="G598" i="1"/>
  <c r="G599" i="1"/>
  <c r="G601" i="1"/>
  <c r="G604" i="1"/>
  <c r="G606" i="1"/>
  <c r="G608" i="1"/>
  <c r="G609" i="1"/>
  <c r="G612" i="1"/>
  <c r="G613" i="1"/>
  <c r="G614" i="1"/>
  <c r="G616" i="1"/>
  <c r="G617" i="1"/>
  <c r="G618" i="1"/>
  <c r="G620" i="1"/>
  <c r="G621" i="1"/>
  <c r="G625" i="1"/>
  <c r="G626" i="1"/>
  <c r="G627" i="1"/>
  <c r="G629" i="1"/>
  <c r="G630" i="1"/>
  <c r="G631" i="1"/>
  <c r="G632" i="1"/>
  <c r="G634" i="1"/>
  <c r="G636" i="1"/>
  <c r="G637" i="1"/>
  <c r="G638" i="1"/>
  <c r="G639" i="1"/>
  <c r="G640" i="1"/>
  <c r="G641" i="1"/>
  <c r="G664" i="1"/>
  <c r="G665" i="1"/>
  <c r="G668" i="1"/>
  <c r="G675" i="1"/>
  <c r="G676" i="1"/>
  <c r="G683" i="1"/>
  <c r="G684" i="1"/>
  <c r="G688" i="1"/>
  <c r="G696" i="1"/>
  <c r="G698" i="1"/>
  <c r="G708" i="1"/>
  <c r="G711" i="1"/>
  <c r="G712" i="1"/>
  <c r="G714" i="1"/>
  <c r="G719" i="1"/>
  <c r="G762" i="1"/>
  <c r="G764" i="1"/>
  <c r="G765" i="1"/>
  <c r="G766" i="1"/>
  <c r="G768" i="1"/>
  <c r="G770" i="1"/>
  <c r="G772" i="1"/>
  <c r="G773" i="1"/>
  <c r="G780" i="1"/>
  <c r="G864" i="1"/>
  <c r="G870" i="1"/>
  <c r="G872" i="1"/>
  <c r="G877" i="1"/>
  <c r="G889" i="1"/>
  <c r="G899" i="1"/>
  <c r="G902" i="1"/>
  <c r="G903" i="1"/>
  <c r="G904" i="1"/>
  <c r="G906" i="1"/>
  <c r="G908" i="1"/>
  <c r="G909" i="1"/>
  <c r="G910" i="1"/>
  <c r="G913" i="1"/>
  <c r="G916" i="1"/>
  <c r="G918" i="1"/>
  <c r="G922" i="1"/>
  <c r="G928" i="1"/>
  <c r="G929" i="1"/>
  <c r="G931" i="1"/>
  <c r="G938" i="1"/>
  <c r="G940" i="1"/>
  <c r="G949" i="1"/>
  <c r="G973" i="1"/>
  <c r="G983" i="1"/>
  <c r="G984" i="1"/>
  <c r="G990" i="1"/>
  <c r="G992" i="1"/>
  <c r="G994" i="1"/>
  <c r="G1010" i="1"/>
  <c r="G1012" i="1"/>
  <c r="G1013" i="1"/>
  <c r="G1042" i="1"/>
  <c r="G1043" i="1"/>
  <c r="G1046" i="1"/>
  <c r="G1048" i="1"/>
  <c r="G1049" i="1"/>
  <c r="G1051" i="1"/>
  <c r="G1052" i="1"/>
  <c r="G1053" i="1"/>
  <c r="G1054" i="1"/>
  <c r="G1056" i="1"/>
  <c r="G1057" i="1"/>
  <c r="G1058" i="1"/>
  <c r="G1059" i="1"/>
  <c r="G1060" i="1"/>
  <c r="G1061" i="1"/>
  <c r="G1063" i="1"/>
  <c r="G1065" i="1"/>
  <c r="G1070" i="1"/>
  <c r="G1073" i="1"/>
  <c r="G1074" i="1"/>
  <c r="G1083" i="1"/>
  <c r="G1086" i="1"/>
  <c r="G1088" i="1"/>
  <c r="G1089" i="1"/>
  <c r="G1092" i="1"/>
  <c r="G1099" i="1"/>
  <c r="G1103" i="1"/>
  <c r="G1107" i="1"/>
  <c r="G1109" i="1"/>
  <c r="G1111" i="1"/>
  <c r="G1113" i="1"/>
  <c r="G1116" i="1"/>
  <c r="G1117" i="1"/>
  <c r="G1118" i="1"/>
  <c r="G1121" i="1"/>
  <c r="G1122" i="1"/>
  <c r="G1123" i="1"/>
  <c r="G1124" i="1"/>
  <c r="G1125" i="1"/>
  <c r="G1126" i="1"/>
  <c r="G1127" i="1"/>
  <c r="G1130" i="1"/>
  <c r="G1131" i="1"/>
  <c r="G1132" i="1"/>
  <c r="G1133" i="1"/>
  <c r="G1136" i="1"/>
  <c r="G1140" i="1"/>
  <c r="G1141" i="1"/>
  <c r="G1142" i="1"/>
  <c r="G1143" i="1"/>
  <c r="G1144" i="1"/>
  <c r="G1145" i="1"/>
  <c r="G1146" i="1"/>
  <c r="G1147" i="1"/>
  <c r="G1149" i="1"/>
  <c r="G1150" i="1"/>
  <c r="G1151" i="1"/>
  <c r="G1153" i="1"/>
  <c r="G1158" i="1"/>
  <c r="G1160" i="1"/>
  <c r="G1161" i="1"/>
  <c r="G1163" i="1"/>
  <c r="G1164" i="1"/>
  <c r="G1165" i="1"/>
  <c r="G1166" i="1"/>
  <c r="G1171" i="1"/>
  <c r="G1172" i="1"/>
  <c r="G1173" i="1"/>
  <c r="G1174" i="1"/>
  <c r="G1175" i="1"/>
  <c r="G1178" i="1"/>
  <c r="G1179" i="1"/>
  <c r="G1180" i="1"/>
  <c r="G1183" i="1"/>
  <c r="G1229" i="1"/>
  <c r="G1232" i="1"/>
  <c r="G1233" i="1"/>
  <c r="G1236" i="1"/>
  <c r="G1238" i="1"/>
  <c r="G1239" i="1"/>
  <c r="G1241" i="1"/>
  <c r="G1318" i="1"/>
  <c r="G1324" i="1"/>
  <c r="G1334" i="1"/>
  <c r="G1335" i="1"/>
  <c r="G1342" i="1"/>
  <c r="G1344" i="1"/>
  <c r="G1407" i="1"/>
  <c r="G1408" i="1"/>
  <c r="G1411" i="1"/>
  <c r="G1412" i="1"/>
  <c r="G1413" i="1"/>
  <c r="G1416" i="1"/>
  <c r="G1418" i="1"/>
  <c r="G1420" i="1"/>
  <c r="G1423" i="1"/>
  <c r="G1424" i="1"/>
  <c r="G1425" i="1"/>
  <c r="G1427" i="1"/>
  <c r="G1428" i="1"/>
  <c r="G1431" i="1"/>
  <c r="G1434" i="1"/>
  <c r="G1437" i="1"/>
  <c r="G1442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9" i="1"/>
  <c r="G1460" i="1"/>
  <c r="G1461" i="1"/>
  <c r="G1462" i="1"/>
  <c r="G1484" i="1"/>
  <c r="G1486" i="1"/>
  <c r="G1488" i="1"/>
  <c r="G1489" i="1"/>
  <c r="G1491" i="1"/>
  <c r="G1495" i="1"/>
  <c r="G1497" i="1"/>
  <c r="G1498" i="1"/>
  <c r="G1499" i="1"/>
  <c r="G1501" i="1"/>
  <c r="G1543" i="1"/>
  <c r="G1545" i="1"/>
  <c r="G1546" i="1"/>
  <c r="G1547" i="1"/>
  <c r="G1549" i="1"/>
  <c r="G1553" i="1"/>
  <c r="G1555" i="1"/>
  <c r="G1556" i="1"/>
  <c r="G1557" i="1"/>
  <c r="G1561" i="1"/>
  <c r="G1564" i="1"/>
  <c r="G1566" i="1"/>
  <c r="G1571" i="1"/>
  <c r="G1582" i="1"/>
  <c r="G1585" i="1"/>
  <c r="G1586" i="1"/>
  <c r="G1588" i="1"/>
  <c r="G1589" i="1"/>
  <c r="G1590" i="1"/>
  <c r="G1591" i="1"/>
  <c r="G1594" i="1"/>
  <c r="G1595" i="1"/>
  <c r="G1597" i="1"/>
  <c r="G1599" i="1"/>
  <c r="G1600" i="1"/>
  <c r="G1601" i="1"/>
  <c r="G1684" i="1"/>
  <c r="G1688" i="1"/>
  <c r="G1696" i="1"/>
  <c r="G1698" i="1"/>
  <c r="G1700" i="1"/>
  <c r="G1703" i="1"/>
  <c r="G1704" i="1"/>
  <c r="G1707" i="1"/>
  <c r="G1708" i="1"/>
  <c r="G1710" i="1"/>
  <c r="G1714" i="1"/>
  <c r="G1717" i="1"/>
  <c r="G1720" i="1"/>
  <c r="G1723" i="1"/>
  <c r="G1724" i="1"/>
  <c r="G1729" i="1"/>
  <c r="G1731" i="1"/>
  <c r="G1732" i="1"/>
  <c r="G1733" i="1"/>
  <c r="G1734" i="1"/>
  <c r="G1735" i="1"/>
  <c r="G1736" i="1"/>
  <c r="G1740" i="1"/>
  <c r="G1741" i="1"/>
  <c r="G1742" i="1"/>
  <c r="G1768" i="1"/>
  <c r="G1813" i="1"/>
  <c r="G1815" i="1"/>
  <c r="G1817" i="1"/>
  <c r="G1820" i="1"/>
  <c r="G1863" i="1"/>
  <c r="G1865" i="1"/>
  <c r="G1867" i="1"/>
  <c r="G1869" i="1"/>
  <c r="G1871" i="1"/>
  <c r="G1875" i="1"/>
  <c r="G1876" i="1"/>
  <c r="G1878" i="1"/>
  <c r="G1879" i="1"/>
  <c r="G1880" i="1"/>
  <c r="G1881" i="1"/>
  <c r="G1906" i="1"/>
  <c r="G1907" i="1"/>
  <c r="G1909" i="1"/>
  <c r="G1913" i="1"/>
  <c r="G1984" i="1"/>
  <c r="G1988" i="1"/>
  <c r="G1990" i="1"/>
  <c r="G1994" i="1"/>
  <c r="G1995" i="1"/>
  <c r="G1996" i="1"/>
  <c r="G1998" i="1"/>
  <c r="G1999" i="1"/>
  <c r="G2124" i="1"/>
  <c r="G2128" i="1"/>
  <c r="G2130" i="1"/>
  <c r="G2132" i="1"/>
  <c r="G2138" i="1"/>
  <c r="G2142" i="1"/>
  <c r="G2143" i="1"/>
  <c r="G2148" i="1"/>
  <c r="G2151" i="1"/>
  <c r="G2153" i="1"/>
  <c r="G2154" i="1"/>
  <c r="G2155" i="1"/>
  <c r="G2343" i="1"/>
  <c r="G2344" i="1"/>
  <c r="G2346" i="1"/>
  <c r="G2347" i="1"/>
  <c r="G2348" i="1"/>
  <c r="G2350" i="1"/>
  <c r="G2351" i="1"/>
  <c r="G2352" i="1"/>
  <c r="G2354" i="1"/>
  <c r="G2355" i="1"/>
  <c r="G2356" i="1"/>
  <c r="G2358" i="1"/>
  <c r="G2359" i="1"/>
  <c r="G2360" i="1"/>
  <c r="G2362" i="1"/>
  <c r="G2363" i="1"/>
  <c r="G2365" i="1"/>
  <c r="G2366" i="1"/>
  <c r="G2367" i="1"/>
  <c r="G2370" i="1"/>
  <c r="G2371" i="1"/>
  <c r="G2372" i="1"/>
  <c r="G2373" i="1"/>
  <c r="G2375" i="1"/>
  <c r="G2376" i="1"/>
  <c r="G2377" i="1"/>
  <c r="G2379" i="1"/>
  <c r="G2380" i="1"/>
  <c r="G2381" i="1"/>
  <c r="G2382" i="1"/>
  <c r="G2388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4" i="1"/>
  <c r="G2406" i="1"/>
  <c r="G2410" i="1"/>
  <c r="G2412" i="1"/>
  <c r="G2414" i="1"/>
  <c r="G2418" i="1"/>
  <c r="G2419" i="1"/>
  <c r="G2420" i="1"/>
  <c r="G2421" i="1"/>
  <c r="G2423" i="1"/>
  <c r="G2424" i="1"/>
  <c r="G2425" i="1"/>
  <c r="G2427" i="1"/>
  <c r="G2428" i="1"/>
  <c r="G2429" i="1"/>
  <c r="G2430" i="1"/>
  <c r="G2433" i="1"/>
  <c r="G2434" i="1"/>
  <c r="G2435" i="1"/>
  <c r="G2436" i="1"/>
  <c r="G2437" i="1"/>
  <c r="G2438" i="1"/>
  <c r="G2439" i="1"/>
  <c r="G2440" i="1"/>
  <c r="G2441" i="1"/>
  <c r="G2442" i="1"/>
  <c r="G2504" i="1"/>
  <c r="G2505" i="1"/>
  <c r="G2506" i="1"/>
  <c r="G2507" i="1"/>
  <c r="G2509" i="1"/>
  <c r="G2510" i="1"/>
  <c r="G2512" i="1"/>
  <c r="G2513" i="1"/>
  <c r="G2514" i="1"/>
  <c r="G2515" i="1"/>
  <c r="G2518" i="1"/>
  <c r="G2520" i="1"/>
  <c r="G2521" i="1"/>
  <c r="G2522" i="1"/>
  <c r="G2563" i="1"/>
  <c r="G2565" i="1"/>
  <c r="G2566" i="1"/>
  <c r="G2568" i="1"/>
  <c r="G2569" i="1"/>
  <c r="G2573" i="1"/>
  <c r="G2574" i="1"/>
  <c r="G2575" i="1"/>
  <c r="G2576" i="1"/>
  <c r="G2577" i="1"/>
  <c r="G2578" i="1"/>
  <c r="G2579" i="1"/>
  <c r="G2580" i="1"/>
  <c r="G2581" i="1"/>
  <c r="G2584" i="1"/>
  <c r="G2586" i="1"/>
  <c r="G2587" i="1"/>
  <c r="G2588" i="1"/>
  <c r="G2591" i="1"/>
  <c r="G2592" i="1"/>
  <c r="G2594" i="1"/>
  <c r="G2595" i="1"/>
  <c r="G2596" i="1"/>
  <c r="G2644" i="1"/>
  <c r="G2651" i="1"/>
  <c r="G2656" i="1"/>
  <c r="G2660" i="1"/>
  <c r="G2662" i="1"/>
  <c r="G2680" i="1"/>
  <c r="G2681" i="1"/>
  <c r="G2685" i="1"/>
  <c r="G2687" i="1"/>
  <c r="G2688" i="1"/>
  <c r="G2689" i="1"/>
  <c r="G2690" i="1"/>
  <c r="G2691" i="1"/>
  <c r="G2693" i="1"/>
  <c r="G2696" i="1"/>
  <c r="G2697" i="1"/>
  <c r="G2700" i="1"/>
  <c r="G2701" i="1"/>
  <c r="G2743" i="1"/>
  <c r="G2745" i="1"/>
  <c r="G2752" i="1"/>
  <c r="G2753" i="1"/>
  <c r="G2756" i="1"/>
  <c r="G2762" i="1"/>
  <c r="G2765" i="1"/>
  <c r="G2767" i="1"/>
  <c r="G2771" i="1"/>
  <c r="G2773" i="1"/>
  <c r="G2774" i="1"/>
  <c r="G2775" i="1"/>
  <c r="G2779" i="1"/>
  <c r="G2782" i="1"/>
  <c r="G2964" i="1"/>
  <c r="G2965" i="1"/>
  <c r="G2968" i="1"/>
  <c r="G2969" i="1"/>
  <c r="G2970" i="1"/>
  <c r="G2973" i="1"/>
  <c r="G2975" i="1"/>
  <c r="G2980" i="1"/>
  <c r="G2984" i="1"/>
  <c r="G2985" i="1"/>
  <c r="G2987" i="1"/>
  <c r="G2994" i="1"/>
  <c r="G2997" i="1"/>
  <c r="G2998" i="1"/>
  <c r="G3001" i="1"/>
  <c r="G3003" i="1"/>
  <c r="G3006" i="1"/>
  <c r="G3009" i="1"/>
  <c r="G3010" i="1"/>
  <c r="G3016" i="1"/>
  <c r="G3021" i="1"/>
  <c r="G3024" i="1"/>
  <c r="G3029" i="1"/>
  <c r="G3031" i="1"/>
  <c r="G3032" i="1"/>
  <c r="G3035" i="1"/>
  <c r="G3036" i="1"/>
  <c r="G3949" i="1"/>
  <c r="G3951" i="1"/>
  <c r="G3953" i="1"/>
  <c r="G3954" i="1"/>
  <c r="G3956" i="1"/>
  <c r="G3958" i="1"/>
  <c r="G3961" i="1"/>
  <c r="G3962" i="1"/>
  <c r="G3966" i="1"/>
  <c r="G3967" i="1"/>
  <c r="G3968" i="1"/>
  <c r="G4040" i="1"/>
  <c r="G4041" i="1"/>
  <c r="G4042" i="1"/>
  <c r="G4043" i="1"/>
  <c r="G4044" i="1"/>
  <c r="G4045" i="1"/>
  <c r="G4046" i="1"/>
  <c r="G4048" i="1"/>
  <c r="G4049" i="1"/>
  <c r="G4053" i="1"/>
  <c r="G4056" i="1"/>
  <c r="G4060" i="1"/>
  <c r="G4061" i="1"/>
  <c r="G4062" i="1"/>
  <c r="G4065" i="1"/>
  <c r="G4066" i="1"/>
  <c r="G4068" i="1"/>
  <c r="G4069" i="1"/>
  <c r="G4070" i="1"/>
  <c r="G4071" i="1"/>
  <c r="G4074" i="1"/>
  <c r="G4076" i="1"/>
  <c r="G4082" i="1"/>
  <c r="G4083" i="1"/>
  <c r="G4091" i="1"/>
  <c r="G4096" i="1"/>
  <c r="G4098" i="1"/>
  <c r="G4102" i="1"/>
  <c r="G4105" i="1"/>
  <c r="G4106" i="1"/>
  <c r="G4107" i="1"/>
  <c r="G4108" i="1"/>
  <c r="G4112" i="1"/>
  <c r="G4113" i="1"/>
  <c r="G4115" i="1"/>
  <c r="G3067" i="1"/>
  <c r="G3073" i="1"/>
  <c r="G3078" i="1"/>
  <c r="G3080" i="1"/>
  <c r="G1288" i="1"/>
  <c r="G1292" i="1"/>
  <c r="G1294" i="1"/>
  <c r="G1296" i="1"/>
  <c r="G1298" i="1"/>
  <c r="G1302" i="1"/>
  <c r="G1304" i="1"/>
  <c r="G2703" i="1"/>
  <c r="G2704" i="1"/>
  <c r="G2705" i="1"/>
  <c r="G2711" i="1"/>
  <c r="G2714" i="1"/>
  <c r="G2716" i="1"/>
  <c r="G2718" i="1"/>
  <c r="G2720" i="1"/>
  <c r="G3628" i="1"/>
  <c r="G3636" i="1"/>
  <c r="G3638" i="1"/>
  <c r="G3639" i="1"/>
  <c r="G2825" i="1"/>
  <c r="G2826" i="1"/>
  <c r="G2827" i="1"/>
  <c r="G2831" i="1"/>
  <c r="G2837" i="1"/>
  <c r="G2839" i="1"/>
  <c r="G2840" i="1"/>
  <c r="G2841" i="1"/>
  <c r="G3687" i="1"/>
  <c r="G3688" i="1"/>
  <c r="G3691" i="1"/>
  <c r="G3694" i="1"/>
  <c r="G3697" i="1"/>
  <c r="G3698" i="1"/>
  <c r="G2843" i="1"/>
  <c r="G2847" i="1"/>
  <c r="G2848" i="1"/>
  <c r="G2849" i="1"/>
  <c r="G2850" i="1"/>
  <c r="G2853" i="1"/>
  <c r="G2854" i="1"/>
  <c r="G2857" i="1"/>
  <c r="G2858" i="1"/>
  <c r="G2859" i="1"/>
  <c r="G2860" i="1"/>
  <c r="G2861" i="1"/>
  <c r="G3707" i="1"/>
  <c r="G3718" i="1"/>
  <c r="G3719" i="1"/>
  <c r="G3724" i="1"/>
  <c r="G3727" i="1"/>
  <c r="G3730" i="1"/>
  <c r="G3731" i="1"/>
  <c r="G3732" i="1"/>
  <c r="G3733" i="1"/>
  <c r="G3736" i="1"/>
  <c r="G3741" i="1"/>
  <c r="G3745" i="1"/>
  <c r="G3746" i="1"/>
  <c r="G3747" i="1"/>
  <c r="G3751" i="1"/>
  <c r="G3754" i="1"/>
  <c r="G3755" i="1"/>
  <c r="G3757" i="1"/>
  <c r="G3759" i="1"/>
  <c r="G3760" i="1"/>
  <c r="G3763" i="1"/>
  <c r="G3766" i="1"/>
  <c r="G3767" i="1"/>
  <c r="G3768" i="1"/>
  <c r="G3769" i="1"/>
  <c r="G3771" i="1"/>
  <c r="G3772" i="1"/>
  <c r="G3776" i="1"/>
  <c r="G3778" i="1"/>
  <c r="G3785" i="1"/>
  <c r="G3790" i="1"/>
  <c r="G3804" i="1"/>
  <c r="G3808" i="1"/>
  <c r="G3809" i="1"/>
  <c r="G3812" i="1"/>
  <c r="G3815" i="1"/>
  <c r="G3819" i="1"/>
  <c r="G3821" i="1"/>
  <c r="G3822" i="1"/>
  <c r="G3827" i="1"/>
  <c r="G3829" i="1"/>
  <c r="G3830" i="1"/>
  <c r="G3838" i="1"/>
  <c r="G3841" i="1"/>
  <c r="G3844" i="1"/>
  <c r="G3846" i="1"/>
  <c r="G3856" i="1"/>
  <c r="G3857" i="1"/>
  <c r="G3858" i="1"/>
  <c r="G3860" i="1"/>
  <c r="G3864" i="1"/>
  <c r="G3865" i="1"/>
  <c r="G3866" i="1"/>
  <c r="G3869" i="1"/>
  <c r="G3876" i="1"/>
  <c r="G3881" i="1"/>
  <c r="G3886" i="1"/>
  <c r="G3887" i="1"/>
  <c r="G3891" i="1"/>
  <c r="G3893" i="1"/>
  <c r="G3894" i="1"/>
  <c r="G3895" i="1"/>
  <c r="G3899" i="1"/>
  <c r="G3900" i="1"/>
  <c r="G3902" i="1"/>
  <c r="G3907" i="1"/>
  <c r="G3912" i="1"/>
  <c r="G3913" i="1"/>
  <c r="G3915" i="1"/>
  <c r="G3916" i="1"/>
  <c r="G3924" i="1"/>
  <c r="G3927" i="1"/>
  <c r="G3928" i="1"/>
  <c r="G148" i="1"/>
  <c r="G151" i="1"/>
  <c r="G155" i="1"/>
  <c r="G166" i="1"/>
  <c r="G200" i="1"/>
  <c r="G222" i="1"/>
  <c r="G228" i="1"/>
  <c r="G424" i="1"/>
  <c r="G425" i="1"/>
  <c r="G428" i="1"/>
  <c r="G452" i="1"/>
  <c r="G456" i="1"/>
  <c r="G458" i="1"/>
  <c r="G468" i="1"/>
  <c r="G472" i="1"/>
  <c r="G499" i="1"/>
  <c r="G504" i="1"/>
  <c r="G506" i="1"/>
  <c r="G510" i="1"/>
  <c r="G519" i="1"/>
  <c r="G543" i="1"/>
  <c r="G546" i="1"/>
  <c r="G552" i="1"/>
  <c r="G559" i="1"/>
  <c r="G570" i="1"/>
  <c r="G571" i="1"/>
  <c r="G576" i="1"/>
  <c r="G581" i="1"/>
  <c r="G586" i="1"/>
  <c r="G588" i="1"/>
  <c r="G603" i="1"/>
  <c r="G610" i="1"/>
  <c r="G611" i="1"/>
  <c r="G622" i="1"/>
  <c r="G623" i="1"/>
  <c r="G633" i="1"/>
  <c r="G663" i="1"/>
  <c r="G678" i="1"/>
  <c r="G685" i="1"/>
  <c r="G693" i="1"/>
  <c r="G697" i="1"/>
  <c r="G706" i="1"/>
  <c r="G707" i="1"/>
  <c r="G715" i="1"/>
  <c r="G720" i="1"/>
  <c r="G721" i="1"/>
  <c r="G775" i="1"/>
  <c r="G779" i="1"/>
  <c r="G874" i="1"/>
  <c r="G875" i="1"/>
  <c r="G880" i="1"/>
  <c r="G883" i="1"/>
  <c r="G886" i="1"/>
  <c r="G914" i="1"/>
  <c r="G919" i="1"/>
  <c r="G921" i="1"/>
  <c r="G937" i="1"/>
  <c r="G939" i="1"/>
  <c r="G941" i="1"/>
  <c r="G951" i="1"/>
  <c r="G955" i="1"/>
  <c r="G965" i="1"/>
  <c r="G966" i="1"/>
  <c r="G967" i="1"/>
  <c r="G970" i="1"/>
  <c r="G976" i="1"/>
  <c r="G986" i="1"/>
  <c r="G999" i="1"/>
  <c r="G1050" i="1"/>
  <c r="G1055" i="1"/>
  <c r="G1062" i="1"/>
  <c r="G1072" i="1"/>
  <c r="G1075" i="1"/>
  <c r="G1084" i="1"/>
  <c r="G1085" i="1"/>
  <c r="G1094" i="1"/>
  <c r="G1101" i="1"/>
  <c r="G1112" i="1"/>
  <c r="G1115" i="1"/>
  <c r="G1128" i="1"/>
  <c r="G1135" i="1"/>
  <c r="G1155" i="1"/>
  <c r="G1157" i="1"/>
  <c r="G1231" i="1"/>
  <c r="G1234" i="1"/>
  <c r="G1244" i="1"/>
  <c r="G1314" i="1"/>
  <c r="G1316" i="1"/>
  <c r="G1322" i="1"/>
  <c r="G1323" i="1"/>
  <c r="G1328" i="1"/>
  <c r="G1331" i="1"/>
  <c r="G1333" i="1"/>
  <c r="G1409" i="1"/>
  <c r="G1419" i="1"/>
  <c r="G1438" i="1"/>
  <c r="G1443" i="1"/>
  <c r="G1456" i="1"/>
  <c r="G1485" i="1"/>
  <c r="G1494" i="1"/>
  <c r="G1563" i="1"/>
  <c r="G1565" i="1"/>
  <c r="G1573" i="1"/>
  <c r="G1579" i="1"/>
  <c r="G1581" i="1"/>
  <c r="G1583" i="1"/>
  <c r="G1705" i="1"/>
  <c r="G1712" i="1"/>
  <c r="G1721" i="1"/>
  <c r="G1726" i="1"/>
  <c r="G1738" i="1"/>
  <c r="G1790" i="1"/>
  <c r="G1791" i="1"/>
  <c r="G1795" i="1"/>
  <c r="G1868" i="1"/>
  <c r="G1874" i="1"/>
  <c r="G1877" i="1"/>
  <c r="G1904" i="1"/>
  <c r="G1915" i="1"/>
  <c r="G1918" i="1"/>
  <c r="G1920" i="1"/>
  <c r="G1991" i="1"/>
  <c r="G2001" i="1"/>
  <c r="G2123" i="1"/>
  <c r="G2127" i="1"/>
  <c r="G2149" i="1"/>
  <c r="G2152" i="1"/>
  <c r="G2156" i="1"/>
  <c r="G2161" i="1"/>
  <c r="G2162" i="1"/>
  <c r="G2328" i="1"/>
  <c r="G2353" i="1"/>
  <c r="G2357" i="1"/>
  <c r="G2369" i="1"/>
  <c r="G2386" i="1"/>
  <c r="G2387" i="1"/>
  <c r="G2389" i="1"/>
  <c r="G2390" i="1"/>
  <c r="G2403" i="1"/>
  <c r="G2413" i="1"/>
  <c r="G2415" i="1"/>
  <c r="G2417" i="1"/>
  <c r="G2426" i="1"/>
  <c r="G2431" i="1"/>
  <c r="G2432" i="1"/>
  <c r="G2508" i="1"/>
  <c r="G2511" i="1"/>
  <c r="G2564" i="1"/>
  <c r="G2567" i="1"/>
  <c r="G2570" i="1"/>
  <c r="G2572" i="1"/>
  <c r="G2582" i="1"/>
  <c r="G2585" i="1"/>
  <c r="G2601" i="1"/>
  <c r="G2643" i="1"/>
  <c r="G2649" i="1"/>
  <c r="G2650" i="1"/>
  <c r="G2652" i="1"/>
  <c r="G2654" i="1"/>
  <c r="G2682" i="1"/>
  <c r="G2683" i="1"/>
  <c r="G2686" i="1"/>
  <c r="G2694" i="1"/>
  <c r="G2695" i="1"/>
  <c r="G2702" i="1"/>
  <c r="G2750" i="1"/>
  <c r="G2751" i="1"/>
  <c r="G2759" i="1"/>
  <c r="G2763" i="1"/>
  <c r="G2764" i="1"/>
  <c r="G2766" i="1"/>
  <c r="G2769" i="1"/>
  <c r="G2963" i="1"/>
  <c r="G2971" i="1"/>
  <c r="G2988" i="1"/>
  <c r="G2991" i="1"/>
  <c r="G3012" i="1"/>
  <c r="G3015" i="1"/>
  <c r="G3023" i="1"/>
  <c r="G3025" i="1"/>
  <c r="G3952" i="1"/>
  <c r="G4067" i="1"/>
  <c r="G4075" i="1"/>
  <c r="G4080" i="1"/>
  <c r="G4109" i="1"/>
  <c r="G3064" i="1"/>
  <c r="G3075" i="1"/>
  <c r="G1290" i="1"/>
  <c r="G1299" i="1"/>
  <c r="G3631" i="1"/>
  <c r="G3642" i="1"/>
  <c r="G2823" i="1"/>
  <c r="G2829" i="1"/>
  <c r="G2833" i="1"/>
  <c r="G3699" i="1"/>
  <c r="G3701" i="1"/>
  <c r="G3704" i="1"/>
  <c r="G3714" i="1"/>
  <c r="G3716" i="1"/>
  <c r="G3742" i="1"/>
  <c r="G3756" i="1"/>
  <c r="G3765" i="1"/>
  <c r="G3781" i="1"/>
  <c r="G3786" i="1"/>
  <c r="G3792" i="1"/>
  <c r="G3820" i="1"/>
  <c r="G3828" i="1"/>
  <c r="G3832" i="1"/>
  <c r="G3834" i="1"/>
  <c r="G3836" i="1"/>
  <c r="G3839" i="1"/>
  <c r="G3849" i="1"/>
  <c r="G3878" i="1"/>
  <c r="G3880" i="1"/>
  <c r="G3883" i="1"/>
  <c r="G3888" i="1"/>
  <c r="G3914" i="1"/>
  <c r="G129" i="1"/>
  <c r="G130" i="1"/>
  <c r="G220" i="1"/>
  <c r="G423" i="1"/>
  <c r="G432" i="1"/>
  <c r="G451" i="1"/>
  <c r="G465" i="1"/>
  <c r="G478" i="1"/>
  <c r="G505" i="1"/>
  <c r="G602" i="1"/>
  <c r="G777" i="1"/>
  <c r="G863" i="1"/>
  <c r="G867" i="1"/>
  <c r="G897" i="1"/>
  <c r="G925" i="1"/>
  <c r="G943" i="1"/>
  <c r="G947" i="1"/>
  <c r="G948" i="1"/>
  <c r="G958" i="1"/>
  <c r="G959" i="1"/>
  <c r="G975" i="1"/>
  <c r="G978" i="1"/>
  <c r="G996" i="1"/>
  <c r="G998" i="1"/>
  <c r="G1002" i="1"/>
  <c r="G1044" i="1"/>
  <c r="G1105" i="1"/>
  <c r="G1120" i="1"/>
  <c r="G1129" i="1"/>
  <c r="G1159" i="1"/>
  <c r="G1169" i="1"/>
  <c r="G1327" i="1"/>
  <c r="G1330" i="1"/>
  <c r="G1406" i="1"/>
  <c r="G1483" i="1"/>
  <c r="G1487" i="1"/>
  <c r="G1490" i="1"/>
  <c r="G1500" i="1"/>
  <c r="G1575" i="1"/>
  <c r="G1592" i="1"/>
  <c r="G1598" i="1"/>
  <c r="G1715" i="1"/>
  <c r="G1780" i="1"/>
  <c r="G1801" i="1"/>
  <c r="G1818" i="1"/>
  <c r="G1821" i="1"/>
  <c r="G1910" i="1"/>
  <c r="G1917" i="1"/>
  <c r="G2134" i="1"/>
  <c r="G2135" i="1"/>
  <c r="G2136" i="1"/>
  <c r="G2146" i="1"/>
  <c r="G2150" i="1"/>
  <c r="G2157" i="1"/>
  <c r="G2349" i="1"/>
  <c r="G2383" i="1"/>
  <c r="G2411" i="1"/>
  <c r="G2516" i="1"/>
  <c r="G2571" i="1"/>
  <c r="G2589" i="1"/>
  <c r="G2593" i="1"/>
  <c r="G2646" i="1"/>
  <c r="G2653" i="1"/>
  <c r="G2768" i="1"/>
  <c r="G2781" i="1"/>
  <c r="G2974" i="1"/>
  <c r="G2981" i="1"/>
  <c r="G2986" i="1"/>
  <c r="G3000" i="1"/>
  <c r="G3959" i="1"/>
  <c r="G3965" i="1"/>
  <c r="G4073" i="1"/>
  <c r="G3077" i="1"/>
  <c r="G2717" i="1"/>
  <c r="G3637" i="1"/>
  <c r="G3641" i="1"/>
  <c r="G2830" i="1"/>
  <c r="G3680" i="1"/>
  <c r="G3693" i="1"/>
  <c r="G2862" i="1"/>
  <c r="G3734" i="1"/>
  <c r="G3744" i="1"/>
  <c r="G3775" i="1"/>
  <c r="G3794" i="1"/>
  <c r="G3803" i="1"/>
  <c r="G3817" i="1"/>
  <c r="G3862" i="1"/>
  <c r="G3877" i="1"/>
  <c r="G3897" i="1"/>
  <c r="G3908" i="1"/>
  <c r="G3922" i="1"/>
  <c r="G3923" i="1"/>
  <c r="G140" i="1"/>
  <c r="G156" i="1"/>
  <c r="G172" i="1"/>
  <c r="G186" i="1"/>
  <c r="G234" i="1"/>
  <c r="G450" i="1"/>
  <c r="G475" i="1"/>
  <c r="G502" i="1"/>
  <c r="G509" i="1"/>
  <c r="G513" i="1"/>
  <c r="G516" i="1"/>
  <c r="G551" i="1"/>
  <c r="G558" i="1"/>
  <c r="G590" i="1"/>
  <c r="G594" i="1"/>
  <c r="G607" i="1"/>
  <c r="G619" i="1"/>
  <c r="G662" i="1"/>
  <c r="G702" i="1"/>
  <c r="G774" i="1"/>
  <c r="G781" i="1"/>
  <c r="G882" i="1"/>
  <c r="G893" i="1"/>
  <c r="G900" i="1"/>
  <c r="G905" i="1"/>
  <c r="G907" i="1"/>
  <c r="G911" i="1"/>
  <c r="G927" i="1"/>
  <c r="G977" i="1"/>
  <c r="G1017" i="1"/>
  <c r="G1018" i="1"/>
  <c r="G1020" i="1"/>
  <c r="G1047" i="1"/>
  <c r="G1067" i="1"/>
  <c r="G1068" i="1"/>
  <c r="G1081" i="1"/>
  <c r="G1087" i="1"/>
  <c r="G1102" i="1"/>
  <c r="G1110" i="1"/>
  <c r="G1177" i="1"/>
  <c r="G1237" i="1"/>
  <c r="G1242" i="1"/>
  <c r="G1340" i="1"/>
  <c r="G1422" i="1"/>
  <c r="G1440" i="1"/>
  <c r="G1458" i="1"/>
  <c r="G1567" i="1"/>
  <c r="G1771" i="1"/>
  <c r="G1808" i="1"/>
  <c r="G1812" i="1"/>
  <c r="G1903" i="1"/>
  <c r="G1987" i="1"/>
  <c r="G2158" i="1"/>
  <c r="G2324" i="1"/>
  <c r="G2345" i="1"/>
  <c r="G2374" i="1"/>
  <c r="G2384" i="1"/>
  <c r="G2416" i="1"/>
  <c r="G2503" i="1"/>
  <c r="G2661" i="1"/>
  <c r="G2777" i="1"/>
  <c r="G3013" i="1"/>
  <c r="G3030" i="1"/>
  <c r="G3957" i="1"/>
  <c r="G4047" i="1"/>
  <c r="G4055" i="1"/>
  <c r="G4058" i="1"/>
  <c r="G4103" i="1"/>
  <c r="G3072" i="1"/>
  <c r="G1303" i="1"/>
  <c r="G2824" i="1"/>
  <c r="G3681" i="1"/>
  <c r="G3690" i="1"/>
  <c r="G2844" i="1"/>
  <c r="G2846" i="1"/>
  <c r="G3709" i="1"/>
  <c r="G3725" i="1"/>
  <c r="G3761" i="1"/>
  <c r="G3762" i="1"/>
  <c r="G3777" i="1"/>
  <c r="G3873" i="1"/>
  <c r="G3874" i="1"/>
  <c r="G3875" i="1"/>
  <c r="G3905" i="1"/>
  <c r="G3910" i="1"/>
  <c r="G3926" i="1"/>
  <c r="G170" i="1"/>
  <c r="G592" i="1"/>
  <c r="G605" i="1"/>
  <c r="G680" i="1"/>
  <c r="G689" i="1"/>
  <c r="G769" i="1"/>
  <c r="G892" i="1"/>
  <c r="G993" i="1"/>
  <c r="G1162" i="1"/>
  <c r="G1184" i="1"/>
  <c r="G1185" i="1"/>
  <c r="G1227" i="1"/>
  <c r="G1228" i="1"/>
  <c r="G1329" i="1"/>
  <c r="G1544" i="1"/>
  <c r="G1559" i="1"/>
  <c r="G1562" i="1"/>
  <c r="G1569" i="1"/>
  <c r="G1701" i="1"/>
  <c r="G1770" i="1"/>
  <c r="G1793" i="1"/>
  <c r="G1985" i="1"/>
  <c r="G2385" i="1"/>
  <c r="G2590" i="1"/>
  <c r="G2972" i="1"/>
  <c r="G3020" i="1"/>
  <c r="G3955" i="1"/>
  <c r="G4084" i="1"/>
  <c r="G4086" i="1"/>
  <c r="G4094" i="1"/>
  <c r="G4101" i="1"/>
  <c r="G4114" i="1"/>
  <c r="G3065" i="1"/>
  <c r="G1289" i="1"/>
  <c r="G2709" i="1"/>
  <c r="G2834" i="1"/>
  <c r="G2835" i="1"/>
  <c r="G3685" i="1"/>
  <c r="G3796" i="1"/>
  <c r="G3805" i="1"/>
  <c r="G3824" i="1"/>
  <c r="G158" i="1"/>
  <c r="G193" i="1"/>
  <c r="G436" i="1"/>
  <c r="G446" i="1"/>
  <c r="G500" i="1"/>
  <c r="G553" i="1"/>
  <c r="G670" i="1"/>
  <c r="G717" i="1"/>
  <c r="G763" i="1"/>
  <c r="G865" i="1"/>
  <c r="G873" i="1"/>
  <c r="G920" i="1"/>
  <c r="G1077" i="1"/>
  <c r="G1097" i="1"/>
  <c r="G1104" i="1"/>
  <c r="G1106" i="1"/>
  <c r="G1137" i="1"/>
  <c r="G1181" i="1"/>
  <c r="G1414" i="1"/>
  <c r="G1415" i="1"/>
  <c r="G1430" i="1"/>
  <c r="G1560" i="1"/>
  <c r="G1574" i="1"/>
  <c r="G1576" i="1"/>
  <c r="G1711" i="1"/>
  <c r="G1792" i="1"/>
  <c r="G1870" i="1"/>
  <c r="G1983" i="1"/>
  <c r="G2133" i="1"/>
  <c r="G2141" i="1"/>
  <c r="G2746" i="1"/>
  <c r="G2966" i="1"/>
  <c r="G2978" i="1"/>
  <c r="G2993" i="1"/>
  <c r="G2996" i="1"/>
  <c r="G3008" i="1"/>
  <c r="G3017" i="1"/>
  <c r="G3019" i="1"/>
  <c r="G3026" i="1"/>
  <c r="G4078" i="1"/>
  <c r="G4100" i="1"/>
  <c r="G3074" i="1"/>
  <c r="G2721" i="1"/>
  <c r="G3692" i="1"/>
  <c r="G3696" i="1"/>
  <c r="G2852" i="1"/>
  <c r="G2856" i="1"/>
  <c r="G3710" i="1"/>
  <c r="G3715" i="1"/>
  <c r="G3735" i="1"/>
  <c r="G3807" i="1"/>
  <c r="G3840" i="1"/>
  <c r="G3901" i="1"/>
  <c r="G3904" i="1"/>
  <c r="G128" i="1"/>
  <c r="G177" i="1"/>
  <c r="G187" i="1"/>
  <c r="G430" i="1"/>
  <c r="G483" i="1"/>
  <c r="G624" i="1"/>
  <c r="G705" i="1"/>
  <c r="G917" i="1"/>
  <c r="G935" i="1"/>
  <c r="G957" i="1"/>
  <c r="G987" i="1"/>
  <c r="G1008" i="1"/>
  <c r="G1076" i="1"/>
  <c r="G1138" i="1"/>
  <c r="G1154" i="1"/>
  <c r="G1170" i="1"/>
  <c r="G1176" i="1"/>
  <c r="G1319" i="1"/>
  <c r="G1722" i="1"/>
  <c r="G1775" i="1"/>
  <c r="G2144" i="1"/>
  <c r="G2599" i="1"/>
  <c r="G2672" i="1"/>
  <c r="G2698" i="1"/>
  <c r="G3932" i="1"/>
  <c r="G2715" i="1"/>
  <c r="G2722" i="1"/>
  <c r="G3779" i="1"/>
  <c r="G3799" i="1"/>
  <c r="G3823" i="1"/>
  <c r="G426" i="1"/>
  <c r="G448" i="1"/>
  <c r="G686" i="1"/>
  <c r="G694" i="1"/>
  <c r="G890" i="1"/>
  <c r="G915" i="1"/>
  <c r="G933" i="1"/>
  <c r="G997" i="1"/>
  <c r="G1100" i="1"/>
  <c r="G1156" i="1"/>
  <c r="G1226" i="1"/>
  <c r="G1341" i="1"/>
  <c r="G1410" i="1"/>
  <c r="G1421" i="1"/>
  <c r="G1435" i="1"/>
  <c r="G1441" i="1"/>
  <c r="G1602" i="1"/>
  <c r="G1725" i="1"/>
  <c r="G1778" i="1"/>
  <c r="G1822" i="1"/>
  <c r="G1993" i="1"/>
  <c r="G2160" i="1"/>
  <c r="G2602" i="1"/>
  <c r="G2982" i="1"/>
  <c r="G2713" i="1"/>
  <c r="G3624" i="1"/>
  <c r="G3684" i="1"/>
  <c r="G3784" i="1"/>
  <c r="G3842" i="1"/>
  <c r="G3847" i="1"/>
  <c r="G3920" i="1"/>
  <c r="G147" i="1"/>
  <c r="G460" i="1"/>
  <c r="G666" i="1"/>
  <c r="G1001" i="1"/>
  <c r="G1080" i="1"/>
  <c r="G1091" i="1"/>
  <c r="G1119" i="1"/>
  <c r="G1429" i="1"/>
  <c r="G1432" i="1"/>
  <c r="G1493" i="1"/>
  <c r="G1716" i="1"/>
  <c r="G1718" i="1"/>
  <c r="G1864" i="1"/>
  <c r="G1997" i="1"/>
  <c r="G2327" i="1"/>
  <c r="G2648" i="1"/>
  <c r="G2677" i="1"/>
  <c r="G2778" i="1"/>
  <c r="G3038" i="1"/>
  <c r="G3960" i="1"/>
  <c r="G3737" i="1"/>
  <c r="G3826" i="1"/>
  <c r="G3861" i="1"/>
  <c r="G440" i="1"/>
  <c r="G589" i="1"/>
  <c r="G891" i="1"/>
  <c r="G944" i="1"/>
  <c r="G1045" i="1"/>
  <c r="G1066" i="1"/>
  <c r="G1082" i="1"/>
  <c r="G1148" i="1"/>
  <c r="G1325" i="1"/>
  <c r="G1496" i="1"/>
  <c r="G1550" i="1"/>
  <c r="G1584" i="1"/>
  <c r="G1695" i="1"/>
  <c r="G1916" i="1"/>
  <c r="G3014" i="1"/>
  <c r="G3028" i="1"/>
  <c r="G3041" i="1"/>
  <c r="G4063" i="1"/>
  <c r="G3623" i="1"/>
  <c r="G2836" i="1"/>
  <c r="G3676" i="1"/>
  <c r="G3723" i="1"/>
  <c r="G3833" i="1"/>
  <c r="G3892" i="1"/>
  <c r="G134" i="1"/>
  <c r="G199" i="1"/>
  <c r="G434" i="1"/>
  <c r="G501" i="1"/>
  <c r="G669" i="1"/>
  <c r="G718" i="1"/>
  <c r="G895" i="1"/>
  <c r="G945" i="1"/>
  <c r="G1152" i="1"/>
  <c r="G1326" i="1"/>
  <c r="G1436" i="1"/>
  <c r="G1709" i="1"/>
  <c r="G1727" i="1"/>
  <c r="G1872" i="1"/>
  <c r="G2125" i="1"/>
  <c r="G2126" i="1"/>
  <c r="G2137" i="1"/>
  <c r="G2519" i="1"/>
  <c r="G2758" i="1"/>
  <c r="G2772" i="1"/>
  <c r="G3625" i="1"/>
  <c r="G3640" i="1"/>
  <c r="G3728" i="1"/>
  <c r="G3740" i="1"/>
  <c r="G3801" i="1"/>
  <c r="G3818" i="1"/>
  <c r="G3918" i="1"/>
  <c r="G143" i="1"/>
  <c r="G926" i="1"/>
  <c r="G930" i="1"/>
  <c r="G960" i="1"/>
  <c r="G1310" i="1"/>
  <c r="G1336" i="1"/>
  <c r="G1457" i="1"/>
  <c r="G1580" i="1"/>
  <c r="G1713" i="1"/>
  <c r="G1737" i="1"/>
  <c r="G1796" i="1"/>
  <c r="G1809" i="1"/>
  <c r="G1811" i="1"/>
  <c r="G2145" i="1"/>
  <c r="G2368" i="1"/>
  <c r="G2378" i="1"/>
  <c r="G2583" i="1"/>
  <c r="G2647" i="1"/>
  <c r="G2658" i="1"/>
  <c r="G2673" i="1"/>
  <c r="G2692" i="1"/>
  <c r="G3933" i="1"/>
  <c r="G2754" i="1"/>
  <c r="G2761" i="1"/>
  <c r="G2999" i="1"/>
  <c r="G4052" i="1"/>
  <c r="G3081" i="1"/>
  <c r="G1295" i="1"/>
  <c r="G3626" i="1"/>
  <c r="G3711" i="1"/>
  <c r="G3749" i="1"/>
  <c r="G3783" i="1"/>
  <c r="G3793" i="1"/>
  <c r="G3852" i="1"/>
  <c r="G3903" i="1"/>
  <c r="G3911" i="1"/>
  <c r="G219" i="1"/>
  <c r="G473" i="1"/>
  <c r="G635" i="1"/>
  <c r="G692" i="1"/>
  <c r="G871" i="1"/>
  <c r="G950" i="1"/>
  <c r="G1182" i="1"/>
  <c r="G1235" i="1"/>
  <c r="G1309" i="1"/>
  <c r="G1697" i="1"/>
  <c r="G2131" i="1"/>
  <c r="G2597" i="1"/>
  <c r="G2655" i="1"/>
  <c r="G2760" i="1"/>
  <c r="G4054" i="1"/>
  <c r="G4072" i="1"/>
  <c r="G4089" i="1"/>
  <c r="G1287" i="1"/>
  <c r="G1291" i="1"/>
  <c r="G3720" i="1"/>
  <c r="G3738" i="1"/>
  <c r="G3753" i="1"/>
  <c r="G3853" i="1"/>
  <c r="G137" i="1"/>
  <c r="G224" i="1"/>
  <c r="G946" i="1"/>
  <c r="G988" i="1"/>
  <c r="G989" i="1"/>
  <c r="G1011" i="1"/>
  <c r="G1093" i="1"/>
  <c r="G1552" i="1"/>
  <c r="G1578" i="1"/>
  <c r="G1814" i="1"/>
  <c r="G2002" i="1"/>
  <c r="G2140" i="1"/>
  <c r="G3630" i="1"/>
  <c r="G3702" i="1"/>
  <c r="G2855" i="1"/>
  <c r="G3743" i="1"/>
  <c r="G3906" i="1"/>
  <c r="G127" i="1"/>
  <c r="G433" i="1"/>
  <c r="G515" i="1"/>
  <c r="G1090" i="1"/>
  <c r="G1095" i="1"/>
  <c r="G1134" i="1"/>
  <c r="G1245" i="1"/>
  <c r="G1570" i="1"/>
  <c r="G1779" i="1"/>
  <c r="G1800" i="1"/>
  <c r="G1803" i="1"/>
  <c r="G1911" i="1"/>
  <c r="G2770" i="1"/>
  <c r="G2776" i="1"/>
  <c r="G3034" i="1"/>
  <c r="G4057" i="1"/>
  <c r="G4087" i="1"/>
  <c r="G3780" i="1"/>
  <c r="G3831" i="1"/>
  <c r="G209" i="1"/>
  <c r="G677" i="1"/>
  <c r="G681" i="1"/>
  <c r="G700" i="1"/>
  <c r="G716" i="1"/>
  <c r="G934" i="1"/>
  <c r="G968" i="1"/>
  <c r="G982" i="1"/>
  <c r="G1320" i="1"/>
  <c r="G1321" i="1"/>
  <c r="G1784" i="1"/>
  <c r="G1789" i="1"/>
  <c r="G2361" i="1"/>
  <c r="G2422" i="1"/>
  <c r="G2992" i="1"/>
  <c r="G4064" i="1"/>
  <c r="G4088" i="1"/>
  <c r="G3627" i="1"/>
  <c r="G2845" i="1"/>
  <c r="G3722" i="1"/>
  <c r="G3739" i="1"/>
  <c r="G164" i="1"/>
  <c r="G189" i="1"/>
  <c r="G207" i="1"/>
  <c r="G1005" i="1"/>
  <c r="G1312" i="1"/>
  <c r="G1774" i="1"/>
  <c r="G4079" i="1"/>
  <c r="G3066" i="1"/>
  <c r="G2719" i="1"/>
  <c r="G3682" i="1"/>
  <c r="G3683" i="1"/>
  <c r="G3689" i="1"/>
  <c r="G3748" i="1"/>
  <c r="G3764" i="1"/>
  <c r="G3845" i="1"/>
  <c r="G3896" i="1"/>
  <c r="G628" i="1"/>
  <c r="G942" i="1"/>
  <c r="G991" i="1"/>
  <c r="G1992" i="1"/>
  <c r="G2405" i="1"/>
  <c r="G3964" i="1"/>
  <c r="G4085" i="1"/>
  <c r="G3705" i="1"/>
  <c r="G3811" i="1"/>
  <c r="G3814" i="1"/>
  <c r="G3835" i="1"/>
  <c r="G3885" i="1"/>
  <c r="G221" i="1"/>
  <c r="G474" i="1"/>
  <c r="G862" i="1"/>
  <c r="G868" i="1"/>
  <c r="G969" i="1"/>
  <c r="G1096" i="1"/>
  <c r="G1098" i="1"/>
  <c r="G1240" i="1"/>
  <c r="G1417" i="1"/>
  <c r="G2679" i="1"/>
  <c r="G3027" i="1"/>
  <c r="G3633" i="1"/>
  <c r="G3635" i="1"/>
  <c r="G3695" i="1"/>
  <c r="G3712" i="1"/>
  <c r="G3795" i="1"/>
  <c r="G3863" i="1"/>
  <c r="G3870" i="1"/>
  <c r="G482" i="1"/>
  <c r="G667" i="1"/>
  <c r="G1168" i="1"/>
  <c r="G2517" i="1"/>
  <c r="G2659" i="1"/>
  <c r="G2755" i="1"/>
  <c r="G3005" i="1"/>
  <c r="G3879" i="1"/>
  <c r="G181" i="1"/>
  <c r="G884" i="1"/>
  <c r="G1337" i="1"/>
  <c r="G1426" i="1"/>
  <c r="G1699" i="1"/>
  <c r="G1766" i="1"/>
  <c r="G1787" i="1"/>
  <c r="G1802" i="1"/>
  <c r="G1882" i="1"/>
  <c r="G2979" i="1"/>
  <c r="G2989" i="1"/>
  <c r="G3950" i="1"/>
  <c r="G4051" i="1"/>
  <c r="G4095" i="1"/>
  <c r="G2707" i="1"/>
  <c r="G3634" i="1"/>
  <c r="G2838" i="1"/>
  <c r="G3797" i="1"/>
  <c r="G3806" i="1"/>
  <c r="G183" i="1"/>
  <c r="G615" i="1"/>
  <c r="G924" i="1"/>
  <c r="G1167" i="1"/>
  <c r="G1568" i="1"/>
  <c r="G1596" i="1"/>
  <c r="G1739" i="1"/>
  <c r="G1773" i="1"/>
  <c r="G1986" i="1"/>
  <c r="G2326" i="1"/>
  <c r="G2657" i="1"/>
  <c r="G3018" i="1"/>
  <c r="G3070" i="1"/>
  <c r="G3632" i="1"/>
  <c r="G3678" i="1"/>
  <c r="G3787" i="1"/>
  <c r="G3919" i="1"/>
  <c r="G171" i="1"/>
  <c r="G469" i="1"/>
  <c r="G487" i="1"/>
  <c r="G671" i="1"/>
  <c r="G674" i="1"/>
  <c r="G710" i="1"/>
  <c r="G912" i="1"/>
  <c r="G1332" i="1"/>
  <c r="G1685" i="1"/>
  <c r="G1798" i="1"/>
  <c r="G2747" i="1"/>
  <c r="G3039" i="1"/>
  <c r="G3677" i="1"/>
  <c r="G3708" i="1"/>
  <c r="G3868" i="1"/>
  <c r="G3872" i="1"/>
  <c r="G3898" i="1"/>
  <c r="G152" i="1"/>
  <c r="G521" i="1"/>
  <c r="G595" i="1"/>
  <c r="G1019" i="1"/>
  <c r="G1577" i="1"/>
  <c r="G2407" i="1"/>
  <c r="G3002" i="1"/>
  <c r="G4077" i="1"/>
  <c r="G4081" i="1"/>
  <c r="G3069" i="1"/>
  <c r="G869" i="1"/>
  <c r="G876" i="1"/>
  <c r="G1785" i="1"/>
  <c r="G2598" i="1"/>
  <c r="G4039" i="1"/>
  <c r="G3770" i="1"/>
  <c r="G3774" i="1"/>
  <c r="G3782" i="1"/>
  <c r="G3825" i="1"/>
  <c r="G212" i="1"/>
  <c r="G241" i="1"/>
  <c r="G517" i="1"/>
  <c r="G995" i="1"/>
  <c r="G1502" i="1"/>
  <c r="G1692" i="1"/>
  <c r="G2409" i="1"/>
  <c r="G4097" i="1"/>
  <c r="G1301" i="1"/>
  <c r="G202" i="1"/>
  <c r="G679" i="1"/>
  <c r="G682" i="1"/>
  <c r="G1069" i="1"/>
  <c r="G1307" i="1"/>
  <c r="G1702" i="1"/>
  <c r="G1783" i="1"/>
  <c r="G2000" i="1"/>
  <c r="G2699" i="1"/>
  <c r="G2780" i="1"/>
  <c r="G3848" i="1"/>
  <c r="G467" i="1"/>
  <c r="G547" i="1"/>
  <c r="G703" i="1"/>
  <c r="G1439" i="1"/>
  <c r="G2748" i="1"/>
  <c r="G3040" i="1"/>
  <c r="G3042" i="1"/>
  <c r="G4099" i="1"/>
  <c r="G3700" i="1"/>
  <c r="G3703" i="1"/>
  <c r="G3889" i="1"/>
  <c r="G3917" i="1"/>
  <c r="G146" i="1"/>
  <c r="G687" i="1"/>
  <c r="G952" i="1"/>
  <c r="G964" i="1"/>
  <c r="G2139" i="1"/>
  <c r="G2159" i="1"/>
  <c r="G2675" i="1"/>
  <c r="G2684" i="1"/>
  <c r="G2749" i="1"/>
  <c r="G3629" i="1"/>
  <c r="G3843" i="1"/>
  <c r="G672" i="1"/>
  <c r="G1079" i="1"/>
  <c r="G1230" i="1"/>
  <c r="G1548" i="1"/>
  <c r="G1593" i="1"/>
  <c r="G2129" i="1"/>
  <c r="G2364" i="1"/>
  <c r="G2744" i="1"/>
  <c r="G3890" i="1"/>
  <c r="G3925" i="1"/>
  <c r="G205" i="1"/>
  <c r="G936" i="1"/>
  <c r="G985" i="1"/>
  <c r="G1004" i="1"/>
  <c r="G2147" i="1"/>
  <c r="G4092" i="1"/>
  <c r="G2842" i="1"/>
  <c r="G704" i="1"/>
  <c r="G881" i="1"/>
  <c r="G923" i="1"/>
  <c r="G1016" i="1"/>
  <c r="G1315" i="1"/>
  <c r="G1492" i="1"/>
  <c r="G1689" i="1"/>
  <c r="G1805" i="1"/>
  <c r="G2712" i="1"/>
  <c r="G3855" i="1"/>
  <c r="G1313" i="1"/>
  <c r="G1433" i="1"/>
  <c r="G2967" i="1"/>
  <c r="G2983" i="1"/>
  <c r="G3773" i="1"/>
  <c r="G3789" i="1"/>
  <c r="G3800" i="1"/>
  <c r="G182" i="1"/>
  <c r="G481" i="1"/>
  <c r="G1693" i="1"/>
  <c r="G2674" i="1"/>
  <c r="G3007" i="1"/>
  <c r="G3706" i="1"/>
  <c r="G3713" i="1"/>
  <c r="G600" i="1"/>
  <c r="G713" i="1"/>
  <c r="G979" i="1"/>
  <c r="G1551" i="1"/>
  <c r="G1728" i="1"/>
  <c r="G2645" i="1"/>
  <c r="G3930" i="1"/>
  <c r="G3004" i="1"/>
  <c r="G3686" i="1"/>
  <c r="G3884" i="1"/>
  <c r="G695" i="1"/>
  <c r="G974" i="1"/>
  <c r="G1015" i="1"/>
  <c r="G1806" i="1"/>
  <c r="G2708" i="1"/>
  <c r="G3798" i="1"/>
  <c r="G3810" i="1"/>
  <c r="G185" i="1"/>
  <c r="G767" i="1"/>
  <c r="G1114" i="1"/>
  <c r="G1781" i="1"/>
  <c r="G1807" i="1"/>
  <c r="G2710" i="1"/>
  <c r="G3729" i="1"/>
  <c r="G3758" i="1"/>
  <c r="G556" i="1"/>
  <c r="G901" i="1"/>
  <c r="G3033" i="1"/>
  <c r="G3726" i="1"/>
  <c r="G3850" i="1"/>
  <c r="G3909" i="1"/>
  <c r="G932" i="1"/>
  <c r="G953" i="1"/>
  <c r="G2995" i="1"/>
  <c r="G3011" i="1"/>
  <c r="G3802" i="1"/>
  <c r="G3816" i="1"/>
  <c r="G3859" i="1"/>
  <c r="G3867" i="1"/>
  <c r="G444" i="1"/>
  <c r="G673" i="1"/>
  <c r="G896" i="1"/>
  <c r="G961" i="1"/>
  <c r="G1071" i="1"/>
  <c r="G1797" i="1"/>
  <c r="G1912" i="1"/>
  <c r="G2323" i="1"/>
  <c r="G2600" i="1"/>
  <c r="G4090" i="1"/>
  <c r="G179" i="1"/>
  <c r="G236" i="1"/>
  <c r="G885" i="1"/>
  <c r="G898" i="1"/>
  <c r="G954" i="1"/>
  <c r="G1139" i="1"/>
  <c r="G1306" i="1"/>
  <c r="G1317" i="1"/>
  <c r="G1782" i="1"/>
  <c r="G1786" i="1"/>
  <c r="G771" i="1"/>
  <c r="G878" i="1"/>
  <c r="G888" i="1"/>
  <c r="G894" i="1"/>
  <c r="G1108" i="1"/>
  <c r="G1572" i="1"/>
  <c r="G1810" i="1"/>
  <c r="G2408" i="1"/>
  <c r="G3679" i="1"/>
  <c r="G198" i="1"/>
  <c r="G866" i="1"/>
  <c r="G963" i="1"/>
  <c r="G1989" i="1"/>
  <c r="G2976" i="1"/>
  <c r="G2990" i="1"/>
  <c r="G4093" i="1"/>
  <c r="G956" i="1"/>
  <c r="G1719" i="1"/>
  <c r="G1866" i="1"/>
  <c r="G1908" i="1"/>
  <c r="G1922" i="1"/>
  <c r="G1009" i="1"/>
  <c r="G1690" i="1"/>
  <c r="G3750" i="1"/>
  <c r="G213" i="1"/>
  <c r="G1558" i="1"/>
  <c r="G699" i="1"/>
  <c r="G962" i="1"/>
  <c r="G972" i="1"/>
  <c r="G1769" i="1"/>
  <c r="G1776" i="1"/>
  <c r="G3929" i="1"/>
  <c r="G1305" i="1"/>
  <c r="G971" i="1"/>
  <c r="G1021" i="1"/>
  <c r="G1905" i="1"/>
  <c r="G1921" i="1"/>
  <c r="G3851" i="1"/>
  <c r="G1694" i="1"/>
  <c r="G1788" i="1"/>
  <c r="G1804" i="1"/>
  <c r="G2325" i="1"/>
  <c r="G3791" i="1"/>
  <c r="G1339" i="1"/>
  <c r="G1554" i="1"/>
  <c r="G1816" i="1"/>
  <c r="G3717" i="1"/>
  <c r="G485" i="1"/>
  <c r="G2678" i="1"/>
  <c r="G2977" i="1"/>
  <c r="G206" i="1"/>
  <c r="G778" i="1"/>
  <c r="G1243" i="1"/>
  <c r="G2706" i="1"/>
  <c r="G1819" i="1"/>
  <c r="G2757" i="1"/>
  <c r="G3076" i="1"/>
  <c r="G1297" i="1"/>
  <c r="G1919" i="1"/>
  <c r="G2851" i="1"/>
  <c r="G3871" i="1"/>
  <c r="G1300" i="1"/>
  <c r="G218" i="1"/>
  <c r="G980" i="1"/>
  <c r="G1772" i="1"/>
  <c r="G4104" i="1"/>
  <c r="G3813" i="1"/>
  <c r="G203" i="1"/>
  <c r="G691" i="1"/>
  <c r="G4110" i="1"/>
  <c r="G1000" i="1"/>
  <c r="G1767" i="1"/>
  <c r="G1914" i="1"/>
  <c r="G1293" i="1"/>
  <c r="G168" i="1"/>
  <c r="G3963" i="1"/>
  <c r="G4059" i="1"/>
  <c r="G2828" i="1"/>
  <c r="G3854" i="1"/>
  <c r="G1794" i="1"/>
  <c r="G3037" i="1"/>
  <c r="G3882" i="1"/>
  <c r="G3022" i="1"/>
  <c r="G1078" i="1"/>
  <c r="G2676" i="1"/>
  <c r="G454" i="1"/>
  <c r="G1308" i="1"/>
  <c r="G1706" i="1"/>
  <c r="G1777" i="1"/>
  <c r="G1286" i="1"/>
  <c r="G4050" i="1"/>
  <c r="G3721" i="1"/>
  <c r="G879" i="1"/>
  <c r="G1730" i="1"/>
  <c r="G1799" i="1"/>
  <c r="G4111" i="1"/>
  <c r="G776" i="1"/>
  <c r="G1343" i="1"/>
  <c r="G3837" i="1"/>
  <c r="G3921" i="1"/>
  <c r="G1873" i="1"/>
  <c r="G690" i="1"/>
  <c r="G887" i="1"/>
  <c r="G1007" i="1"/>
  <c r="G3079" i="1"/>
  <c r="G3788" i="1"/>
  <c r="G709" i="1"/>
  <c r="G1587" i="1"/>
  <c r="G701" i="1"/>
  <c r="G1006" i="1"/>
  <c r="G981" i="1"/>
  <c r="G1338" i="1"/>
  <c r="G3752" i="1"/>
  <c r="G2832" i="1"/>
  <c r="G1064" i="1"/>
  <c r="G10" i="1"/>
  <c r="G18" i="1"/>
  <c r="G22" i="1"/>
  <c r="G30" i="1"/>
  <c r="G33" i="1"/>
  <c r="G34" i="1"/>
  <c r="G43" i="1"/>
  <c r="G46" i="1"/>
  <c r="G51" i="1"/>
  <c r="G52" i="1"/>
  <c r="G61" i="1"/>
  <c r="G75" i="1"/>
  <c r="G84" i="1"/>
  <c r="G86" i="1"/>
  <c r="G92" i="1"/>
  <c r="G102" i="1"/>
  <c r="G103" i="1"/>
  <c r="G119" i="1"/>
  <c r="G141" i="1"/>
  <c r="G296" i="1"/>
  <c r="G304" i="1"/>
  <c r="G344" i="1"/>
  <c r="G388" i="1"/>
  <c r="G392" i="1"/>
  <c r="G419" i="1"/>
  <c r="G421" i="1"/>
  <c r="G2868" i="1"/>
  <c r="G2874" i="1"/>
  <c r="G2876" i="1"/>
  <c r="G654" i="1"/>
  <c r="G727" i="1"/>
  <c r="G749" i="1"/>
  <c r="G750" i="1"/>
  <c r="G784" i="1"/>
  <c r="G794" i="1"/>
  <c r="G801" i="1"/>
  <c r="G806" i="1"/>
  <c r="G810" i="1"/>
  <c r="G823" i="1"/>
  <c r="G827" i="1"/>
  <c r="G849" i="1"/>
  <c r="G850" i="1"/>
  <c r="G855" i="1"/>
  <c r="G859" i="1"/>
  <c r="G1028" i="1"/>
  <c r="G1268" i="1"/>
  <c r="G2887" i="1"/>
  <c r="G2901" i="1"/>
  <c r="G1365" i="1"/>
  <c r="G1367" i="1"/>
  <c r="G1604" i="1"/>
  <c r="G1605" i="1"/>
  <c r="G1635" i="1"/>
  <c r="G1641" i="1"/>
  <c r="G1644" i="1"/>
  <c r="G1658" i="1"/>
  <c r="G1691" i="1"/>
  <c r="G1745" i="1"/>
  <c r="G1824" i="1"/>
  <c r="G1826" i="1"/>
  <c r="G1830" i="1"/>
  <c r="G1840" i="1"/>
  <c r="G1847" i="1"/>
  <c r="G1851" i="1"/>
  <c r="G1853" i="1"/>
  <c r="G1859" i="1"/>
  <c r="G1931" i="1"/>
  <c r="G2097" i="1"/>
  <c r="G2099" i="1"/>
  <c r="G2100" i="1"/>
  <c r="G2112" i="1"/>
  <c r="G2114" i="1"/>
  <c r="G2171" i="1"/>
  <c r="G2174" i="1"/>
  <c r="G2179" i="1"/>
  <c r="G2209" i="1"/>
  <c r="G2248" i="1"/>
  <c r="G2288" i="1"/>
  <c r="G2290" i="1"/>
  <c r="G2468" i="1"/>
  <c r="G2475" i="1"/>
  <c r="G2476" i="1"/>
  <c r="G2482" i="1"/>
  <c r="G2484" i="1"/>
  <c r="G2489" i="1"/>
  <c r="G2498" i="1"/>
  <c r="G2524" i="1"/>
  <c r="G2527" i="1"/>
  <c r="G2532" i="1"/>
  <c r="G2533" i="1"/>
  <c r="G2541" i="1"/>
  <c r="G2562" i="1"/>
  <c r="G2637" i="1"/>
  <c r="G2930" i="1"/>
  <c r="G2933" i="1"/>
  <c r="G2943" i="1"/>
  <c r="G2944" i="1"/>
  <c r="G2950" i="1"/>
  <c r="G2952" i="1"/>
  <c r="G2959" i="1"/>
  <c r="G523" i="1"/>
  <c r="G524" i="1"/>
  <c r="G529" i="1"/>
  <c r="G3053" i="1"/>
  <c r="G3057" i="1"/>
  <c r="G3972" i="1"/>
  <c r="G3976" i="1"/>
  <c r="G3978" i="1"/>
  <c r="G3981" i="1"/>
  <c r="G3988" i="1"/>
  <c r="G4019" i="1"/>
  <c r="G3086" i="1"/>
  <c r="G3120" i="1"/>
  <c r="G3128" i="1"/>
  <c r="G3130" i="1"/>
  <c r="G3131" i="1"/>
  <c r="G3134" i="1"/>
  <c r="G3149" i="1"/>
  <c r="G3176" i="1"/>
  <c r="G3190" i="1"/>
  <c r="G3202" i="1"/>
  <c r="G3203" i="1"/>
  <c r="G3212" i="1"/>
  <c r="G3225" i="1"/>
  <c r="G3227" i="1"/>
  <c r="G3231" i="1"/>
  <c r="G3247" i="1"/>
  <c r="G3250" i="1"/>
  <c r="G3251" i="1"/>
  <c r="G3256" i="1"/>
  <c r="G3263" i="1"/>
  <c r="G3288" i="1"/>
  <c r="G3290" i="1"/>
  <c r="G3291" i="1"/>
  <c r="G3299" i="1"/>
  <c r="G3300" i="1"/>
  <c r="G3307" i="1"/>
  <c r="G3315" i="1"/>
  <c r="G3318" i="1"/>
  <c r="G3321" i="1"/>
  <c r="G3327" i="1"/>
  <c r="G3330" i="1"/>
  <c r="G3332" i="1"/>
  <c r="G3342" i="1"/>
  <c r="G3346" i="1"/>
  <c r="G3348" i="1"/>
  <c r="G3357" i="1"/>
  <c r="G3360" i="1"/>
  <c r="G3388" i="1"/>
  <c r="G3408" i="1"/>
  <c r="G3409" i="1"/>
  <c r="G3419" i="1"/>
  <c r="G3427" i="1"/>
  <c r="G3431" i="1"/>
  <c r="G3432" i="1"/>
  <c r="G3437" i="1"/>
  <c r="G3445" i="1"/>
  <c r="G3459" i="1"/>
  <c r="G3460" i="1"/>
  <c r="G3467" i="1"/>
  <c r="G3470" i="1"/>
  <c r="G3471" i="1"/>
  <c r="G3472" i="1"/>
  <c r="G3484" i="1"/>
  <c r="G3487" i="1"/>
  <c r="G3491" i="1"/>
  <c r="G3493" i="1"/>
  <c r="G3494" i="1"/>
  <c r="G3496" i="1"/>
  <c r="G3505" i="1"/>
  <c r="G3517" i="1"/>
  <c r="G3523" i="1"/>
  <c r="G3528" i="1"/>
  <c r="G3537" i="1"/>
  <c r="G3542" i="1"/>
  <c r="G3543" i="1"/>
  <c r="G3545" i="1"/>
  <c r="G3555" i="1"/>
  <c r="G3561" i="1"/>
  <c r="G3569" i="1"/>
  <c r="G3582" i="1"/>
  <c r="G3590" i="1"/>
  <c r="G3596" i="1"/>
  <c r="G2785" i="1"/>
  <c r="G2796" i="1"/>
  <c r="G2798" i="1"/>
  <c r="G2799" i="1"/>
  <c r="G2804" i="1"/>
  <c r="G2805" i="1"/>
  <c r="G2809" i="1"/>
  <c r="G2810" i="1"/>
  <c r="G2822" i="1"/>
  <c r="G3643" i="1"/>
  <c r="G3650" i="1"/>
  <c r="G3663" i="1"/>
  <c r="G3664" i="1"/>
  <c r="G9" i="1"/>
  <c r="G12" i="1"/>
  <c r="G16" i="1"/>
  <c r="G19" i="1"/>
  <c r="G32" i="1"/>
  <c r="G42" i="1"/>
  <c r="G56" i="1"/>
  <c r="G108" i="1"/>
  <c r="G250" i="1"/>
  <c r="G255" i="1"/>
  <c r="G284" i="1"/>
  <c r="G295" i="1"/>
  <c r="G299" i="1"/>
  <c r="G317" i="1"/>
  <c r="G319" i="1"/>
  <c r="G336" i="1"/>
  <c r="G339" i="1"/>
  <c r="G362" i="1"/>
  <c r="G365" i="1"/>
  <c r="G368" i="1"/>
  <c r="G393" i="1"/>
  <c r="G394" i="1"/>
  <c r="G410" i="1"/>
  <c r="G413" i="1"/>
  <c r="G420" i="1"/>
  <c r="G2870" i="1"/>
  <c r="G2882" i="1"/>
  <c r="G653" i="1"/>
  <c r="G661" i="1"/>
  <c r="G728" i="1"/>
  <c r="G798" i="1"/>
  <c r="G804" i="1"/>
  <c r="G828" i="1"/>
  <c r="G834" i="1"/>
  <c r="G838" i="1"/>
  <c r="G843" i="1"/>
  <c r="G1201" i="1"/>
  <c r="G1207" i="1"/>
  <c r="G1213" i="1"/>
  <c r="G1263" i="1"/>
  <c r="G2883" i="1"/>
  <c r="G1353" i="1"/>
  <c r="G1463" i="1"/>
  <c r="G1504" i="1"/>
  <c r="G1512" i="1"/>
  <c r="G1531" i="1"/>
  <c r="G1607" i="1"/>
  <c r="G1608" i="1"/>
  <c r="G1610" i="1"/>
  <c r="G1625" i="1"/>
  <c r="G1628" i="1"/>
  <c r="G1630" i="1"/>
  <c r="G1636" i="1"/>
  <c r="G1643" i="1"/>
  <c r="G1651" i="1"/>
  <c r="G1653" i="1"/>
  <c r="G1654" i="1"/>
  <c r="G1673" i="1"/>
  <c r="G1683" i="1"/>
  <c r="G1828" i="1"/>
  <c r="G1829" i="1"/>
  <c r="G1846" i="1"/>
  <c r="G1858" i="1"/>
  <c r="G1884" i="1"/>
  <c r="G1949" i="1"/>
  <c r="G2055" i="1"/>
  <c r="G2088" i="1"/>
  <c r="G2094" i="1"/>
  <c r="G2118" i="1"/>
  <c r="G2121" i="1"/>
  <c r="G2122" i="1"/>
  <c r="G2219" i="1"/>
  <c r="G2222" i="1"/>
  <c r="G2285" i="1"/>
  <c r="G2299" i="1"/>
  <c r="G2302" i="1"/>
  <c r="G2306" i="1"/>
  <c r="G2307" i="1"/>
  <c r="G2310" i="1"/>
  <c r="G2340" i="1"/>
  <c r="G2456" i="1"/>
  <c r="G2462" i="1"/>
  <c r="G2496" i="1"/>
  <c r="G2546" i="1"/>
  <c r="G2552" i="1"/>
  <c r="G2605" i="1"/>
  <c r="G2615" i="1"/>
  <c r="G3939" i="1"/>
  <c r="G2911" i="1"/>
  <c r="G2920" i="1"/>
  <c r="G531" i="1"/>
  <c r="G536" i="1"/>
  <c r="G539" i="1"/>
  <c r="G3046" i="1"/>
  <c r="G3061" i="1"/>
  <c r="G3991" i="1"/>
  <c r="G3996" i="1"/>
  <c r="G4006" i="1"/>
  <c r="G4008" i="1"/>
  <c r="G4010" i="1"/>
  <c r="G4026" i="1"/>
  <c r="G3085" i="1"/>
  <c r="G3092" i="1"/>
  <c r="G3109" i="1"/>
  <c r="G3117" i="1"/>
  <c r="G3135" i="1"/>
  <c r="G3151" i="1"/>
  <c r="G3152" i="1"/>
  <c r="G3155" i="1"/>
  <c r="G3163" i="1"/>
  <c r="G3169" i="1"/>
  <c r="G3189" i="1"/>
  <c r="G3235" i="1"/>
  <c r="G3241" i="1"/>
  <c r="G3242" i="1"/>
  <c r="G3259" i="1"/>
  <c r="G3266" i="1"/>
  <c r="G3271" i="1"/>
  <c r="G3272" i="1"/>
  <c r="G3275" i="1"/>
  <c r="G3278" i="1"/>
  <c r="G3292" i="1"/>
  <c r="G3297" i="1"/>
  <c r="G3333" i="1"/>
  <c r="G3336" i="1"/>
  <c r="G3352" i="1"/>
  <c r="G3366" i="1"/>
  <c r="G3369" i="1"/>
  <c r="G3370" i="1"/>
  <c r="G3382" i="1"/>
  <c r="G3389" i="1"/>
  <c r="G3400" i="1"/>
  <c r="G3416" i="1"/>
  <c r="G3425" i="1"/>
  <c r="G3426" i="1"/>
  <c r="G3434" i="1"/>
  <c r="G3435" i="1"/>
  <c r="G3443" i="1"/>
  <c r="G3479" i="1"/>
  <c r="G3490" i="1"/>
  <c r="G3503" i="1"/>
  <c r="G3529" i="1"/>
  <c r="G3533" i="1"/>
  <c r="G3548" i="1"/>
  <c r="G3553" i="1"/>
  <c r="G3557" i="1"/>
  <c r="G3566" i="1"/>
  <c r="G3581" i="1"/>
  <c r="G3594" i="1"/>
  <c r="G3612" i="1"/>
  <c r="G3616" i="1"/>
  <c r="G3622" i="1"/>
  <c r="G2791" i="1"/>
  <c r="G2795" i="1"/>
  <c r="G3644" i="1"/>
  <c r="G3648" i="1"/>
  <c r="G3673" i="1"/>
  <c r="G3674" i="1"/>
  <c r="G35" i="1"/>
  <c r="G59" i="1"/>
  <c r="G109" i="1"/>
  <c r="G294" i="1"/>
  <c r="G302" i="1"/>
  <c r="G326" i="1"/>
  <c r="G332" i="1"/>
  <c r="G345" i="1"/>
  <c r="G346" i="1"/>
  <c r="G409" i="1"/>
  <c r="G417" i="1"/>
  <c r="G2863" i="1"/>
  <c r="G743" i="1"/>
  <c r="G746" i="1"/>
  <c r="G757" i="1"/>
  <c r="G760" i="1"/>
  <c r="G761" i="1"/>
  <c r="G835" i="1"/>
  <c r="G1039" i="1"/>
  <c r="G1203" i="1"/>
  <c r="G1205" i="1"/>
  <c r="G1215" i="1"/>
  <c r="G1253" i="1"/>
  <c r="G1269" i="1"/>
  <c r="G1273" i="1"/>
  <c r="G2884" i="1"/>
  <c r="G2892" i="1"/>
  <c r="G2894" i="1"/>
  <c r="G1345" i="1"/>
  <c r="G1349" i="1"/>
  <c r="G1350" i="1"/>
  <c r="G1395" i="1"/>
  <c r="G1470" i="1"/>
  <c r="G1615" i="1"/>
  <c r="G1624" i="1"/>
  <c r="G1634" i="1"/>
  <c r="G1765" i="1"/>
  <c r="G1832" i="1"/>
  <c r="G1843" i="1"/>
  <c r="G1852" i="1"/>
  <c r="G1855" i="1"/>
  <c r="G1856" i="1"/>
  <c r="G1888" i="1"/>
  <c r="G1897" i="1"/>
  <c r="G1899" i="1"/>
  <c r="G2020" i="1"/>
  <c r="G2095" i="1"/>
  <c r="G2098" i="1"/>
  <c r="G2210" i="1"/>
  <c r="G2221" i="1"/>
  <c r="G2332" i="1"/>
  <c r="G2336" i="1"/>
  <c r="G2337" i="1"/>
  <c r="G2452" i="1"/>
  <c r="G2459" i="1"/>
  <c r="G2461" i="1"/>
  <c r="G2526" i="1"/>
  <c r="G2529" i="1"/>
  <c r="G2550" i="1"/>
  <c r="G2616" i="1"/>
  <c r="G2640" i="1"/>
  <c r="G3937" i="1"/>
  <c r="G3941" i="1"/>
  <c r="G2924" i="1"/>
  <c r="G2931" i="1"/>
  <c r="G526" i="1"/>
  <c r="G530" i="1"/>
  <c r="G3056" i="1"/>
  <c r="G3970" i="1"/>
  <c r="G3091" i="1"/>
  <c r="G3095" i="1"/>
  <c r="G3121" i="1"/>
  <c r="G3129" i="1"/>
  <c r="G3133" i="1"/>
  <c r="G3139" i="1"/>
  <c r="G3140" i="1"/>
  <c r="G3143" i="1"/>
  <c r="G3165" i="1"/>
  <c r="G3168" i="1"/>
  <c r="G3182" i="1"/>
  <c r="G3184" i="1"/>
  <c r="G3185" i="1"/>
  <c r="G3199" i="1"/>
  <c r="G3201" i="1"/>
  <c r="G3213" i="1"/>
  <c r="G3220" i="1"/>
  <c r="G3237" i="1"/>
  <c r="G3239" i="1"/>
  <c r="G3253" i="1"/>
  <c r="G3257" i="1"/>
  <c r="G3269" i="1"/>
  <c r="G3296" i="1"/>
  <c r="G3305" i="1"/>
  <c r="G3316" i="1"/>
  <c r="G3379" i="1"/>
  <c r="G3387" i="1"/>
  <c r="G3413" i="1"/>
  <c r="G3421" i="1"/>
  <c r="G3439" i="1"/>
  <c r="G3441" i="1"/>
  <c r="G3457" i="1"/>
  <c r="G3461" i="1"/>
  <c r="G3463" i="1"/>
  <c r="G3464" i="1"/>
  <c r="G3466" i="1"/>
  <c r="G3476" i="1"/>
  <c r="G3541" i="1"/>
  <c r="G3554" i="1"/>
  <c r="G3567" i="1"/>
  <c r="G3608" i="1"/>
  <c r="G3609" i="1"/>
  <c r="G3618" i="1"/>
  <c r="G2793" i="1"/>
  <c r="G2817" i="1"/>
  <c r="G3672" i="1"/>
  <c r="G60" i="1"/>
  <c r="G62" i="1"/>
  <c r="G85" i="1"/>
  <c r="G90" i="1"/>
  <c r="G116" i="1"/>
  <c r="G245" i="1"/>
  <c r="G290" i="1"/>
  <c r="G323" i="1"/>
  <c r="G337" i="1"/>
  <c r="G350" i="1"/>
  <c r="G358" i="1"/>
  <c r="G360" i="1"/>
  <c r="G369" i="1"/>
  <c r="G406" i="1"/>
  <c r="G416" i="1"/>
  <c r="G2878" i="1"/>
  <c r="G752" i="1"/>
  <c r="G786" i="1"/>
  <c r="G795" i="1"/>
  <c r="G829" i="1"/>
  <c r="G857" i="1"/>
  <c r="G1029" i="1"/>
  <c r="G1035" i="1"/>
  <c r="G1206" i="1"/>
  <c r="G1219" i="1"/>
  <c r="G2900" i="1"/>
  <c r="G1405" i="1"/>
  <c r="G1521" i="1"/>
  <c r="G1522" i="1"/>
  <c r="G1540" i="1"/>
  <c r="G1616" i="1"/>
  <c r="G1663" i="1"/>
  <c r="G1664" i="1"/>
  <c r="G1670" i="1"/>
  <c r="G1672" i="1"/>
  <c r="G1687" i="1"/>
  <c r="G1753" i="1"/>
  <c r="G1758" i="1"/>
  <c r="G1833" i="1"/>
  <c r="G1929" i="1"/>
  <c r="G1930" i="1"/>
  <c r="G2049" i="1"/>
  <c r="G2076" i="1"/>
  <c r="G2166" i="1"/>
  <c r="G2176" i="1"/>
  <c r="G2208" i="1"/>
  <c r="G2270" i="1"/>
  <c r="G2317" i="1"/>
  <c r="G2472" i="1"/>
  <c r="G2487" i="1"/>
  <c r="G2493" i="1"/>
  <c r="G2542" i="1"/>
  <c r="G2551" i="1"/>
  <c r="G2553" i="1"/>
  <c r="G2663" i="1"/>
  <c r="G2666" i="1"/>
  <c r="G2742" i="1"/>
  <c r="G2910" i="1"/>
  <c r="G2913" i="1"/>
  <c r="G2919" i="1"/>
  <c r="G2947" i="1"/>
  <c r="G525" i="1"/>
  <c r="G534" i="1"/>
  <c r="G540" i="1"/>
  <c r="G3979" i="1"/>
  <c r="G3986" i="1"/>
  <c r="G4003" i="1"/>
  <c r="G4004" i="1"/>
  <c r="G4011" i="1"/>
  <c r="G3104" i="1"/>
  <c r="G3108" i="1"/>
  <c r="G3136" i="1"/>
  <c r="G3150" i="1"/>
  <c r="G3158" i="1"/>
  <c r="G3159" i="1"/>
  <c r="G3177" i="1"/>
  <c r="G3179" i="1"/>
  <c r="G3193" i="1"/>
  <c r="G3195" i="1"/>
  <c r="G3197" i="1"/>
  <c r="G3210" i="1"/>
  <c r="G3217" i="1"/>
  <c r="G3273" i="1"/>
  <c r="G3340" i="1"/>
  <c r="G3343" i="1"/>
  <c r="G3356" i="1"/>
  <c r="G3378" i="1"/>
  <c r="G3380" i="1"/>
  <c r="G3430" i="1"/>
  <c r="G3450" i="1"/>
  <c r="G3488" i="1"/>
  <c r="G3512" i="1"/>
  <c r="G3540" i="1"/>
  <c r="G3562" i="1"/>
  <c r="G3572" i="1"/>
  <c r="G3573" i="1"/>
  <c r="G3600" i="1"/>
  <c r="G3610" i="1"/>
  <c r="G3619" i="1"/>
  <c r="G2788" i="1"/>
  <c r="G2801" i="1"/>
  <c r="G5" i="1"/>
  <c r="G48" i="1"/>
  <c r="G96" i="1"/>
  <c r="G114" i="1"/>
  <c r="G247" i="1"/>
  <c r="G312" i="1"/>
  <c r="G313" i="1"/>
  <c r="G327" i="1"/>
  <c r="G330" i="1"/>
  <c r="G356" i="1"/>
  <c r="G367" i="1"/>
  <c r="G370" i="1"/>
  <c r="G399" i="1"/>
  <c r="G403" i="1"/>
  <c r="G660" i="1"/>
  <c r="G756" i="1"/>
  <c r="G782" i="1"/>
  <c r="G793" i="1"/>
  <c r="G808" i="1"/>
  <c r="G811" i="1"/>
  <c r="G813" i="1"/>
  <c r="G831" i="1"/>
  <c r="G844" i="1"/>
  <c r="G1003" i="1"/>
  <c r="G1189" i="1"/>
  <c r="G1195" i="1"/>
  <c r="G1209" i="1"/>
  <c r="G1222" i="1"/>
  <c r="G1246" i="1"/>
  <c r="G1251" i="1"/>
  <c r="G1261" i="1"/>
  <c r="G1275" i="1"/>
  <c r="G1278" i="1"/>
  <c r="G1352" i="1"/>
  <c r="G1372" i="1"/>
  <c r="G1384" i="1"/>
  <c r="G1473" i="1"/>
  <c r="G1507" i="1"/>
  <c r="G1618" i="1"/>
  <c r="G1631" i="1"/>
  <c r="G1638" i="1"/>
  <c r="G1639" i="1"/>
  <c r="G1837" i="1"/>
  <c r="G1895" i="1"/>
  <c r="G2089" i="1"/>
  <c r="G2249" i="1"/>
  <c r="G2292" i="1"/>
  <c r="G2313" i="1"/>
  <c r="G2318" i="1"/>
  <c r="G2319" i="1"/>
  <c r="G2463" i="1"/>
  <c r="G2531" i="1"/>
  <c r="G2537" i="1"/>
  <c r="G2544" i="1"/>
  <c r="G2606" i="1"/>
  <c r="G3931" i="1"/>
  <c r="G3946" i="1"/>
  <c r="G2731" i="1"/>
  <c r="G2733" i="1"/>
  <c r="G2917" i="1"/>
  <c r="G2962" i="1"/>
  <c r="G3985" i="1"/>
  <c r="G3084" i="1"/>
  <c r="G3123" i="1"/>
  <c r="G3141" i="1"/>
  <c r="G3160" i="1"/>
  <c r="G3254" i="1"/>
  <c r="G3265" i="1"/>
  <c r="G3280" i="1"/>
  <c r="G3284" i="1"/>
  <c r="G3287" i="1"/>
  <c r="G3294" i="1"/>
  <c r="G3295" i="1"/>
  <c r="G3303" i="1"/>
  <c r="G3311" i="1"/>
  <c r="G3314" i="1"/>
  <c r="G3326" i="1"/>
  <c r="G3329" i="1"/>
  <c r="G3339" i="1"/>
  <c r="G3353" i="1"/>
  <c r="G3391" i="1"/>
  <c r="G3420" i="1"/>
  <c r="G3422" i="1"/>
  <c r="G3474" i="1"/>
  <c r="G3516" i="1"/>
  <c r="G3544" i="1"/>
  <c r="G3546" i="1"/>
  <c r="G3558" i="1"/>
  <c r="G3563" i="1"/>
  <c r="G2783" i="1"/>
  <c r="G2814" i="1"/>
  <c r="G4" i="1"/>
  <c r="G89" i="1"/>
  <c r="G94" i="1"/>
  <c r="G105" i="1"/>
  <c r="G121" i="1"/>
  <c r="G273" i="1"/>
  <c r="G286" i="1"/>
  <c r="G291" i="1"/>
  <c r="G315" i="1"/>
  <c r="G361" i="1"/>
  <c r="G383" i="1"/>
  <c r="G405" i="1"/>
  <c r="G415" i="1"/>
  <c r="G2864" i="1"/>
  <c r="G2877" i="1"/>
  <c r="G726" i="1"/>
  <c r="G796" i="1"/>
  <c r="G807" i="1"/>
  <c r="G809" i="1"/>
  <c r="G812" i="1"/>
  <c r="G854" i="1"/>
  <c r="G861" i="1"/>
  <c r="G1186" i="1"/>
  <c r="G1187" i="1"/>
  <c r="G2897" i="1"/>
  <c r="G1371" i="1"/>
  <c r="G1375" i="1"/>
  <c r="G1620" i="1"/>
  <c r="G1640" i="1"/>
  <c r="G1649" i="1"/>
  <c r="G1659" i="1"/>
  <c r="G1749" i="1"/>
  <c r="G1827" i="1"/>
  <c r="G1885" i="1"/>
  <c r="G2070" i="1"/>
  <c r="G2115" i="1"/>
  <c r="G2116" i="1"/>
  <c r="G2300" i="1"/>
  <c r="G2477" i="1"/>
  <c r="G2478" i="1"/>
  <c r="G2536" i="1"/>
  <c r="G2620" i="1"/>
  <c r="G2665" i="1"/>
  <c r="G2903" i="1"/>
  <c r="G2907" i="1"/>
  <c r="G2912" i="1"/>
  <c r="G2941" i="1"/>
  <c r="G533" i="1"/>
  <c r="G3054" i="1"/>
  <c r="G3980" i="1"/>
  <c r="G3983" i="1"/>
  <c r="G3096" i="1"/>
  <c r="G3164" i="1"/>
  <c r="G3173" i="1"/>
  <c r="G3198" i="1"/>
  <c r="G3219" i="1"/>
  <c r="G3246" i="1"/>
  <c r="G3248" i="1"/>
  <c r="G3283" i="1"/>
  <c r="G3301" i="1"/>
  <c r="G3355" i="1"/>
  <c r="G3407" i="1"/>
  <c r="G3417" i="1"/>
  <c r="G3456" i="1"/>
  <c r="G3458" i="1"/>
  <c r="G3465" i="1"/>
  <c r="G3478" i="1"/>
  <c r="G3481" i="1"/>
  <c r="G3522" i="1"/>
  <c r="G3535" i="1"/>
  <c r="G3539" i="1"/>
  <c r="G3615" i="1"/>
  <c r="G2784" i="1"/>
  <c r="G2813" i="1"/>
  <c r="G3656" i="1"/>
  <c r="G3660" i="1"/>
  <c r="G3667" i="1"/>
  <c r="G8" i="1"/>
  <c r="G20" i="1"/>
  <c r="G88" i="1"/>
  <c r="G99" i="1"/>
  <c r="G100" i="1"/>
  <c r="G101" i="1"/>
  <c r="G252" i="1"/>
  <c r="G262" i="1"/>
  <c r="G310" i="1"/>
  <c r="G331" i="1"/>
  <c r="G378" i="1"/>
  <c r="G387" i="1"/>
  <c r="G645" i="1"/>
  <c r="G730" i="1"/>
  <c r="G751" i="1"/>
  <c r="G1211" i="1"/>
  <c r="G1274" i="1"/>
  <c r="G1279" i="1"/>
  <c r="G1516" i="1"/>
  <c r="G1893" i="1"/>
  <c r="G1951" i="1"/>
  <c r="G2173" i="1"/>
  <c r="G2218" i="1"/>
  <c r="G2225" i="1"/>
  <c r="G2278" i="1"/>
  <c r="G2286" i="1"/>
  <c r="G2331" i="1"/>
  <c r="G2334" i="1"/>
  <c r="G2342" i="1"/>
  <c r="G2500" i="1"/>
  <c r="G2558" i="1"/>
  <c r="G2636" i="1"/>
  <c r="G2642" i="1"/>
  <c r="G2728" i="1"/>
  <c r="G2940" i="1"/>
  <c r="G532" i="1"/>
  <c r="G3050" i="1"/>
  <c r="G3052" i="1"/>
  <c r="G3974" i="1"/>
  <c r="G4005" i="1"/>
  <c r="G4038" i="1"/>
  <c r="G3087" i="1"/>
  <c r="G3154" i="1"/>
  <c r="G3162" i="1"/>
  <c r="G3172" i="1"/>
  <c r="G3174" i="1"/>
  <c r="G3232" i="1"/>
  <c r="G3245" i="1"/>
  <c r="G3274" i="1"/>
  <c r="G3279" i="1"/>
  <c r="G3308" i="1"/>
  <c r="G3349" i="1"/>
  <c r="G3351" i="1"/>
  <c r="G3414" i="1"/>
  <c r="G3415" i="1"/>
  <c r="G3424" i="1"/>
  <c r="G3440" i="1"/>
  <c r="G3468" i="1"/>
  <c r="G3489" i="1"/>
  <c r="G3551" i="1"/>
  <c r="G3580" i="1"/>
  <c r="G2797" i="1"/>
  <c r="G3654" i="1"/>
  <c r="G3658" i="1"/>
  <c r="G3666" i="1"/>
  <c r="G17" i="1"/>
  <c r="G58" i="1"/>
  <c r="G82" i="1"/>
  <c r="G107" i="1"/>
  <c r="G257" i="1"/>
  <c r="G259" i="1"/>
  <c r="G263" i="1"/>
  <c r="G292" i="1"/>
  <c r="G322" i="1"/>
  <c r="G333" i="1"/>
  <c r="G343" i="1"/>
  <c r="G351" i="1"/>
  <c r="G375" i="1"/>
  <c r="G398" i="1"/>
  <c r="G401" i="1"/>
  <c r="G649" i="1"/>
  <c r="G740" i="1"/>
  <c r="G742" i="1"/>
  <c r="G817" i="1"/>
  <c r="G830" i="1"/>
  <c r="G1033" i="1"/>
  <c r="G1188" i="1"/>
  <c r="G1373" i="1"/>
  <c r="G1383" i="1"/>
  <c r="G1398" i="1"/>
  <c r="G1523" i="1"/>
  <c r="G1761" i="1"/>
  <c r="G1850" i="1"/>
  <c r="G1891" i="1"/>
  <c r="G1934" i="1"/>
  <c r="G2108" i="1"/>
  <c r="G2110" i="1"/>
  <c r="G2111" i="1"/>
  <c r="G2113" i="1"/>
  <c r="G2182" i="1"/>
  <c r="G2250" i="1"/>
  <c r="G2291" i="1"/>
  <c r="G2294" i="1"/>
  <c r="G2308" i="1"/>
  <c r="G2309" i="1"/>
  <c r="G2311" i="1"/>
  <c r="G2470" i="1"/>
  <c r="G2490" i="1"/>
  <c r="G2530" i="1"/>
  <c r="G2543" i="1"/>
  <c r="G2554" i="1"/>
  <c r="G2557" i="1"/>
  <c r="G2607" i="1"/>
  <c r="G2664" i="1"/>
  <c r="G2951" i="1"/>
  <c r="G541" i="1"/>
  <c r="G3045" i="1"/>
  <c r="G4018" i="1"/>
  <c r="G4037" i="1"/>
  <c r="G3099" i="1"/>
  <c r="G3119" i="1"/>
  <c r="G3188" i="1"/>
  <c r="G3222" i="1"/>
  <c r="G3236" i="1"/>
  <c r="G3289" i="1"/>
  <c r="G3322" i="1"/>
  <c r="G3334" i="1"/>
  <c r="G3410" i="1"/>
  <c r="G3530" i="1"/>
  <c r="G3589" i="1"/>
  <c r="G2811" i="1"/>
  <c r="G3652" i="1"/>
  <c r="G49" i="1"/>
  <c r="G50" i="1"/>
  <c r="G67" i="1"/>
  <c r="G74" i="1"/>
  <c r="G242" i="1"/>
  <c r="G275" i="1"/>
  <c r="G277" i="1"/>
  <c r="G324" i="1"/>
  <c r="G341" i="1"/>
  <c r="G397" i="1"/>
  <c r="G407" i="1"/>
  <c r="G408" i="1"/>
  <c r="G2873" i="1"/>
  <c r="G799" i="1"/>
  <c r="G832" i="1"/>
  <c r="G1034" i="1"/>
  <c r="G1037" i="1"/>
  <c r="G1191" i="1"/>
  <c r="G2885" i="1"/>
  <c r="G1468" i="1"/>
  <c r="G1471" i="1"/>
  <c r="G1505" i="1"/>
  <c r="G1603" i="1"/>
  <c r="G1665" i="1"/>
  <c r="G1755" i="1"/>
  <c r="G1937" i="1"/>
  <c r="G2046" i="1"/>
  <c r="G2063" i="1"/>
  <c r="G2086" i="1"/>
  <c r="G2109" i="1"/>
  <c r="G2223" i="1"/>
  <c r="G2228" i="1"/>
  <c r="G2295" i="1"/>
  <c r="G2314" i="1"/>
  <c r="G2321" i="1"/>
  <c r="G2443" i="1"/>
  <c r="G2450" i="1"/>
  <c r="G2451" i="1"/>
  <c r="G2735" i="1"/>
  <c r="G2914" i="1"/>
  <c r="G2932" i="1"/>
  <c r="G2936" i="1"/>
  <c r="G2948" i="1"/>
  <c r="G2955" i="1"/>
  <c r="G2958" i="1"/>
  <c r="G535" i="1"/>
  <c r="G3994" i="1"/>
  <c r="G4028" i="1"/>
  <c r="G3068" i="1"/>
  <c r="G3144" i="1"/>
  <c r="G3234" i="1"/>
  <c r="G3267" i="1"/>
  <c r="G3293" i="1"/>
  <c r="G3341" i="1"/>
  <c r="G3361" i="1"/>
  <c r="G3362" i="1"/>
  <c r="G3418" i="1"/>
  <c r="G3475" i="1"/>
  <c r="G3511" i="1"/>
  <c r="G3592" i="1"/>
  <c r="G3604" i="1"/>
  <c r="G2803" i="1"/>
  <c r="G2808" i="1"/>
  <c r="G3659" i="1"/>
  <c r="G23" i="1"/>
  <c r="G26" i="1"/>
  <c r="G288" i="1"/>
  <c r="G300" i="1"/>
  <c r="G355" i="1"/>
  <c r="G2867" i="1"/>
  <c r="G725" i="1"/>
  <c r="G791" i="1"/>
  <c r="G821" i="1"/>
  <c r="G1193" i="1"/>
  <c r="G1271" i="1"/>
  <c r="G2889" i="1"/>
  <c r="G1364" i="1"/>
  <c r="G1392" i="1"/>
  <c r="G1404" i="1"/>
  <c r="G1464" i="1"/>
  <c r="G1518" i="1"/>
  <c r="G1686" i="1"/>
  <c r="G1744" i="1"/>
  <c r="G1842" i="1"/>
  <c r="G1860" i="1"/>
  <c r="G1902" i="1"/>
  <c r="G2305" i="1"/>
  <c r="G2322" i="1"/>
  <c r="G2446" i="1"/>
  <c r="G2523" i="1"/>
  <c r="G2560" i="1"/>
  <c r="G3947" i="1"/>
  <c r="G3047" i="1"/>
  <c r="G3062" i="1"/>
  <c r="G3990" i="1"/>
  <c r="G4023" i="1"/>
  <c r="G4027" i="1"/>
  <c r="G4032" i="1"/>
  <c r="G3063" i="1"/>
  <c r="G3106" i="1"/>
  <c r="G3116" i="1"/>
  <c r="G3118" i="1"/>
  <c r="G3175" i="1"/>
  <c r="G3192" i="1"/>
  <c r="G3325" i="1"/>
  <c r="G3337" i="1"/>
  <c r="G3345" i="1"/>
  <c r="G3412" i="1"/>
  <c r="G3482" i="1"/>
  <c r="G3498" i="1"/>
  <c r="G3501" i="1"/>
  <c r="G3559" i="1"/>
  <c r="G3583" i="1"/>
  <c r="G3597" i="1"/>
  <c r="G2792" i="1"/>
  <c r="G3669" i="1"/>
  <c r="G7" i="1"/>
  <c r="G40" i="1"/>
  <c r="G55" i="1"/>
  <c r="G279" i="1"/>
  <c r="G340" i="1"/>
  <c r="G366" i="1"/>
  <c r="G371" i="1"/>
  <c r="G395" i="1"/>
  <c r="G1027" i="1"/>
  <c r="G2891" i="1"/>
  <c r="G2896" i="1"/>
  <c r="G1387" i="1"/>
  <c r="G1393" i="1"/>
  <c r="G1400" i="1"/>
  <c r="G1529" i="1"/>
  <c r="G1614" i="1"/>
  <c r="G1646" i="1"/>
  <c r="G1648" i="1"/>
  <c r="G1927" i="1"/>
  <c r="G2188" i="1"/>
  <c r="G2205" i="1"/>
  <c r="G2460" i="1"/>
  <c r="G2539" i="1"/>
  <c r="G2608" i="1"/>
  <c r="G2630" i="1"/>
  <c r="G2927" i="1"/>
  <c r="G3043" i="1"/>
  <c r="G3975" i="1"/>
  <c r="G4017" i="1"/>
  <c r="G4029" i="1"/>
  <c r="G4031" i="1"/>
  <c r="G3110" i="1"/>
  <c r="G3138" i="1"/>
  <c r="G3145" i="1"/>
  <c r="G3226" i="1"/>
  <c r="G3230" i="1"/>
  <c r="G3252" i="1"/>
  <c r="G3261" i="1"/>
  <c r="G3317" i="1"/>
  <c r="G3347" i="1"/>
  <c r="G3363" i="1"/>
  <c r="G3429" i="1"/>
  <c r="G3433" i="1"/>
  <c r="G3513" i="1"/>
  <c r="G3536" i="1"/>
  <c r="G3565" i="1"/>
  <c r="G3574" i="1"/>
  <c r="G2794" i="1"/>
  <c r="G2807" i="1"/>
  <c r="G2816" i="1"/>
  <c r="G3647" i="1"/>
  <c r="G3657" i="1"/>
  <c r="G71" i="1"/>
  <c r="G95" i="1"/>
  <c r="G267" i="1"/>
  <c r="G270" i="1"/>
  <c r="G309" i="1"/>
  <c r="G363" i="1"/>
  <c r="G744" i="1"/>
  <c r="G748" i="1"/>
  <c r="G1223" i="1"/>
  <c r="G1281" i="1"/>
  <c r="G1282" i="1"/>
  <c r="G1283" i="1"/>
  <c r="G1370" i="1"/>
  <c r="G1479" i="1"/>
  <c r="G1508" i="1"/>
  <c r="G1510" i="1"/>
  <c r="G1647" i="1"/>
  <c r="G1743" i="1"/>
  <c r="G1756" i="1"/>
  <c r="G1889" i="1"/>
  <c r="G1941" i="1"/>
  <c r="G2074" i="1"/>
  <c r="G2084" i="1"/>
  <c r="G2212" i="1"/>
  <c r="G2339" i="1"/>
  <c r="G2464" i="1"/>
  <c r="G2466" i="1"/>
  <c r="G2535" i="1"/>
  <c r="G2561" i="1"/>
  <c r="G2669" i="1"/>
  <c r="G2915" i="1"/>
  <c r="G2953" i="1"/>
  <c r="G2961" i="1"/>
  <c r="G3098" i="1"/>
  <c r="G3161" i="1"/>
  <c r="G3166" i="1"/>
  <c r="G3313" i="1"/>
  <c r="G3483" i="1"/>
  <c r="G3508" i="1"/>
  <c r="G3552" i="1"/>
  <c r="G3556" i="1"/>
  <c r="G3578" i="1"/>
  <c r="G3593" i="1"/>
  <c r="G3617" i="1"/>
  <c r="G2821" i="1"/>
  <c r="G29" i="1"/>
  <c r="G314" i="1"/>
  <c r="G349" i="1"/>
  <c r="G380" i="1"/>
  <c r="G386" i="1"/>
  <c r="G396" i="1"/>
  <c r="G402" i="1"/>
  <c r="G652" i="1"/>
  <c r="G754" i="1"/>
  <c r="G797" i="1"/>
  <c r="G803" i="1"/>
  <c r="G1031" i="1"/>
  <c r="G1038" i="1"/>
  <c r="G1225" i="1"/>
  <c r="G1311" i="1"/>
  <c r="G1360" i="1"/>
  <c r="G1381" i="1"/>
  <c r="G1397" i="1"/>
  <c r="G1476" i="1"/>
  <c r="G1513" i="1"/>
  <c r="G1679" i="1"/>
  <c r="G2164" i="1"/>
  <c r="G2548" i="1"/>
  <c r="G2628" i="1"/>
  <c r="G3934" i="1"/>
  <c r="G2928" i="1"/>
  <c r="G3105" i="1"/>
  <c r="G3153" i="1"/>
  <c r="G3178" i="1"/>
  <c r="G3200" i="1"/>
  <c r="G3298" i="1"/>
  <c r="G3312" i="1"/>
  <c r="G3350" i="1"/>
  <c r="G3576" i="1"/>
  <c r="G76" i="1"/>
  <c r="G120" i="1"/>
  <c r="G243" i="1"/>
  <c r="G244" i="1"/>
  <c r="G251" i="1"/>
  <c r="G321" i="1"/>
  <c r="G328" i="1"/>
  <c r="G334" i="1"/>
  <c r="G1622" i="1"/>
  <c r="G1661" i="1"/>
  <c r="G1674" i="1"/>
  <c r="G2017" i="1"/>
  <c r="G2085" i="1"/>
  <c r="G2103" i="1"/>
  <c r="G2255" i="1"/>
  <c r="G2483" i="1"/>
  <c r="G2499" i="1"/>
  <c r="G2502" i="1"/>
  <c r="G2528" i="1"/>
  <c r="G2540" i="1"/>
  <c r="G2934" i="1"/>
  <c r="G3992" i="1"/>
  <c r="G4002" i="1"/>
  <c r="G4022" i="1"/>
  <c r="G3089" i="1"/>
  <c r="G3240" i="1"/>
  <c r="G3276" i="1"/>
  <c r="G3384" i="1"/>
  <c r="G3390" i="1"/>
  <c r="G3393" i="1"/>
  <c r="G3404" i="1"/>
  <c r="G3469" i="1"/>
  <c r="G3519" i="1"/>
  <c r="G3534" i="1"/>
  <c r="G3575" i="1"/>
  <c r="G2787" i="1"/>
  <c r="G2800" i="1"/>
  <c r="G3671" i="1"/>
  <c r="G65" i="1"/>
  <c r="G118" i="1"/>
  <c r="G246" i="1"/>
  <c r="G285" i="1"/>
  <c r="G318" i="1"/>
  <c r="G373" i="1"/>
  <c r="G379" i="1"/>
  <c r="G2869" i="1"/>
  <c r="G737" i="1"/>
  <c r="G789" i="1"/>
  <c r="G1262" i="1"/>
  <c r="G1369" i="1"/>
  <c r="G1394" i="1"/>
  <c r="G1399" i="1"/>
  <c r="G1617" i="1"/>
  <c r="G1747" i="1"/>
  <c r="G1926" i="1"/>
  <c r="G2056" i="1"/>
  <c r="G2198" i="1"/>
  <c r="G2214" i="1"/>
  <c r="G2471" i="1"/>
  <c r="G2485" i="1"/>
  <c r="G2625" i="1"/>
  <c r="G3048" i="1"/>
  <c r="G3049" i="1"/>
  <c r="G3059" i="1"/>
  <c r="G3093" i="1"/>
  <c r="G3114" i="1"/>
  <c r="G3194" i="1"/>
  <c r="G3206" i="1"/>
  <c r="G3399" i="1"/>
  <c r="G3438" i="1"/>
  <c r="G3462" i="1"/>
  <c r="G3485" i="1"/>
  <c r="G3495" i="1"/>
  <c r="G3568" i="1"/>
  <c r="G3606" i="1"/>
  <c r="G77" i="1"/>
  <c r="G91" i="1"/>
  <c r="G98" i="1"/>
  <c r="G352" i="1"/>
  <c r="G2865" i="1"/>
  <c r="G800" i="1"/>
  <c r="G818" i="1"/>
  <c r="G1024" i="1"/>
  <c r="G1208" i="1"/>
  <c r="G1272" i="1"/>
  <c r="G1469" i="1"/>
  <c r="G1678" i="1"/>
  <c r="G1760" i="1"/>
  <c r="G1896" i="1"/>
  <c r="G1981" i="1"/>
  <c r="G2064" i="1"/>
  <c r="G2083" i="1"/>
  <c r="G2092" i="1"/>
  <c r="G2453" i="1"/>
  <c r="G2618" i="1"/>
  <c r="G2633" i="1"/>
  <c r="G2905" i="1"/>
  <c r="G2926" i="1"/>
  <c r="G2954" i="1"/>
  <c r="G3107" i="1"/>
  <c r="G3111" i="1"/>
  <c r="G3156" i="1"/>
  <c r="G3304" i="1"/>
  <c r="G3392" i="1"/>
  <c r="G3560" i="1"/>
  <c r="G2819" i="1"/>
  <c r="G54" i="1"/>
  <c r="G69" i="1"/>
  <c r="G357" i="1"/>
  <c r="G381" i="1"/>
  <c r="G2871" i="1"/>
  <c r="G1361" i="1"/>
  <c r="G1379" i="1"/>
  <c r="G1759" i="1"/>
  <c r="G1825" i="1"/>
  <c r="G1887" i="1"/>
  <c r="G1924" i="1"/>
  <c r="G1940" i="1"/>
  <c r="G2009" i="1"/>
  <c r="G2079" i="1"/>
  <c r="G2090" i="1"/>
  <c r="G2163" i="1"/>
  <c r="G2265" i="1"/>
  <c r="G2465" i="1"/>
  <c r="G2538" i="1"/>
  <c r="G3942" i="1"/>
  <c r="G2918" i="1"/>
  <c r="G4009" i="1"/>
  <c r="G3102" i="1"/>
  <c r="G3122" i="1"/>
  <c r="G3132" i="1"/>
  <c r="G3214" i="1"/>
  <c r="G3218" i="1"/>
  <c r="G3228" i="1"/>
  <c r="G3499" i="1"/>
  <c r="G3550" i="1"/>
  <c r="G24" i="1"/>
  <c r="G256" i="1"/>
  <c r="G338" i="1"/>
  <c r="G354" i="1"/>
  <c r="G837" i="1"/>
  <c r="G841" i="1"/>
  <c r="G1030" i="1"/>
  <c r="G1248" i="1"/>
  <c r="G1270" i="1"/>
  <c r="G1482" i="1"/>
  <c r="G1629" i="1"/>
  <c r="G1854" i="1"/>
  <c r="G1938" i="1"/>
  <c r="G2010" i="1"/>
  <c r="G2921" i="1"/>
  <c r="G2946" i="1"/>
  <c r="G4000" i="1"/>
  <c r="G3112" i="1"/>
  <c r="G3191" i="1"/>
  <c r="G3244" i="1"/>
  <c r="G3302" i="1"/>
  <c r="G3442" i="1"/>
  <c r="G2802" i="1"/>
  <c r="G3668" i="1"/>
  <c r="G265" i="1"/>
  <c r="G266" i="1"/>
  <c r="G2879" i="1"/>
  <c r="G758" i="1"/>
  <c r="G856" i="1"/>
  <c r="G1258" i="1"/>
  <c r="G1542" i="1"/>
  <c r="G1611" i="1"/>
  <c r="G1626" i="1"/>
  <c r="G1680" i="1"/>
  <c r="G1682" i="1"/>
  <c r="G1746" i="1"/>
  <c r="G1836" i="1"/>
  <c r="G1962" i="1"/>
  <c r="G2559" i="1"/>
  <c r="G3948" i="1"/>
  <c r="G2734" i="1"/>
  <c r="G2908" i="1"/>
  <c r="G3082" i="1"/>
  <c r="G3209" i="1"/>
  <c r="G3285" i="1"/>
  <c r="G3428" i="1"/>
  <c r="G3584" i="1"/>
  <c r="G25" i="1"/>
  <c r="G68" i="1"/>
  <c r="G298" i="1"/>
  <c r="G303" i="1"/>
  <c r="G311" i="1"/>
  <c r="G643" i="1"/>
  <c r="G753" i="1"/>
  <c r="G824" i="1"/>
  <c r="G1026" i="1"/>
  <c r="G1265" i="1"/>
  <c r="G1267" i="1"/>
  <c r="G1366" i="1"/>
  <c r="G1667" i="1"/>
  <c r="G2469" i="1"/>
  <c r="G2486" i="1"/>
  <c r="G2906" i="1"/>
  <c r="G3987" i="1"/>
  <c r="G3124" i="1"/>
  <c r="G3148" i="1"/>
  <c r="G3262" i="1"/>
  <c r="G3282" i="1"/>
  <c r="G3396" i="1"/>
  <c r="G3447" i="1"/>
  <c r="G3500" i="1"/>
  <c r="G3510" i="1"/>
  <c r="G3532" i="1"/>
  <c r="G3651" i="1"/>
  <c r="G3661" i="1"/>
  <c r="G47" i="1"/>
  <c r="G93" i="1"/>
  <c r="G106" i="1"/>
  <c r="G293" i="1"/>
  <c r="G377" i="1"/>
  <c r="G418" i="1"/>
  <c r="G735" i="1"/>
  <c r="G842" i="1"/>
  <c r="G847" i="1"/>
  <c r="G851" i="1"/>
  <c r="G1247" i="1"/>
  <c r="G1528" i="1"/>
  <c r="G1656" i="1"/>
  <c r="G1757" i="1"/>
  <c r="G2029" i="1"/>
  <c r="G2033" i="1"/>
  <c r="G2051" i="1"/>
  <c r="G2091" i="1"/>
  <c r="G2093" i="1"/>
  <c r="G2169" i="1"/>
  <c r="G2193" i="1"/>
  <c r="G2197" i="1"/>
  <c r="G2276" i="1"/>
  <c r="G2289" i="1"/>
  <c r="G2549" i="1"/>
  <c r="G3944" i="1"/>
  <c r="G3945" i="1"/>
  <c r="G2904" i="1"/>
  <c r="G2909" i="1"/>
  <c r="G2949" i="1"/>
  <c r="G2960" i="1"/>
  <c r="G3993" i="1"/>
  <c r="G3997" i="1"/>
  <c r="G3115" i="1"/>
  <c r="G3126" i="1"/>
  <c r="G3331" i="1"/>
  <c r="G3454" i="1"/>
  <c r="G3538" i="1"/>
  <c r="G3585" i="1"/>
  <c r="G2789" i="1"/>
  <c r="G2815" i="1"/>
  <c r="G13" i="1"/>
  <c r="G283" i="1"/>
  <c r="G2866" i="1"/>
  <c r="G2880" i="1"/>
  <c r="G1475" i="1"/>
  <c r="G1623" i="1"/>
  <c r="G1849" i="1"/>
  <c r="G1933" i="1"/>
  <c r="G2048" i="1"/>
  <c r="G2096" i="1"/>
  <c r="G2287" i="1"/>
  <c r="G2320" i="1"/>
  <c r="G2492" i="1"/>
  <c r="G4007" i="1"/>
  <c r="G3205" i="1"/>
  <c r="G3403" i="1"/>
  <c r="G3595" i="1"/>
  <c r="G3601" i="1"/>
  <c r="G372" i="1"/>
  <c r="G723" i="1"/>
  <c r="G739" i="1"/>
  <c r="G839" i="1"/>
  <c r="G848" i="1"/>
  <c r="G1249" i="1"/>
  <c r="G2893" i="1"/>
  <c r="G1396" i="1"/>
  <c r="G1606" i="1"/>
  <c r="G1666" i="1"/>
  <c r="G2170" i="1"/>
  <c r="G3044" i="1"/>
  <c r="G3973" i="1"/>
  <c r="G3196" i="1"/>
  <c r="G3223" i="1"/>
  <c r="G3319" i="1"/>
  <c r="G3383" i="1"/>
  <c r="G3486" i="1"/>
  <c r="G3645" i="1"/>
  <c r="G6" i="1"/>
  <c r="G31" i="1"/>
  <c r="G325" i="1"/>
  <c r="G347" i="1"/>
  <c r="G2875" i="1"/>
  <c r="G805" i="1"/>
  <c r="G1357" i="1"/>
  <c r="G1751" i="1"/>
  <c r="G2220" i="1"/>
  <c r="G2556" i="1"/>
  <c r="G2667" i="1"/>
  <c r="G2738" i="1"/>
  <c r="G3455" i="1"/>
  <c r="G3598" i="1"/>
  <c r="G73" i="1"/>
  <c r="G364" i="1"/>
  <c r="G1284" i="1"/>
  <c r="G2898" i="1"/>
  <c r="G1374" i="1"/>
  <c r="G1386" i="1"/>
  <c r="G1511" i="1"/>
  <c r="G1845" i="1"/>
  <c r="G1898" i="1"/>
  <c r="G1936" i="1"/>
  <c r="G2007" i="1"/>
  <c r="G2044" i="1"/>
  <c r="G2087" i="1"/>
  <c r="G2945" i="1"/>
  <c r="G3999" i="1"/>
  <c r="G3103" i="1"/>
  <c r="G3324" i="1"/>
  <c r="G3373" i="1"/>
  <c r="G3411" i="1"/>
  <c r="G335" i="1"/>
  <c r="G342" i="1"/>
  <c r="G374" i="1"/>
  <c r="G400" i="1"/>
  <c r="G1264" i="1"/>
  <c r="G2888" i="1"/>
  <c r="G1347" i="1"/>
  <c r="G1359" i="1"/>
  <c r="G1472" i="1"/>
  <c r="G1525" i="1"/>
  <c r="G1613" i="1"/>
  <c r="G1637" i="1"/>
  <c r="G1645" i="1"/>
  <c r="G1650" i="1"/>
  <c r="G1844" i="1"/>
  <c r="G2019" i="1"/>
  <c r="G2024" i="1"/>
  <c r="G2297" i="1"/>
  <c r="G2494" i="1"/>
  <c r="G2671" i="1"/>
  <c r="G527" i="1"/>
  <c r="G3137" i="1"/>
  <c r="G3142" i="1"/>
  <c r="G3531" i="1"/>
  <c r="G11" i="1"/>
  <c r="G87" i="1"/>
  <c r="G253" i="1"/>
  <c r="G390" i="1"/>
  <c r="G659" i="1"/>
  <c r="G733" i="1"/>
  <c r="G736" i="1"/>
  <c r="G1202" i="1"/>
  <c r="G1363" i="1"/>
  <c r="G1368" i="1"/>
  <c r="G1401" i="1"/>
  <c r="G1943" i="1"/>
  <c r="G2030" i="1"/>
  <c r="G2178" i="1"/>
  <c r="G2232" i="1"/>
  <c r="G2444" i="1"/>
  <c r="G2534" i="1"/>
  <c r="G2929" i="1"/>
  <c r="G3125" i="1"/>
  <c r="G3127" i="1"/>
  <c r="G3233" i="1"/>
  <c r="G3238" i="1"/>
  <c r="G3270" i="1"/>
  <c r="G3374" i="1"/>
  <c r="G3448" i="1"/>
  <c r="G3509" i="1"/>
  <c r="G3587" i="1"/>
  <c r="G70" i="1"/>
  <c r="G72" i="1"/>
  <c r="G81" i="1"/>
  <c r="G353" i="1"/>
  <c r="G414" i="1"/>
  <c r="G650" i="1"/>
  <c r="G816" i="1"/>
  <c r="G1669" i="1"/>
  <c r="G1932" i="1"/>
  <c r="G1965" i="1"/>
  <c r="G2069" i="1"/>
  <c r="G2175" i="1"/>
  <c r="G4020" i="1"/>
  <c r="G4024" i="1"/>
  <c r="G3097" i="1"/>
  <c r="G3157" i="1"/>
  <c r="G3381" i="1"/>
  <c r="G3502" i="1"/>
  <c r="G3507" i="1"/>
  <c r="G3620" i="1"/>
  <c r="G53" i="1"/>
  <c r="G104" i="1"/>
  <c r="G412" i="1"/>
  <c r="G755" i="1"/>
  <c r="G1041" i="1"/>
  <c r="G1675" i="1"/>
  <c r="G2071" i="1"/>
  <c r="G2241" i="1"/>
  <c r="G2473" i="1"/>
  <c r="G2480" i="1"/>
  <c r="G2497" i="1"/>
  <c r="G2631" i="1"/>
  <c r="G2925" i="1"/>
  <c r="G2935" i="1"/>
  <c r="G537" i="1"/>
  <c r="G4030" i="1"/>
  <c r="G3071" i="1"/>
  <c r="G3167" i="1"/>
  <c r="G3171" i="1"/>
  <c r="G3183" i="1"/>
  <c r="G3368" i="1"/>
  <c r="G3394" i="1"/>
  <c r="G3402" i="1"/>
  <c r="G3405" i="1"/>
  <c r="G3446" i="1"/>
  <c r="G3453" i="1"/>
  <c r="G3504" i="1"/>
  <c r="G3586" i="1"/>
  <c r="G57" i="1"/>
  <c r="G1214" i="1"/>
  <c r="G2495" i="1"/>
  <c r="G522" i="1"/>
  <c r="G3060" i="1"/>
  <c r="G3969" i="1"/>
  <c r="G3571" i="1"/>
  <c r="G3588" i="1"/>
  <c r="G2818" i="1"/>
  <c r="G36" i="1"/>
  <c r="G307" i="1"/>
  <c r="G2872" i="1"/>
  <c r="G853" i="1"/>
  <c r="G1036" i="1"/>
  <c r="G2902" i="1"/>
  <c r="G1356" i="1"/>
  <c r="G1750" i="1"/>
  <c r="G2053" i="1"/>
  <c r="G2106" i="1"/>
  <c r="G2939" i="1"/>
  <c r="G3186" i="1"/>
  <c r="G3260" i="1"/>
  <c r="G3328" i="1"/>
  <c r="G3344" i="1"/>
  <c r="G3492" i="1"/>
  <c r="G3515" i="1"/>
  <c r="G3521" i="1"/>
  <c r="G2790" i="1"/>
  <c r="G41" i="1"/>
  <c r="G97" i="1"/>
  <c r="G112" i="1"/>
  <c r="G376" i="1"/>
  <c r="G731" i="1"/>
  <c r="G836" i="1"/>
  <c r="G2080" i="1"/>
  <c r="G2624" i="1"/>
  <c r="G3940" i="1"/>
  <c r="G528" i="1"/>
  <c r="G4015" i="1"/>
  <c r="G3083" i="1"/>
  <c r="G3147" i="1"/>
  <c r="G3181" i="1"/>
  <c r="G3480" i="1"/>
  <c r="G261" i="1"/>
  <c r="G269" i="1"/>
  <c r="G648" i="1"/>
  <c r="G724" i="1"/>
  <c r="G732" i="1"/>
  <c r="G1216" i="1"/>
  <c r="G1537" i="1"/>
  <c r="G1660" i="1"/>
  <c r="G1861" i="1"/>
  <c r="G2038" i="1"/>
  <c r="G2101" i="1"/>
  <c r="G2165" i="1"/>
  <c r="G3444" i="1"/>
  <c r="G27" i="1"/>
  <c r="G297" i="1"/>
  <c r="G783" i="1"/>
  <c r="G1621" i="1"/>
  <c r="G1862" i="1"/>
  <c r="G1901" i="1"/>
  <c r="G2028" i="1"/>
  <c r="G2200" i="1"/>
  <c r="G2206" i="1"/>
  <c r="G2481" i="1"/>
  <c r="G2922" i="1"/>
  <c r="G2923" i="1"/>
  <c r="G538" i="1"/>
  <c r="G4033" i="1"/>
  <c r="G3094" i="1"/>
  <c r="G3204" i="1"/>
  <c r="G3216" i="1"/>
  <c r="G2786" i="1"/>
  <c r="G249" i="1"/>
  <c r="G822" i="1"/>
  <c r="G826" i="1"/>
  <c r="G1355" i="1"/>
  <c r="G2253" i="1"/>
  <c r="G2303" i="1"/>
  <c r="G2454" i="1"/>
  <c r="G2491" i="1"/>
  <c r="G1192" i="1"/>
  <c r="G1197" i="1"/>
  <c r="G2899" i="1"/>
  <c r="G1390" i="1"/>
  <c r="G1532" i="1"/>
  <c r="G1823" i="1"/>
  <c r="G1886" i="1"/>
  <c r="G2120" i="1"/>
  <c r="G3354" i="1"/>
  <c r="G329" i="1"/>
  <c r="G1354" i="1"/>
  <c r="G1541" i="1"/>
  <c r="G2041" i="1"/>
  <c r="G2104" i="1"/>
  <c r="G2474" i="1"/>
  <c r="G2942" i="1"/>
  <c r="G3215" i="1"/>
  <c r="G3526" i="1"/>
  <c r="G3599" i="1"/>
  <c r="G2" i="1"/>
  <c r="G305" i="1"/>
  <c r="G411" i="1"/>
  <c r="G819" i="1"/>
  <c r="G1389" i="1"/>
  <c r="G1481" i="1"/>
  <c r="G1677" i="1"/>
  <c r="G1894" i="1"/>
  <c r="G1923" i="1"/>
  <c r="G2102" i="1"/>
  <c r="G2240" i="1"/>
  <c r="G2634" i="1"/>
  <c r="G1254" i="1"/>
  <c r="G1848" i="1"/>
  <c r="G1944" i="1"/>
  <c r="G3255" i="1"/>
  <c r="G3320" i="1"/>
  <c r="G3335" i="1"/>
  <c r="G3397" i="1"/>
  <c r="G3564" i="1"/>
  <c r="G258" i="1"/>
  <c r="G1474" i="1"/>
  <c r="G1524" i="1"/>
  <c r="G2167" i="1"/>
  <c r="G2180" i="1"/>
  <c r="G3249" i="1"/>
  <c r="G3286" i="1"/>
  <c r="G3376" i="1"/>
  <c r="G3577" i="1"/>
  <c r="G3579" i="1"/>
  <c r="G117" i="1"/>
  <c r="G651" i="1"/>
  <c r="G1671" i="1"/>
  <c r="G2725" i="1"/>
  <c r="G3338" i="1"/>
  <c r="G3372" i="1"/>
  <c r="G3570" i="1"/>
  <c r="G3649" i="1"/>
  <c r="G115" i="1"/>
  <c r="G655" i="1"/>
  <c r="G2895" i="1"/>
  <c r="G2279" i="1"/>
  <c r="G2612" i="1"/>
  <c r="G3605" i="1"/>
  <c r="G38" i="1"/>
  <c r="G44" i="1"/>
  <c r="G382" i="1"/>
  <c r="G404" i="1"/>
  <c r="G1652" i="1"/>
  <c r="G2938" i="1"/>
  <c r="G3309" i="1"/>
  <c r="G3" i="1"/>
  <c r="G788" i="1"/>
  <c r="G1657" i="1"/>
  <c r="G1834" i="1"/>
  <c r="G2061" i="1"/>
  <c r="G4014" i="1"/>
  <c r="G3395" i="1"/>
  <c r="G2812" i="1"/>
  <c r="G3655" i="1"/>
  <c r="G642" i="1"/>
  <c r="G722" i="1"/>
  <c r="G792" i="1"/>
  <c r="G860" i="1"/>
  <c r="G2333" i="1"/>
  <c r="G2622" i="1"/>
  <c r="G3211" i="1"/>
  <c r="G3473" i="1"/>
  <c r="G3527" i="1"/>
  <c r="G21" i="1"/>
  <c r="G840" i="1"/>
  <c r="G1040" i="1"/>
  <c r="G1391" i="1"/>
  <c r="G1535" i="1"/>
  <c r="G1609" i="1"/>
  <c r="G1892" i="1"/>
  <c r="G1900" i="1"/>
  <c r="G2727" i="1"/>
  <c r="G268" i="1"/>
  <c r="G1218" i="1"/>
  <c r="G2890" i="1"/>
  <c r="G1619" i="1"/>
  <c r="G2105" i="1"/>
  <c r="G2296" i="1"/>
  <c r="G2623" i="1"/>
  <c r="G3243" i="1"/>
  <c r="G2806" i="1"/>
  <c r="G271" i="1"/>
  <c r="G657" i="1"/>
  <c r="G1348" i="1"/>
  <c r="G2168" i="1"/>
  <c r="G2201" i="1"/>
  <c r="G2260" i="1"/>
  <c r="G3971" i="1"/>
  <c r="G4021" i="1"/>
  <c r="G63" i="1"/>
  <c r="G278" i="1"/>
  <c r="G745" i="1"/>
  <c r="G785" i="1"/>
  <c r="G1465" i="1"/>
  <c r="G1748" i="1"/>
  <c r="G2050" i="1"/>
  <c r="G2065" i="1"/>
  <c r="G2119" i="1"/>
  <c r="G2740" i="1"/>
  <c r="G2298" i="1"/>
  <c r="G4035" i="1"/>
  <c r="G3477" i="1"/>
  <c r="G280" i="1"/>
  <c r="G1515" i="1"/>
  <c r="G1948" i="1"/>
  <c r="G2916" i="1"/>
  <c r="G3385" i="1"/>
  <c r="G2211" i="1"/>
  <c r="G2820" i="1"/>
  <c r="G802" i="1"/>
  <c r="G814" i="1"/>
  <c r="G1250" i="1"/>
  <c r="G2207" i="1"/>
  <c r="G3365" i="1"/>
  <c r="G78" i="1"/>
  <c r="G272" i="1"/>
  <c r="G2058" i="1"/>
  <c r="G2075" i="1"/>
  <c r="G2183" i="1"/>
  <c r="G2237" i="1"/>
  <c r="G3264" i="1"/>
  <c r="G3367" i="1"/>
  <c r="G3451" i="1"/>
  <c r="G3524" i="1"/>
  <c r="G3662" i="1"/>
  <c r="G1857" i="1"/>
  <c r="G2264" i="1"/>
  <c r="G2281" i="1"/>
  <c r="G3938" i="1"/>
  <c r="G3187" i="1"/>
  <c r="G3607" i="1"/>
  <c r="G28" i="1"/>
  <c r="G64" i="1"/>
  <c r="G113" i="1"/>
  <c r="G852" i="1"/>
  <c r="G1210" i="1"/>
  <c r="G1276" i="1"/>
  <c r="G1280" i="1"/>
  <c r="G1627" i="1"/>
  <c r="G1763" i="1"/>
  <c r="G2455" i="1"/>
  <c r="G3401" i="1"/>
  <c r="G3591" i="1"/>
  <c r="G276" i="1"/>
  <c r="G282" i="1"/>
  <c r="G729" i="1"/>
  <c r="G820" i="1"/>
  <c r="G1633" i="1"/>
  <c r="G2217" i="1"/>
  <c r="G2525" i="1"/>
  <c r="G2545" i="1"/>
  <c r="G2555" i="1"/>
  <c r="G3449" i="1"/>
  <c r="G3611" i="1"/>
  <c r="G281" i="1"/>
  <c r="G1517" i="1"/>
  <c r="G1961" i="1"/>
  <c r="G2229" i="1"/>
  <c r="G2316" i="1"/>
  <c r="G4001" i="1"/>
  <c r="G741" i="1"/>
  <c r="G2632" i="1"/>
  <c r="G3998" i="1"/>
  <c r="G3406" i="1"/>
  <c r="G1221" i="1"/>
  <c r="G2668" i="1"/>
  <c r="G3224" i="1"/>
  <c r="G15" i="1"/>
  <c r="G734" i="1"/>
  <c r="G815" i="1"/>
  <c r="G3101" i="1"/>
  <c r="G3398" i="1"/>
  <c r="G3670" i="1"/>
  <c r="G1190" i="1"/>
  <c r="G1668" i="1"/>
  <c r="G2025" i="1"/>
  <c r="G2181" i="1"/>
  <c r="G3146" i="1"/>
  <c r="G1277" i="1"/>
  <c r="G1519" i="1"/>
  <c r="G3525" i="1"/>
  <c r="G1466" i="1"/>
  <c r="G2224" i="1"/>
  <c r="G3051" i="1"/>
  <c r="G3100" i="1"/>
  <c r="G2641" i="1"/>
  <c r="G3180" i="1"/>
  <c r="G14" i="1"/>
  <c r="G1762" i="1"/>
  <c r="G1266" i="1"/>
  <c r="G1503" i="1"/>
  <c r="G1890" i="1"/>
  <c r="G2639" i="1"/>
  <c r="G4036" i="1"/>
  <c r="G37" i="1"/>
  <c r="G1402" i="1"/>
  <c r="G1831" i="1"/>
  <c r="G2057" i="1"/>
  <c r="G1959" i="1"/>
  <c r="G2060" i="1"/>
  <c r="G2448" i="1"/>
  <c r="G4016" i="1"/>
  <c r="G2251" i="1"/>
  <c r="G3436" i="1"/>
  <c r="G348" i="1"/>
  <c r="G1642" i="1"/>
  <c r="G2617" i="1"/>
  <c r="G2732" i="1"/>
  <c r="G2956" i="1"/>
  <c r="G3208" i="1"/>
  <c r="G1377" i="1"/>
  <c r="G1942" i="1"/>
  <c r="G2231" i="1"/>
  <c r="G2304" i="1"/>
  <c r="G2479" i="1"/>
  <c r="G2670" i="1"/>
  <c r="G3058" i="1"/>
  <c r="G3258" i="1"/>
  <c r="G3364" i="1"/>
  <c r="G3518" i="1"/>
  <c r="G1220" i="1"/>
  <c r="G1935" i="1"/>
  <c r="G2614" i="1"/>
  <c r="G3984" i="1"/>
  <c r="G3113" i="1"/>
  <c r="G66" i="1"/>
  <c r="G1362" i="1"/>
  <c r="G1883" i="1"/>
  <c r="G2293" i="1"/>
  <c r="G2447" i="1"/>
  <c r="G359" i="1"/>
  <c r="G1527" i="1"/>
  <c r="G1655" i="1"/>
  <c r="G3549" i="1"/>
  <c r="G1681" i="1"/>
  <c r="G3055" i="1"/>
  <c r="G3170" i="1"/>
  <c r="G3221" i="1"/>
  <c r="G3506" i="1"/>
  <c r="G289" i="1"/>
  <c r="G1533" i="1"/>
  <c r="G2315" i="1"/>
  <c r="G274" i="1"/>
  <c r="G3977" i="1"/>
  <c r="G301" i="1"/>
  <c r="G747" i="1"/>
  <c r="G2035" i="1"/>
  <c r="G825" i="1"/>
  <c r="G1539" i="1"/>
  <c r="G2266" i="1"/>
  <c r="G2467" i="1"/>
  <c r="G3995" i="1"/>
  <c r="G3423" i="1"/>
  <c r="G3452" i="1"/>
  <c r="G787" i="1"/>
  <c r="G2172" i="1"/>
  <c r="G2458" i="1"/>
  <c r="G391" i="1"/>
  <c r="G2043" i="1"/>
  <c r="G2457" i="1"/>
  <c r="G39" i="1"/>
  <c r="G1358" i="1"/>
  <c r="G3310" i="1"/>
  <c r="G3520" i="1"/>
  <c r="G254" i="1"/>
  <c r="G2192" i="1"/>
  <c r="G2283" i="1"/>
  <c r="G2284" i="1"/>
  <c r="G3358" i="1"/>
  <c r="G3602" i="1"/>
  <c r="G1939" i="1"/>
  <c r="G2638" i="1"/>
  <c r="G2957" i="1"/>
  <c r="G2621" i="1"/>
  <c r="G1376" i="1"/>
  <c r="G1477" i="1"/>
  <c r="G3090" i="1"/>
  <c r="G3375" i="1"/>
  <c r="G260" i="1"/>
  <c r="G2066" i="1"/>
  <c r="G4034" i="1"/>
  <c r="G3371" i="1"/>
  <c r="G2022" i="1"/>
  <c r="G1964" i="1"/>
  <c r="G846" i="1"/>
  <c r="G1928" i="1"/>
  <c r="G2547" i="1"/>
  <c r="G2062" i="1"/>
  <c r="G2213" i="1"/>
  <c r="G83" i="1"/>
  <c r="G1954" i="1"/>
  <c r="G1204" i="1"/>
  <c r="G1256" i="1"/>
  <c r="G2067" i="1"/>
  <c r="G1252" i="1"/>
  <c r="G1838" i="1"/>
  <c r="G2215" i="1"/>
  <c r="G1952" i="1"/>
  <c r="G2027" i="1"/>
  <c r="G1257" i="1"/>
  <c r="G1676" i="1"/>
  <c r="G1752" i="1"/>
  <c r="G2059" i="1"/>
  <c r="G2730" i="1"/>
  <c r="G3377" i="1"/>
  <c r="G3514" i="1"/>
  <c r="G1380" i="1"/>
  <c r="G2445" i="1"/>
  <c r="G2501" i="1"/>
  <c r="G790" i="1"/>
  <c r="G1351" i="1"/>
  <c r="G1520" i="1"/>
  <c r="G1841" i="1"/>
  <c r="G1022" i="1"/>
  <c r="G385" i="1"/>
  <c r="G1526" i="1"/>
  <c r="G1968" i="1"/>
  <c r="G1977" i="1"/>
  <c r="G3614" i="1"/>
  <c r="G1285" i="1"/>
  <c r="G2037" i="1"/>
  <c r="G3229" i="1"/>
  <c r="G3323" i="1"/>
  <c r="G1385" i="1"/>
  <c r="G1953" i="1"/>
  <c r="G2335" i="1"/>
  <c r="G1260" i="1"/>
  <c r="G4025" i="1"/>
  <c r="G389" i="1"/>
  <c r="G658" i="1"/>
  <c r="G1509" i="1"/>
  <c r="G3386" i="1"/>
  <c r="G2004" i="1"/>
  <c r="G858" i="1"/>
  <c r="G3277" i="1"/>
  <c r="G1388" i="1"/>
  <c r="G2068" i="1"/>
  <c r="G111" i="1"/>
  <c r="G2275" i="1"/>
  <c r="G3281" i="1"/>
  <c r="G2258" i="1"/>
  <c r="G3306" i="1"/>
  <c r="G2610" i="1"/>
  <c r="G3665" i="1"/>
  <c r="G1955" i="1"/>
  <c r="G2032" i="1"/>
  <c r="G2117" i="1"/>
  <c r="G3653" i="1"/>
  <c r="G287" i="1"/>
  <c r="G306" i="1"/>
  <c r="G833" i="1"/>
  <c r="G3936" i="1"/>
  <c r="G2006" i="1"/>
  <c r="G2014" i="1"/>
  <c r="G1025" i="1"/>
  <c r="G759" i="1"/>
  <c r="G3613" i="1"/>
  <c r="G264" i="1"/>
  <c r="G1925" i="1"/>
  <c r="G2886" i="1"/>
  <c r="G2937" i="1"/>
  <c r="G2226" i="1"/>
  <c r="G2739" i="1"/>
  <c r="G4012" i="1"/>
  <c r="G110" i="1"/>
  <c r="G2008" i="1"/>
  <c r="G2042" i="1"/>
  <c r="G1538" i="1"/>
  <c r="G2177" i="1"/>
  <c r="G3547" i="1"/>
  <c r="G1378" i="1"/>
  <c r="G1199" i="1"/>
  <c r="G2724" i="1"/>
  <c r="G1212" i="1"/>
  <c r="G2107" i="1"/>
  <c r="G2330" i="1"/>
  <c r="G384" i="1"/>
  <c r="G1975" i="1"/>
  <c r="G1754" i="1"/>
  <c r="G1966" i="1"/>
  <c r="G1200" i="1"/>
  <c r="G1967" i="1"/>
  <c r="G1835" i="1"/>
  <c r="G1973" i="1"/>
  <c r="G1632" i="1"/>
  <c r="G3943" i="1"/>
  <c r="G2488" i="1"/>
  <c r="G656" i="1"/>
  <c r="G845" i="1"/>
  <c r="G1198" i="1"/>
  <c r="G2242" i="1"/>
  <c r="G2280" i="1"/>
  <c r="G1612" i="1"/>
  <c r="G2254" i="1"/>
  <c r="G1506" i="1"/>
  <c r="G647" i="1"/>
  <c r="G1224" i="1"/>
  <c r="G2023" i="1"/>
  <c r="G2073" i="1"/>
  <c r="G1530" i="1"/>
  <c r="G320" i="1"/>
  <c r="G2273" i="1"/>
  <c r="G1970" i="1"/>
  <c r="G2186" i="1"/>
  <c r="G3207" i="1"/>
  <c r="G2257" i="1"/>
  <c r="G3497" i="1"/>
  <c r="G2081" i="1"/>
  <c r="G3359" i="1"/>
  <c r="G1194" i="1"/>
  <c r="G308" i="1"/>
  <c r="G2216" i="1"/>
  <c r="G1958" i="1"/>
  <c r="G2341" i="1"/>
  <c r="G1259" i="1"/>
  <c r="G2726" i="1"/>
  <c r="G2267" i="1"/>
  <c r="G646" i="1"/>
  <c r="G2039" i="1"/>
  <c r="G3603" i="1"/>
  <c r="G2881" i="1"/>
  <c r="G4013" i="1"/>
  <c r="G2034" i="1"/>
  <c r="G2611" i="1"/>
  <c r="G248" i="1"/>
  <c r="G2011" i="1"/>
  <c r="G1839" i="1"/>
  <c r="G45" i="1"/>
  <c r="G2005" i="1"/>
  <c r="G738" i="1"/>
  <c r="G3268" i="1"/>
  <c r="G2072" i="1"/>
  <c r="G3989" i="1"/>
  <c r="G2012" i="1"/>
  <c r="G2268" i="1"/>
  <c r="G1196" i="1"/>
  <c r="G2604" i="1"/>
  <c r="G2262" i="1"/>
  <c r="G3646" i="1"/>
  <c r="G2235" i="1"/>
  <c r="G3088" i="1"/>
  <c r="G3621" i="1"/>
  <c r="G1032" i="1"/>
  <c r="G1978" i="1"/>
  <c r="G1947" i="1"/>
  <c r="G2301" i="1"/>
  <c r="G3935" i="1"/>
  <c r="G1023" i="1"/>
  <c r="G2054" i="1"/>
  <c r="G2239" i="1"/>
  <c r="G1982" i="1"/>
  <c r="G2635" i="1"/>
  <c r="G2031" i="1"/>
  <c r="G1969" i="1"/>
  <c r="G1976" i="1"/>
  <c r="G2246" i="1"/>
  <c r="G1346" i="1"/>
  <c r="G2269" i="1"/>
  <c r="G2003" i="1"/>
  <c r="G2203" i="1"/>
  <c r="G2741" i="1"/>
  <c r="G316" i="1"/>
  <c r="G2036" i="1"/>
  <c r="G79" i="1"/>
  <c r="G1957" i="1"/>
  <c r="G1979" i="1"/>
  <c r="G2282" i="1"/>
  <c r="G2277" i="1"/>
  <c r="G2609" i="1"/>
  <c r="G2190" i="1"/>
  <c r="G1536" i="1"/>
  <c r="G2040" i="1"/>
  <c r="G1382" i="1"/>
  <c r="G2449" i="1"/>
  <c r="G2312" i="1"/>
  <c r="G2195" i="1"/>
  <c r="G1467" i="1"/>
  <c r="G3982" i="1"/>
  <c r="G2256" i="1"/>
  <c r="G2052" i="1"/>
  <c r="G1534" i="1"/>
  <c r="G2021" i="1"/>
  <c r="G2185" i="1"/>
  <c r="G2729" i="1"/>
  <c r="G2015" i="1"/>
  <c r="G2234" i="1"/>
  <c r="G1403" i="1"/>
  <c r="G2191" i="1"/>
  <c r="G2045" i="1"/>
  <c r="G2082" i="1"/>
  <c r="G2338" i="1"/>
  <c r="G2184" i="1"/>
  <c r="G2329" i="1"/>
  <c r="G2196" i="1"/>
  <c r="G2238" i="1"/>
  <c r="G2202" i="1"/>
  <c r="G2078" i="1"/>
  <c r="G1514" i="1"/>
  <c r="G1971" i="1"/>
  <c r="G2026" i="1"/>
  <c r="G2259" i="1"/>
  <c r="G2629" i="1"/>
  <c r="G2603" i="1"/>
  <c r="G1478" i="1"/>
  <c r="G1974" i="1"/>
  <c r="G1956" i="1"/>
  <c r="G2204" i="1"/>
  <c r="G2272" i="1"/>
  <c r="G2263" i="1"/>
  <c r="G1217" i="1"/>
  <c r="G1946" i="1"/>
  <c r="G1950" i="1"/>
  <c r="G2243" i="1"/>
  <c r="G2047" i="1"/>
  <c r="G2013" i="1"/>
  <c r="G2619" i="1"/>
  <c r="G1764" i="1"/>
  <c r="G2018" i="1"/>
  <c r="G2227" i="1"/>
  <c r="G2199" i="1"/>
  <c r="G2627" i="1"/>
  <c r="G2252" i="1"/>
  <c r="G2737" i="1"/>
  <c r="G2189" i="1"/>
  <c r="G1980" i="1"/>
  <c r="G2194" i="1"/>
  <c r="G1963" i="1"/>
  <c r="G1972" i="1"/>
  <c r="G2236" i="1"/>
  <c r="G2230" i="1"/>
  <c r="G1480" i="1"/>
  <c r="G2233" i="1"/>
  <c r="G1662" i="1"/>
  <c r="G2274" i="1"/>
  <c r="G2244" i="1"/>
  <c r="G2626" i="1"/>
  <c r="G1960" i="1"/>
  <c r="G644" i="1"/>
  <c r="G2723" i="1"/>
  <c r="G2077" i="1"/>
  <c r="G1945" i="1"/>
  <c r="G2271" i="1"/>
  <c r="G2187" i="1"/>
  <c r="G2261" i="1"/>
  <c r="G2247" i="1"/>
  <c r="G80" i="1"/>
  <c r="G2613" i="1"/>
  <c r="G3675" i="1"/>
  <c r="G2016" i="1"/>
  <c r="G1014" i="1"/>
  <c r="G1255" i="1"/>
  <c r="G2245" i="1"/>
  <c r="G2736" i="1"/>
  <c r="G4116" i="1"/>
  <c r="G122" i="1"/>
  <c r="H123" i="1"/>
  <c r="H124" i="1"/>
  <c r="H125" i="1"/>
  <c r="H126" i="1"/>
  <c r="H131" i="1"/>
  <c r="H132" i="1"/>
  <c r="H133" i="1"/>
  <c r="H135" i="1"/>
  <c r="H136" i="1"/>
  <c r="H138" i="1"/>
  <c r="H139" i="1"/>
  <c r="H142" i="1"/>
  <c r="H144" i="1"/>
  <c r="H145" i="1"/>
  <c r="H149" i="1"/>
  <c r="H150" i="1"/>
  <c r="H153" i="1"/>
  <c r="H154" i="1"/>
  <c r="H157" i="1"/>
  <c r="H159" i="1"/>
  <c r="H160" i="1"/>
  <c r="H161" i="1"/>
  <c r="H162" i="1"/>
  <c r="H163" i="1"/>
  <c r="H165" i="1"/>
  <c r="H167" i="1"/>
  <c r="H169" i="1"/>
  <c r="H173" i="1"/>
  <c r="H174" i="1"/>
  <c r="H175" i="1"/>
  <c r="H176" i="1"/>
  <c r="H178" i="1"/>
  <c r="H180" i="1"/>
  <c r="H184" i="1"/>
  <c r="H188" i="1"/>
  <c r="H190" i="1"/>
  <c r="H191" i="1"/>
  <c r="H192" i="1"/>
  <c r="H194" i="1"/>
  <c r="H195" i="1"/>
  <c r="H196" i="1"/>
  <c r="H197" i="1"/>
  <c r="H201" i="1"/>
  <c r="H204" i="1"/>
  <c r="H208" i="1"/>
  <c r="H210" i="1"/>
  <c r="H211" i="1"/>
  <c r="H214" i="1"/>
  <c r="H215" i="1"/>
  <c r="H216" i="1"/>
  <c r="H217" i="1"/>
  <c r="H223" i="1"/>
  <c r="H225" i="1"/>
  <c r="H226" i="1"/>
  <c r="H227" i="1"/>
  <c r="H229" i="1"/>
  <c r="H230" i="1"/>
  <c r="H231" i="1"/>
  <c r="H232" i="1"/>
  <c r="H233" i="1"/>
  <c r="H235" i="1"/>
  <c r="H237" i="1"/>
  <c r="H238" i="1"/>
  <c r="H239" i="1"/>
  <c r="H240" i="1"/>
  <c r="H422" i="1"/>
  <c r="H427" i="1"/>
  <c r="H429" i="1"/>
  <c r="H431" i="1"/>
  <c r="H435" i="1"/>
  <c r="H437" i="1"/>
  <c r="H438" i="1"/>
  <c r="H439" i="1"/>
  <c r="H441" i="1"/>
  <c r="H442" i="1"/>
  <c r="H443" i="1"/>
  <c r="H445" i="1"/>
  <c r="H447" i="1"/>
  <c r="H449" i="1"/>
  <c r="H453" i="1"/>
  <c r="H455" i="1"/>
  <c r="H457" i="1"/>
  <c r="H459" i="1"/>
  <c r="H461" i="1"/>
  <c r="H462" i="1"/>
  <c r="H463" i="1"/>
  <c r="H464" i="1"/>
  <c r="H466" i="1"/>
  <c r="H470" i="1"/>
  <c r="H471" i="1"/>
  <c r="H476" i="1"/>
  <c r="H477" i="1"/>
  <c r="H479" i="1"/>
  <c r="H480" i="1"/>
  <c r="H484" i="1"/>
  <c r="H486" i="1"/>
  <c r="H488" i="1"/>
  <c r="H489" i="1"/>
  <c r="H490" i="1"/>
  <c r="H491" i="1"/>
  <c r="H492" i="1"/>
  <c r="H493" i="1"/>
  <c r="H494" i="1"/>
  <c r="H495" i="1"/>
  <c r="H496" i="1"/>
  <c r="H497" i="1"/>
  <c r="H498" i="1"/>
  <c r="H503" i="1"/>
  <c r="H507" i="1"/>
  <c r="H508" i="1"/>
  <c r="H511" i="1"/>
  <c r="H512" i="1"/>
  <c r="H514" i="1"/>
  <c r="H518" i="1"/>
  <c r="H520" i="1"/>
  <c r="H542" i="1"/>
  <c r="H544" i="1"/>
  <c r="H545" i="1"/>
  <c r="H548" i="1"/>
  <c r="H549" i="1"/>
  <c r="H550" i="1"/>
  <c r="H554" i="1"/>
  <c r="H555" i="1"/>
  <c r="H557" i="1"/>
  <c r="H560" i="1"/>
  <c r="H561" i="1"/>
  <c r="H562" i="1"/>
  <c r="H563" i="1"/>
  <c r="H564" i="1"/>
  <c r="H565" i="1"/>
  <c r="H566" i="1"/>
  <c r="H567" i="1"/>
  <c r="H568" i="1"/>
  <c r="H569" i="1"/>
  <c r="H572" i="1"/>
  <c r="H573" i="1"/>
  <c r="H574" i="1"/>
  <c r="H575" i="1"/>
  <c r="H577" i="1"/>
  <c r="H578" i="1"/>
  <c r="H579" i="1"/>
  <c r="H580" i="1"/>
  <c r="H582" i="1"/>
  <c r="H583" i="1"/>
  <c r="H584" i="1"/>
  <c r="H585" i="1"/>
  <c r="H587" i="1"/>
  <c r="H591" i="1"/>
  <c r="H593" i="1"/>
  <c r="H596" i="1"/>
  <c r="H597" i="1"/>
  <c r="H598" i="1"/>
  <c r="H599" i="1"/>
  <c r="H601" i="1"/>
  <c r="H604" i="1"/>
  <c r="H606" i="1"/>
  <c r="H608" i="1"/>
  <c r="H609" i="1"/>
  <c r="H612" i="1"/>
  <c r="H613" i="1"/>
  <c r="H614" i="1"/>
  <c r="H616" i="1"/>
  <c r="H617" i="1"/>
  <c r="H618" i="1"/>
  <c r="H620" i="1"/>
  <c r="H621" i="1"/>
  <c r="H625" i="1"/>
  <c r="H626" i="1"/>
  <c r="H627" i="1"/>
  <c r="H629" i="1"/>
  <c r="H630" i="1"/>
  <c r="H631" i="1"/>
  <c r="H632" i="1"/>
  <c r="H634" i="1"/>
  <c r="H636" i="1"/>
  <c r="H637" i="1"/>
  <c r="H638" i="1"/>
  <c r="H639" i="1"/>
  <c r="H640" i="1"/>
  <c r="H641" i="1"/>
  <c r="H664" i="1"/>
  <c r="H665" i="1"/>
  <c r="H668" i="1"/>
  <c r="H675" i="1"/>
  <c r="H676" i="1"/>
  <c r="H683" i="1"/>
  <c r="H684" i="1"/>
  <c r="H688" i="1"/>
  <c r="H696" i="1"/>
  <c r="H698" i="1"/>
  <c r="H708" i="1"/>
  <c r="H711" i="1"/>
  <c r="H712" i="1"/>
  <c r="H714" i="1"/>
  <c r="H719" i="1"/>
  <c r="H762" i="1"/>
  <c r="H764" i="1"/>
  <c r="H765" i="1"/>
  <c r="H766" i="1"/>
  <c r="H768" i="1"/>
  <c r="H770" i="1"/>
  <c r="H772" i="1"/>
  <c r="H773" i="1"/>
  <c r="H780" i="1"/>
  <c r="H864" i="1"/>
  <c r="H870" i="1"/>
  <c r="H872" i="1"/>
  <c r="H877" i="1"/>
  <c r="H889" i="1"/>
  <c r="H899" i="1"/>
  <c r="H902" i="1"/>
  <c r="H903" i="1"/>
  <c r="H904" i="1"/>
  <c r="H906" i="1"/>
  <c r="H908" i="1"/>
  <c r="H909" i="1"/>
  <c r="H910" i="1"/>
  <c r="H913" i="1"/>
  <c r="H916" i="1"/>
  <c r="H918" i="1"/>
  <c r="H922" i="1"/>
  <c r="H928" i="1"/>
  <c r="H929" i="1"/>
  <c r="H931" i="1"/>
  <c r="H938" i="1"/>
  <c r="H940" i="1"/>
  <c r="H949" i="1"/>
  <c r="H973" i="1"/>
  <c r="H983" i="1"/>
  <c r="H984" i="1"/>
  <c r="H990" i="1"/>
  <c r="H992" i="1"/>
  <c r="H994" i="1"/>
  <c r="H1010" i="1"/>
  <c r="H1012" i="1"/>
  <c r="H1013" i="1"/>
  <c r="H1042" i="1"/>
  <c r="H1043" i="1"/>
  <c r="H1046" i="1"/>
  <c r="H1048" i="1"/>
  <c r="H1049" i="1"/>
  <c r="H1051" i="1"/>
  <c r="H1052" i="1"/>
  <c r="H1053" i="1"/>
  <c r="H1054" i="1"/>
  <c r="H1056" i="1"/>
  <c r="H1057" i="1"/>
  <c r="H1058" i="1"/>
  <c r="H1059" i="1"/>
  <c r="H1060" i="1"/>
  <c r="H1061" i="1"/>
  <c r="H1063" i="1"/>
  <c r="H1065" i="1"/>
  <c r="H1070" i="1"/>
  <c r="H1073" i="1"/>
  <c r="H1074" i="1"/>
  <c r="H1083" i="1"/>
  <c r="H1086" i="1"/>
  <c r="H1088" i="1"/>
  <c r="H1089" i="1"/>
  <c r="H1092" i="1"/>
  <c r="H1099" i="1"/>
  <c r="H1103" i="1"/>
  <c r="H1107" i="1"/>
  <c r="H1109" i="1"/>
  <c r="H1111" i="1"/>
  <c r="H1113" i="1"/>
  <c r="H1116" i="1"/>
  <c r="H1117" i="1"/>
  <c r="H1118" i="1"/>
  <c r="H1121" i="1"/>
  <c r="H1122" i="1"/>
  <c r="H1123" i="1"/>
  <c r="H1124" i="1"/>
  <c r="H1125" i="1"/>
  <c r="H1126" i="1"/>
  <c r="H1127" i="1"/>
  <c r="H1130" i="1"/>
  <c r="H1131" i="1"/>
  <c r="H1132" i="1"/>
  <c r="H1133" i="1"/>
  <c r="H1136" i="1"/>
  <c r="H1140" i="1"/>
  <c r="H1141" i="1"/>
  <c r="H1142" i="1"/>
  <c r="H1143" i="1"/>
  <c r="H1144" i="1"/>
  <c r="H1145" i="1"/>
  <c r="H1146" i="1"/>
  <c r="H1147" i="1"/>
  <c r="H1149" i="1"/>
  <c r="H1150" i="1"/>
  <c r="H1151" i="1"/>
  <c r="H1153" i="1"/>
  <c r="H1158" i="1"/>
  <c r="H1160" i="1"/>
  <c r="H1161" i="1"/>
  <c r="H1163" i="1"/>
  <c r="H1164" i="1"/>
  <c r="H1165" i="1"/>
  <c r="H1166" i="1"/>
  <c r="H1171" i="1"/>
  <c r="H1172" i="1"/>
  <c r="H1173" i="1"/>
  <c r="H1174" i="1"/>
  <c r="H1175" i="1"/>
  <c r="H1178" i="1"/>
  <c r="H1179" i="1"/>
  <c r="H1180" i="1"/>
  <c r="H1183" i="1"/>
  <c r="H1229" i="1"/>
  <c r="H1232" i="1"/>
  <c r="H1233" i="1"/>
  <c r="H1236" i="1"/>
  <c r="H1238" i="1"/>
  <c r="H1239" i="1"/>
  <c r="H1241" i="1"/>
  <c r="H1318" i="1"/>
  <c r="H1324" i="1"/>
  <c r="H1334" i="1"/>
  <c r="H1335" i="1"/>
  <c r="H1342" i="1"/>
  <c r="H1344" i="1"/>
  <c r="H1407" i="1"/>
  <c r="H1408" i="1"/>
  <c r="H1411" i="1"/>
  <c r="H1412" i="1"/>
  <c r="H1413" i="1"/>
  <c r="H1416" i="1"/>
  <c r="H1418" i="1"/>
  <c r="H1420" i="1"/>
  <c r="H1423" i="1"/>
  <c r="H1424" i="1"/>
  <c r="H1425" i="1"/>
  <c r="H1427" i="1"/>
  <c r="H1428" i="1"/>
  <c r="H1431" i="1"/>
  <c r="H1434" i="1"/>
  <c r="H1437" i="1"/>
  <c r="H1442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9" i="1"/>
  <c r="H1460" i="1"/>
  <c r="H1461" i="1"/>
  <c r="H1462" i="1"/>
  <c r="H1484" i="1"/>
  <c r="H1486" i="1"/>
  <c r="H1488" i="1"/>
  <c r="H1489" i="1"/>
  <c r="H1491" i="1"/>
  <c r="H1495" i="1"/>
  <c r="H1497" i="1"/>
  <c r="H1498" i="1"/>
  <c r="H1499" i="1"/>
  <c r="H1501" i="1"/>
  <c r="H1543" i="1"/>
  <c r="H1545" i="1"/>
  <c r="H1546" i="1"/>
  <c r="H1547" i="1"/>
  <c r="H1549" i="1"/>
  <c r="H1553" i="1"/>
  <c r="H1555" i="1"/>
  <c r="H1556" i="1"/>
  <c r="H1557" i="1"/>
  <c r="H1561" i="1"/>
  <c r="H1564" i="1"/>
  <c r="H1566" i="1"/>
  <c r="H1571" i="1"/>
  <c r="H1582" i="1"/>
  <c r="H1585" i="1"/>
  <c r="H1586" i="1"/>
  <c r="H1588" i="1"/>
  <c r="H1589" i="1"/>
  <c r="H1590" i="1"/>
  <c r="H1591" i="1"/>
  <c r="H1594" i="1"/>
  <c r="H1595" i="1"/>
  <c r="H1597" i="1"/>
  <c r="H1599" i="1"/>
  <c r="H1600" i="1"/>
  <c r="H1601" i="1"/>
  <c r="H1684" i="1"/>
  <c r="H1688" i="1"/>
  <c r="H1696" i="1"/>
  <c r="H1698" i="1"/>
  <c r="H1700" i="1"/>
  <c r="H1703" i="1"/>
  <c r="H1704" i="1"/>
  <c r="H1707" i="1"/>
  <c r="H1708" i="1"/>
  <c r="H1710" i="1"/>
  <c r="H1714" i="1"/>
  <c r="H1717" i="1"/>
  <c r="H1720" i="1"/>
  <c r="H1723" i="1"/>
  <c r="H1724" i="1"/>
  <c r="H1729" i="1"/>
  <c r="H1731" i="1"/>
  <c r="H1732" i="1"/>
  <c r="H1733" i="1"/>
  <c r="H1734" i="1"/>
  <c r="H1735" i="1"/>
  <c r="H1736" i="1"/>
  <c r="H1740" i="1"/>
  <c r="H1741" i="1"/>
  <c r="H1742" i="1"/>
  <c r="H1768" i="1"/>
  <c r="H1813" i="1"/>
  <c r="H1815" i="1"/>
  <c r="H1817" i="1"/>
  <c r="H1820" i="1"/>
  <c r="H1863" i="1"/>
  <c r="H1865" i="1"/>
  <c r="H1867" i="1"/>
  <c r="H1869" i="1"/>
  <c r="H1871" i="1"/>
  <c r="H1875" i="1"/>
  <c r="H1876" i="1"/>
  <c r="H1878" i="1"/>
  <c r="H1879" i="1"/>
  <c r="H1880" i="1"/>
  <c r="H1881" i="1"/>
  <c r="H1906" i="1"/>
  <c r="H1907" i="1"/>
  <c r="H1909" i="1"/>
  <c r="H1913" i="1"/>
  <c r="H1984" i="1"/>
  <c r="H1988" i="1"/>
  <c r="H1990" i="1"/>
  <c r="H1994" i="1"/>
  <c r="H1995" i="1"/>
  <c r="H1996" i="1"/>
  <c r="H1998" i="1"/>
  <c r="H1999" i="1"/>
  <c r="H2124" i="1"/>
  <c r="H2128" i="1"/>
  <c r="H2130" i="1"/>
  <c r="H2132" i="1"/>
  <c r="H2138" i="1"/>
  <c r="H2142" i="1"/>
  <c r="H2143" i="1"/>
  <c r="H2148" i="1"/>
  <c r="H2151" i="1"/>
  <c r="H2153" i="1"/>
  <c r="H2154" i="1"/>
  <c r="H2155" i="1"/>
  <c r="H2343" i="1"/>
  <c r="H2344" i="1"/>
  <c r="H2346" i="1"/>
  <c r="H2347" i="1"/>
  <c r="H2348" i="1"/>
  <c r="H2350" i="1"/>
  <c r="H2351" i="1"/>
  <c r="H2352" i="1"/>
  <c r="H2354" i="1"/>
  <c r="H2355" i="1"/>
  <c r="H2356" i="1"/>
  <c r="H2358" i="1"/>
  <c r="H2359" i="1"/>
  <c r="H2360" i="1"/>
  <c r="H2362" i="1"/>
  <c r="H2363" i="1"/>
  <c r="H2365" i="1"/>
  <c r="H2366" i="1"/>
  <c r="H2367" i="1"/>
  <c r="H2370" i="1"/>
  <c r="H2371" i="1"/>
  <c r="H2372" i="1"/>
  <c r="H2373" i="1"/>
  <c r="H2375" i="1"/>
  <c r="H2376" i="1"/>
  <c r="H2377" i="1"/>
  <c r="H2379" i="1"/>
  <c r="H2380" i="1"/>
  <c r="H2381" i="1"/>
  <c r="H2382" i="1"/>
  <c r="H2388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4" i="1"/>
  <c r="H2406" i="1"/>
  <c r="H2410" i="1"/>
  <c r="H2412" i="1"/>
  <c r="H2414" i="1"/>
  <c r="H2418" i="1"/>
  <c r="H2419" i="1"/>
  <c r="H2420" i="1"/>
  <c r="H2421" i="1"/>
  <c r="H2423" i="1"/>
  <c r="H2424" i="1"/>
  <c r="H2425" i="1"/>
  <c r="H2427" i="1"/>
  <c r="H2428" i="1"/>
  <c r="H2429" i="1"/>
  <c r="H2430" i="1"/>
  <c r="H2433" i="1"/>
  <c r="H2434" i="1"/>
  <c r="H2435" i="1"/>
  <c r="H2436" i="1"/>
  <c r="H2437" i="1"/>
  <c r="H2438" i="1"/>
  <c r="H2439" i="1"/>
  <c r="H2440" i="1"/>
  <c r="H2441" i="1"/>
  <c r="H2442" i="1"/>
  <c r="H2504" i="1"/>
  <c r="H2505" i="1"/>
  <c r="H2506" i="1"/>
  <c r="H2507" i="1"/>
  <c r="H2509" i="1"/>
  <c r="H2510" i="1"/>
  <c r="H2512" i="1"/>
  <c r="H2513" i="1"/>
  <c r="H2514" i="1"/>
  <c r="H2515" i="1"/>
  <c r="H2518" i="1"/>
  <c r="H2520" i="1"/>
  <c r="H2521" i="1"/>
  <c r="H2522" i="1"/>
  <c r="H2563" i="1"/>
  <c r="H2565" i="1"/>
  <c r="H2566" i="1"/>
  <c r="H2568" i="1"/>
  <c r="H2569" i="1"/>
  <c r="H2573" i="1"/>
  <c r="H2574" i="1"/>
  <c r="H2575" i="1"/>
  <c r="H2576" i="1"/>
  <c r="H2577" i="1"/>
  <c r="H2578" i="1"/>
  <c r="H2579" i="1"/>
  <c r="H2580" i="1"/>
  <c r="H2581" i="1"/>
  <c r="H2584" i="1"/>
  <c r="H2586" i="1"/>
  <c r="H2587" i="1"/>
  <c r="H2588" i="1"/>
  <c r="H2591" i="1"/>
  <c r="H2592" i="1"/>
  <c r="H2594" i="1"/>
  <c r="H2595" i="1"/>
  <c r="H2596" i="1"/>
  <c r="H2644" i="1"/>
  <c r="H2651" i="1"/>
  <c r="H2656" i="1"/>
  <c r="H2660" i="1"/>
  <c r="H2662" i="1"/>
  <c r="H2680" i="1"/>
  <c r="H2681" i="1"/>
  <c r="H2685" i="1"/>
  <c r="H2687" i="1"/>
  <c r="H2688" i="1"/>
  <c r="H2689" i="1"/>
  <c r="H2690" i="1"/>
  <c r="H2691" i="1"/>
  <c r="H2693" i="1"/>
  <c r="H2696" i="1"/>
  <c r="H2697" i="1"/>
  <c r="H2700" i="1"/>
  <c r="H2701" i="1"/>
  <c r="H2743" i="1"/>
  <c r="H2745" i="1"/>
  <c r="H2752" i="1"/>
  <c r="H2753" i="1"/>
  <c r="H2756" i="1"/>
  <c r="H2762" i="1"/>
  <c r="H2765" i="1"/>
  <c r="H2767" i="1"/>
  <c r="H2771" i="1"/>
  <c r="H2773" i="1"/>
  <c r="H2774" i="1"/>
  <c r="H2775" i="1"/>
  <c r="H2779" i="1"/>
  <c r="H2782" i="1"/>
  <c r="H2964" i="1"/>
  <c r="H2965" i="1"/>
  <c r="H2968" i="1"/>
  <c r="H2969" i="1"/>
  <c r="H2970" i="1"/>
  <c r="H2973" i="1"/>
  <c r="H2975" i="1"/>
  <c r="H2980" i="1"/>
  <c r="H2984" i="1"/>
  <c r="H2985" i="1"/>
  <c r="H2987" i="1"/>
  <c r="H2994" i="1"/>
  <c r="H2997" i="1"/>
  <c r="H2998" i="1"/>
  <c r="H3001" i="1"/>
  <c r="H3003" i="1"/>
  <c r="H3006" i="1"/>
  <c r="H3009" i="1"/>
  <c r="H3010" i="1"/>
  <c r="H3016" i="1"/>
  <c r="H3021" i="1"/>
  <c r="H3024" i="1"/>
  <c r="H3029" i="1"/>
  <c r="H3031" i="1"/>
  <c r="H3032" i="1"/>
  <c r="H3035" i="1"/>
  <c r="H3036" i="1"/>
  <c r="H3949" i="1"/>
  <c r="H3951" i="1"/>
  <c r="H3953" i="1"/>
  <c r="H3954" i="1"/>
  <c r="H3956" i="1"/>
  <c r="H3958" i="1"/>
  <c r="H3961" i="1"/>
  <c r="H3962" i="1"/>
  <c r="H3966" i="1"/>
  <c r="H3967" i="1"/>
  <c r="H3968" i="1"/>
  <c r="H4040" i="1"/>
  <c r="H4041" i="1"/>
  <c r="H4042" i="1"/>
  <c r="H4043" i="1"/>
  <c r="H4044" i="1"/>
  <c r="H4045" i="1"/>
  <c r="H4046" i="1"/>
  <c r="H4048" i="1"/>
  <c r="H4049" i="1"/>
  <c r="H4053" i="1"/>
  <c r="H4056" i="1"/>
  <c r="H4060" i="1"/>
  <c r="H4061" i="1"/>
  <c r="H4062" i="1"/>
  <c r="H4065" i="1"/>
  <c r="H4066" i="1"/>
  <c r="H4068" i="1"/>
  <c r="H4069" i="1"/>
  <c r="H4070" i="1"/>
  <c r="H4071" i="1"/>
  <c r="H4074" i="1"/>
  <c r="H4076" i="1"/>
  <c r="H4082" i="1"/>
  <c r="H4083" i="1"/>
  <c r="H4091" i="1"/>
  <c r="H4096" i="1"/>
  <c r="H4098" i="1"/>
  <c r="H4102" i="1"/>
  <c r="H4105" i="1"/>
  <c r="H4106" i="1"/>
  <c r="H4107" i="1"/>
  <c r="H4108" i="1"/>
  <c r="H4112" i="1"/>
  <c r="H4113" i="1"/>
  <c r="H4115" i="1"/>
  <c r="H3067" i="1"/>
  <c r="H3073" i="1"/>
  <c r="H3078" i="1"/>
  <c r="H3080" i="1"/>
  <c r="H1288" i="1"/>
  <c r="H1292" i="1"/>
  <c r="H1294" i="1"/>
  <c r="H1296" i="1"/>
  <c r="H1298" i="1"/>
  <c r="H1302" i="1"/>
  <c r="H1304" i="1"/>
  <c r="H2703" i="1"/>
  <c r="H2704" i="1"/>
  <c r="H2705" i="1"/>
  <c r="H2711" i="1"/>
  <c r="H2714" i="1"/>
  <c r="H2716" i="1"/>
  <c r="H2718" i="1"/>
  <c r="H2720" i="1"/>
  <c r="H148" i="1"/>
  <c r="H151" i="1"/>
  <c r="H155" i="1"/>
  <c r="H166" i="1"/>
  <c r="H200" i="1"/>
  <c r="H222" i="1"/>
  <c r="H228" i="1"/>
  <c r="H424" i="1"/>
  <c r="H425" i="1"/>
  <c r="H428" i="1"/>
  <c r="H452" i="1"/>
  <c r="H456" i="1"/>
  <c r="H458" i="1"/>
  <c r="H468" i="1"/>
  <c r="H472" i="1"/>
  <c r="H499" i="1"/>
  <c r="H504" i="1"/>
  <c r="H506" i="1"/>
  <c r="H510" i="1"/>
  <c r="H519" i="1"/>
  <c r="H543" i="1"/>
  <c r="H546" i="1"/>
  <c r="H552" i="1"/>
  <c r="H559" i="1"/>
  <c r="H570" i="1"/>
  <c r="H571" i="1"/>
  <c r="H576" i="1"/>
  <c r="H581" i="1"/>
  <c r="H586" i="1"/>
  <c r="H588" i="1"/>
  <c r="H603" i="1"/>
  <c r="H610" i="1"/>
  <c r="H611" i="1"/>
  <c r="H622" i="1"/>
  <c r="H623" i="1"/>
  <c r="H633" i="1"/>
  <c r="H663" i="1"/>
  <c r="H678" i="1"/>
  <c r="H685" i="1"/>
  <c r="H693" i="1"/>
  <c r="H697" i="1"/>
  <c r="H706" i="1"/>
  <c r="H707" i="1"/>
  <c r="H715" i="1"/>
  <c r="H720" i="1"/>
  <c r="H721" i="1"/>
  <c r="H775" i="1"/>
  <c r="H779" i="1"/>
  <c r="H874" i="1"/>
  <c r="H875" i="1"/>
  <c r="H880" i="1"/>
  <c r="H883" i="1"/>
  <c r="H886" i="1"/>
  <c r="H914" i="1"/>
  <c r="H919" i="1"/>
  <c r="H921" i="1"/>
  <c r="H937" i="1"/>
  <c r="H939" i="1"/>
  <c r="H941" i="1"/>
  <c r="H951" i="1"/>
  <c r="H955" i="1"/>
  <c r="H965" i="1"/>
  <c r="H966" i="1"/>
  <c r="H967" i="1"/>
  <c r="H970" i="1"/>
  <c r="H976" i="1"/>
  <c r="H986" i="1"/>
  <c r="H999" i="1"/>
  <c r="H1050" i="1"/>
  <c r="H1055" i="1"/>
  <c r="H1062" i="1"/>
  <c r="H1072" i="1"/>
  <c r="H1075" i="1"/>
  <c r="H1084" i="1"/>
  <c r="H1085" i="1"/>
  <c r="H1094" i="1"/>
  <c r="H1101" i="1"/>
  <c r="H1112" i="1"/>
  <c r="H1115" i="1"/>
  <c r="H1128" i="1"/>
  <c r="H1135" i="1"/>
  <c r="H1155" i="1"/>
  <c r="H1157" i="1"/>
  <c r="H1231" i="1"/>
  <c r="H1234" i="1"/>
  <c r="H1244" i="1"/>
  <c r="H1314" i="1"/>
  <c r="H1316" i="1"/>
  <c r="H1322" i="1"/>
  <c r="H1323" i="1"/>
  <c r="H1328" i="1"/>
  <c r="H1331" i="1"/>
  <c r="H1333" i="1"/>
  <c r="H1409" i="1"/>
  <c r="H1419" i="1"/>
  <c r="H1438" i="1"/>
  <c r="H1443" i="1"/>
  <c r="H1456" i="1"/>
  <c r="H1485" i="1"/>
  <c r="H1494" i="1"/>
  <c r="H1563" i="1"/>
  <c r="H1565" i="1"/>
  <c r="H1573" i="1"/>
  <c r="H1579" i="1"/>
  <c r="H1581" i="1"/>
  <c r="H1583" i="1"/>
  <c r="H1705" i="1"/>
  <c r="H1712" i="1"/>
  <c r="H1721" i="1"/>
  <c r="H1726" i="1"/>
  <c r="H1738" i="1"/>
  <c r="H1790" i="1"/>
  <c r="H1791" i="1"/>
  <c r="H1795" i="1"/>
  <c r="H1868" i="1"/>
  <c r="H1874" i="1"/>
  <c r="H1877" i="1"/>
  <c r="H1904" i="1"/>
  <c r="H1915" i="1"/>
  <c r="H1918" i="1"/>
  <c r="H1920" i="1"/>
  <c r="H1991" i="1"/>
  <c r="H2001" i="1"/>
  <c r="H2123" i="1"/>
  <c r="H2127" i="1"/>
  <c r="H2149" i="1"/>
  <c r="H2152" i="1"/>
  <c r="H2156" i="1"/>
  <c r="H2161" i="1"/>
  <c r="H2162" i="1"/>
  <c r="H2328" i="1"/>
  <c r="H2353" i="1"/>
  <c r="H2357" i="1"/>
  <c r="H2369" i="1"/>
  <c r="H2386" i="1"/>
  <c r="H2387" i="1"/>
  <c r="H2389" i="1"/>
  <c r="H2390" i="1"/>
  <c r="H2403" i="1"/>
  <c r="H2413" i="1"/>
  <c r="H2415" i="1"/>
  <c r="H2417" i="1"/>
  <c r="H2426" i="1"/>
  <c r="H2431" i="1"/>
  <c r="H2432" i="1"/>
  <c r="H2508" i="1"/>
  <c r="H2511" i="1"/>
  <c r="H2564" i="1"/>
  <c r="H2567" i="1"/>
  <c r="H2570" i="1"/>
  <c r="H2572" i="1"/>
  <c r="H2582" i="1"/>
  <c r="H2585" i="1"/>
  <c r="H2601" i="1"/>
  <c r="H2643" i="1"/>
  <c r="H2649" i="1"/>
  <c r="H2650" i="1"/>
  <c r="H2652" i="1"/>
  <c r="H2654" i="1"/>
  <c r="H2682" i="1"/>
  <c r="H2683" i="1"/>
  <c r="H2686" i="1"/>
  <c r="H2694" i="1"/>
  <c r="H2695" i="1"/>
  <c r="H2702" i="1"/>
  <c r="H2750" i="1"/>
  <c r="H2751" i="1"/>
  <c r="H2759" i="1"/>
  <c r="H2763" i="1"/>
  <c r="H2764" i="1"/>
  <c r="H2766" i="1"/>
  <c r="H2769" i="1"/>
  <c r="H2963" i="1"/>
  <c r="H2971" i="1"/>
  <c r="H2988" i="1"/>
  <c r="H2991" i="1"/>
  <c r="H3012" i="1"/>
  <c r="H3015" i="1"/>
  <c r="H3023" i="1"/>
  <c r="H3025" i="1"/>
  <c r="H3952" i="1"/>
  <c r="H4067" i="1"/>
  <c r="H4075" i="1"/>
  <c r="H4080" i="1"/>
  <c r="H4109" i="1"/>
  <c r="H3064" i="1"/>
  <c r="H3075" i="1"/>
  <c r="H1290" i="1"/>
  <c r="H1299" i="1"/>
  <c r="H129" i="1"/>
  <c r="H130" i="1"/>
  <c r="H220" i="1"/>
  <c r="H423" i="1"/>
  <c r="H432" i="1"/>
  <c r="H451" i="1"/>
  <c r="H465" i="1"/>
  <c r="H478" i="1"/>
  <c r="H505" i="1"/>
  <c r="H602" i="1"/>
  <c r="H777" i="1"/>
  <c r="H863" i="1"/>
  <c r="H867" i="1"/>
  <c r="H897" i="1"/>
  <c r="H925" i="1"/>
  <c r="H943" i="1"/>
  <c r="H947" i="1"/>
  <c r="H948" i="1"/>
  <c r="H958" i="1"/>
  <c r="H959" i="1"/>
  <c r="H975" i="1"/>
  <c r="H978" i="1"/>
  <c r="H996" i="1"/>
  <c r="H998" i="1"/>
  <c r="H1002" i="1"/>
  <c r="H1044" i="1"/>
  <c r="H1105" i="1"/>
  <c r="H1120" i="1"/>
  <c r="H1129" i="1"/>
  <c r="H1159" i="1"/>
  <c r="H1169" i="1"/>
  <c r="H1327" i="1"/>
  <c r="H1330" i="1"/>
  <c r="H1406" i="1"/>
  <c r="H1483" i="1"/>
  <c r="H1487" i="1"/>
  <c r="H1490" i="1"/>
  <c r="H1500" i="1"/>
  <c r="H1575" i="1"/>
  <c r="H1592" i="1"/>
  <c r="H1598" i="1"/>
  <c r="H1715" i="1"/>
  <c r="H1780" i="1"/>
  <c r="H1801" i="1"/>
  <c r="H1818" i="1"/>
  <c r="H1821" i="1"/>
  <c r="H1910" i="1"/>
  <c r="H1917" i="1"/>
  <c r="H2134" i="1"/>
  <c r="H2135" i="1"/>
  <c r="H2136" i="1"/>
  <c r="H2146" i="1"/>
  <c r="H2150" i="1"/>
  <c r="H2157" i="1"/>
  <c r="H2349" i="1"/>
  <c r="H2383" i="1"/>
  <c r="H2411" i="1"/>
  <c r="H2516" i="1"/>
  <c r="H2571" i="1"/>
  <c r="H2589" i="1"/>
  <c r="H2593" i="1"/>
  <c r="H2646" i="1"/>
  <c r="H2653" i="1"/>
  <c r="H2768" i="1"/>
  <c r="H2781" i="1"/>
  <c r="H2974" i="1"/>
  <c r="H2981" i="1"/>
  <c r="H2986" i="1"/>
  <c r="H3000" i="1"/>
  <c r="H3959" i="1"/>
  <c r="H3965" i="1"/>
  <c r="H4073" i="1"/>
  <c r="H3077" i="1"/>
  <c r="H2717" i="1"/>
  <c r="H140" i="1"/>
  <c r="H156" i="1"/>
  <c r="H172" i="1"/>
  <c r="H186" i="1"/>
  <c r="H234" i="1"/>
  <c r="H450" i="1"/>
  <c r="H475" i="1"/>
  <c r="H502" i="1"/>
  <c r="H509" i="1"/>
  <c r="H513" i="1"/>
  <c r="H516" i="1"/>
  <c r="H551" i="1"/>
  <c r="H558" i="1"/>
  <c r="H590" i="1"/>
  <c r="H594" i="1"/>
  <c r="H607" i="1"/>
  <c r="H619" i="1"/>
  <c r="H662" i="1"/>
  <c r="H702" i="1"/>
  <c r="H774" i="1"/>
  <c r="H781" i="1"/>
  <c r="H882" i="1"/>
  <c r="H893" i="1"/>
  <c r="H900" i="1"/>
  <c r="H905" i="1"/>
  <c r="H907" i="1"/>
  <c r="H911" i="1"/>
  <c r="H927" i="1"/>
  <c r="H977" i="1"/>
  <c r="H1017" i="1"/>
  <c r="H1018" i="1"/>
  <c r="H1020" i="1"/>
  <c r="H1047" i="1"/>
  <c r="H1067" i="1"/>
  <c r="H1068" i="1"/>
  <c r="H1081" i="1"/>
  <c r="H1087" i="1"/>
  <c r="H1102" i="1"/>
  <c r="H1110" i="1"/>
  <c r="H1177" i="1"/>
  <c r="H1237" i="1"/>
  <c r="H1242" i="1"/>
  <c r="H1340" i="1"/>
  <c r="H1422" i="1"/>
  <c r="H1440" i="1"/>
  <c r="H1458" i="1"/>
  <c r="H1567" i="1"/>
  <c r="H1771" i="1"/>
  <c r="H1808" i="1"/>
  <c r="H1812" i="1"/>
  <c r="H1903" i="1"/>
  <c r="H1987" i="1"/>
  <c r="H2158" i="1"/>
  <c r="H2324" i="1"/>
  <c r="H2345" i="1"/>
  <c r="H2374" i="1"/>
  <c r="H2384" i="1"/>
  <c r="H2416" i="1"/>
  <c r="H2503" i="1"/>
  <c r="H2661" i="1"/>
  <c r="H2777" i="1"/>
  <c r="H3013" i="1"/>
  <c r="H3030" i="1"/>
  <c r="H3957" i="1"/>
  <c r="H4047" i="1"/>
  <c r="H4055" i="1"/>
  <c r="H4058" i="1"/>
  <c r="H4103" i="1"/>
  <c r="H3072" i="1"/>
  <c r="H1303" i="1"/>
  <c r="H170" i="1"/>
  <c r="H592" i="1"/>
  <c r="H605" i="1"/>
  <c r="H680" i="1"/>
  <c r="H689" i="1"/>
  <c r="H769" i="1"/>
  <c r="H892" i="1"/>
  <c r="H993" i="1"/>
  <c r="H1162" i="1"/>
  <c r="H1184" i="1"/>
  <c r="H1185" i="1"/>
  <c r="H1227" i="1"/>
  <c r="H1228" i="1"/>
  <c r="H1329" i="1"/>
  <c r="H1544" i="1"/>
  <c r="H1559" i="1"/>
  <c r="H1562" i="1"/>
  <c r="H1569" i="1"/>
  <c r="H1701" i="1"/>
  <c r="H1770" i="1"/>
  <c r="H1793" i="1"/>
  <c r="H1985" i="1"/>
  <c r="H2385" i="1"/>
  <c r="H2590" i="1"/>
  <c r="H2972" i="1"/>
  <c r="H3020" i="1"/>
  <c r="H3955" i="1"/>
  <c r="H4084" i="1"/>
  <c r="H4086" i="1"/>
  <c r="H4094" i="1"/>
  <c r="H4101" i="1"/>
  <c r="H4114" i="1"/>
  <c r="H3065" i="1"/>
  <c r="H1289" i="1"/>
  <c r="H2709" i="1"/>
  <c r="H158" i="1"/>
  <c r="H193" i="1"/>
  <c r="H436" i="1"/>
  <c r="H446" i="1"/>
  <c r="H500" i="1"/>
  <c r="H553" i="1"/>
  <c r="H670" i="1"/>
  <c r="H717" i="1"/>
  <c r="H763" i="1"/>
  <c r="H865" i="1"/>
  <c r="H873" i="1"/>
  <c r="H920" i="1"/>
  <c r="H1077" i="1"/>
  <c r="H1097" i="1"/>
  <c r="H1104" i="1"/>
  <c r="H1106" i="1"/>
  <c r="H1137" i="1"/>
  <c r="H1181" i="1"/>
  <c r="H1414" i="1"/>
  <c r="H1415" i="1"/>
  <c r="H1430" i="1"/>
  <c r="H1560" i="1"/>
  <c r="H1574" i="1"/>
  <c r="H1576" i="1"/>
  <c r="H1711" i="1"/>
  <c r="H1792" i="1"/>
  <c r="H1870" i="1"/>
  <c r="H1983" i="1"/>
  <c r="H2133" i="1"/>
  <c r="H2141" i="1"/>
  <c r="H2746" i="1"/>
  <c r="H2966" i="1"/>
  <c r="H2978" i="1"/>
  <c r="H2993" i="1"/>
  <c r="H2996" i="1"/>
  <c r="H3008" i="1"/>
  <c r="H3017" i="1"/>
  <c r="H3019" i="1"/>
  <c r="H3026" i="1"/>
  <c r="H4078" i="1"/>
  <c r="H4100" i="1"/>
  <c r="H3074" i="1"/>
  <c r="H2721" i="1"/>
  <c r="H128" i="1"/>
  <c r="H177" i="1"/>
  <c r="H187" i="1"/>
  <c r="H430" i="1"/>
  <c r="H483" i="1"/>
  <c r="H624" i="1"/>
  <c r="H705" i="1"/>
  <c r="H917" i="1"/>
  <c r="H935" i="1"/>
  <c r="H957" i="1"/>
  <c r="H987" i="1"/>
  <c r="H1008" i="1"/>
  <c r="H1076" i="1"/>
  <c r="H1138" i="1"/>
  <c r="H1154" i="1"/>
  <c r="H1170" i="1"/>
  <c r="H1176" i="1"/>
  <c r="H1319" i="1"/>
  <c r="H1722" i="1"/>
  <c r="H1775" i="1"/>
  <c r="H2144" i="1"/>
  <c r="H2599" i="1"/>
  <c r="H2672" i="1"/>
  <c r="H2698" i="1"/>
  <c r="H3932" i="1"/>
  <c r="H2715" i="1"/>
  <c r="H2722" i="1"/>
  <c r="H426" i="1"/>
  <c r="H448" i="1"/>
  <c r="H686" i="1"/>
  <c r="H694" i="1"/>
  <c r="H890" i="1"/>
  <c r="H915" i="1"/>
  <c r="H933" i="1"/>
  <c r="H997" i="1"/>
  <c r="H1100" i="1"/>
  <c r="H1156" i="1"/>
  <c r="H1226" i="1"/>
  <c r="H1341" i="1"/>
  <c r="H1410" i="1"/>
  <c r="H1421" i="1"/>
  <c r="H1435" i="1"/>
  <c r="H1441" i="1"/>
  <c r="H1602" i="1"/>
  <c r="H1725" i="1"/>
  <c r="H1778" i="1"/>
  <c r="H1822" i="1"/>
  <c r="H1993" i="1"/>
  <c r="H2160" i="1"/>
  <c r="H2602" i="1"/>
  <c r="H2982" i="1"/>
  <c r="H2713" i="1"/>
  <c r="H147" i="1"/>
  <c r="H460" i="1"/>
  <c r="H666" i="1"/>
  <c r="H1001" i="1"/>
  <c r="H1080" i="1"/>
  <c r="H1091" i="1"/>
  <c r="H1119" i="1"/>
  <c r="H1429" i="1"/>
  <c r="H1432" i="1"/>
  <c r="H1493" i="1"/>
  <c r="H1716" i="1"/>
  <c r="H1718" i="1"/>
  <c r="H1864" i="1"/>
  <c r="H1997" i="1"/>
  <c r="H2327" i="1"/>
  <c r="H2648" i="1"/>
  <c r="H2677" i="1"/>
  <c r="H2778" i="1"/>
  <c r="H3038" i="1"/>
  <c r="H3960" i="1"/>
  <c r="H440" i="1"/>
  <c r="H589" i="1"/>
  <c r="H891" i="1"/>
  <c r="H944" i="1"/>
  <c r="H1045" i="1"/>
  <c r="H1066" i="1"/>
  <c r="H1082" i="1"/>
  <c r="H1148" i="1"/>
  <c r="H1325" i="1"/>
  <c r="H1496" i="1"/>
  <c r="H1550" i="1"/>
  <c r="H1584" i="1"/>
  <c r="H1695" i="1"/>
  <c r="H1916" i="1"/>
  <c r="H3014" i="1"/>
  <c r="H3028" i="1"/>
  <c r="H3041" i="1"/>
  <c r="H4063" i="1"/>
  <c r="H134" i="1"/>
  <c r="H199" i="1"/>
  <c r="H434" i="1"/>
  <c r="H501" i="1"/>
  <c r="H669" i="1"/>
  <c r="H718" i="1"/>
  <c r="H895" i="1"/>
  <c r="H945" i="1"/>
  <c r="H1152" i="1"/>
  <c r="H1326" i="1"/>
  <c r="H1436" i="1"/>
  <c r="H1709" i="1"/>
  <c r="H1727" i="1"/>
  <c r="H1872" i="1"/>
  <c r="H2125" i="1"/>
  <c r="H2126" i="1"/>
  <c r="H2137" i="1"/>
  <c r="H2519" i="1"/>
  <c r="H2758" i="1"/>
  <c r="H2772" i="1"/>
  <c r="H143" i="1"/>
  <c r="H926" i="1"/>
  <c r="H930" i="1"/>
  <c r="H960" i="1"/>
  <c r="H1310" i="1"/>
  <c r="H1336" i="1"/>
  <c r="H1457" i="1"/>
  <c r="H1580" i="1"/>
  <c r="H1713" i="1"/>
  <c r="H1737" i="1"/>
  <c r="H1796" i="1"/>
  <c r="H1809" i="1"/>
  <c r="H1811" i="1"/>
  <c r="H2145" i="1"/>
  <c r="H2368" i="1"/>
  <c r="H2378" i="1"/>
  <c r="H2583" i="1"/>
  <c r="H2647" i="1"/>
  <c r="H2658" i="1"/>
  <c r="H2673" i="1"/>
  <c r="H2692" i="1"/>
  <c r="H3933" i="1"/>
  <c r="H2754" i="1"/>
  <c r="H2761" i="1"/>
  <c r="H2999" i="1"/>
  <c r="H4052" i="1"/>
  <c r="H3081" i="1"/>
  <c r="H1295" i="1"/>
  <c r="H219" i="1"/>
  <c r="H473" i="1"/>
  <c r="H635" i="1"/>
  <c r="H692" i="1"/>
  <c r="H871" i="1"/>
  <c r="H950" i="1"/>
  <c r="H1182" i="1"/>
  <c r="H1235" i="1"/>
  <c r="H1309" i="1"/>
  <c r="H1697" i="1"/>
  <c r="H2131" i="1"/>
  <c r="H2597" i="1"/>
  <c r="H2655" i="1"/>
  <c r="H2760" i="1"/>
  <c r="H4054" i="1"/>
  <c r="H4072" i="1"/>
  <c r="H4089" i="1"/>
  <c r="H1287" i="1"/>
  <c r="H1291" i="1"/>
  <c r="H137" i="1"/>
  <c r="H224" i="1"/>
  <c r="H946" i="1"/>
  <c r="H988" i="1"/>
  <c r="H989" i="1"/>
  <c r="H1011" i="1"/>
  <c r="H1093" i="1"/>
  <c r="H1552" i="1"/>
  <c r="H1578" i="1"/>
  <c r="H1814" i="1"/>
  <c r="H2002" i="1"/>
  <c r="H2140" i="1"/>
  <c r="H127" i="1"/>
  <c r="H433" i="1"/>
  <c r="H515" i="1"/>
  <c r="H1090" i="1"/>
  <c r="H1095" i="1"/>
  <c r="H1134" i="1"/>
  <c r="H1245" i="1"/>
  <c r="H1570" i="1"/>
  <c r="H1779" i="1"/>
  <c r="H1800" i="1"/>
  <c r="H1803" i="1"/>
  <c r="H1911" i="1"/>
  <c r="H2770" i="1"/>
  <c r="H2776" i="1"/>
  <c r="H3034" i="1"/>
  <c r="H4057" i="1"/>
  <c r="H4087" i="1"/>
  <c r="H209" i="1"/>
  <c r="H677" i="1"/>
  <c r="H681" i="1"/>
  <c r="H700" i="1"/>
  <c r="H716" i="1"/>
  <c r="H934" i="1"/>
  <c r="H968" i="1"/>
  <c r="H982" i="1"/>
  <c r="H1320" i="1"/>
  <c r="H1321" i="1"/>
  <c r="H1784" i="1"/>
  <c r="H1789" i="1"/>
  <c r="H2361" i="1"/>
  <c r="H2422" i="1"/>
  <c r="H2992" i="1"/>
  <c r="H4064" i="1"/>
  <c r="H4088" i="1"/>
  <c r="H164" i="1"/>
  <c r="H189" i="1"/>
  <c r="H207" i="1"/>
  <c r="H1005" i="1"/>
  <c r="H1312" i="1"/>
  <c r="H1774" i="1"/>
  <c r="H4079" i="1"/>
  <c r="H3066" i="1"/>
  <c r="H2719" i="1"/>
  <c r="H628" i="1"/>
  <c r="H942" i="1"/>
  <c r="H991" i="1"/>
  <c r="H1992" i="1"/>
  <c r="H2405" i="1"/>
  <c r="H3964" i="1"/>
  <c r="H4085" i="1"/>
  <c r="H221" i="1"/>
  <c r="H474" i="1"/>
  <c r="H862" i="1"/>
  <c r="H868" i="1"/>
  <c r="H969" i="1"/>
  <c r="H1096" i="1"/>
  <c r="H1098" i="1"/>
  <c r="H1240" i="1"/>
  <c r="H1417" i="1"/>
  <c r="H2679" i="1"/>
  <c r="H3027" i="1"/>
  <c r="H482" i="1"/>
  <c r="H667" i="1"/>
  <c r="H1168" i="1"/>
  <c r="H2517" i="1"/>
  <c r="H2659" i="1"/>
  <c r="H2755" i="1"/>
  <c r="H3005" i="1"/>
  <c r="H181" i="1"/>
  <c r="H884" i="1"/>
  <c r="H1337" i="1"/>
  <c r="H1426" i="1"/>
  <c r="H1699" i="1"/>
  <c r="H1766" i="1"/>
  <c r="H1787" i="1"/>
  <c r="H1802" i="1"/>
  <c r="H1882" i="1"/>
  <c r="H2979" i="1"/>
  <c r="H2989" i="1"/>
  <c r="H3950" i="1"/>
  <c r="H4051" i="1"/>
  <c r="H4095" i="1"/>
  <c r="H2707" i="1"/>
  <c r="H183" i="1"/>
  <c r="H615" i="1"/>
  <c r="H924" i="1"/>
  <c r="H1167" i="1"/>
  <c r="H1568" i="1"/>
  <c r="H1596" i="1"/>
  <c r="H1739" i="1"/>
  <c r="H1773" i="1"/>
  <c r="H1986" i="1"/>
  <c r="H2326" i="1"/>
  <c r="H2657" i="1"/>
  <c r="H3018" i="1"/>
  <c r="H3070" i="1"/>
  <c r="H171" i="1"/>
  <c r="H469" i="1"/>
  <c r="H487" i="1"/>
  <c r="H671" i="1"/>
  <c r="H674" i="1"/>
  <c r="H710" i="1"/>
  <c r="H912" i="1"/>
  <c r="H1332" i="1"/>
  <c r="H1685" i="1"/>
  <c r="H1798" i="1"/>
  <c r="H2747" i="1"/>
  <c r="H3039" i="1"/>
  <c r="H152" i="1"/>
  <c r="H521" i="1"/>
  <c r="H595" i="1"/>
  <c r="H1019" i="1"/>
  <c r="H1577" i="1"/>
  <c r="H2407" i="1"/>
  <c r="H3002" i="1"/>
  <c r="H4077" i="1"/>
  <c r="H4081" i="1"/>
  <c r="H3069" i="1"/>
  <c r="H869" i="1"/>
  <c r="H876" i="1"/>
  <c r="H1785" i="1"/>
  <c r="H2598" i="1"/>
  <c r="H4039" i="1"/>
  <c r="H212" i="1"/>
  <c r="H241" i="1"/>
  <c r="H517" i="1"/>
  <c r="H995" i="1"/>
  <c r="H1502" i="1"/>
  <c r="H1692" i="1"/>
  <c r="H2409" i="1"/>
  <c r="H4097" i="1"/>
  <c r="H1301" i="1"/>
  <c r="H202" i="1"/>
  <c r="H679" i="1"/>
  <c r="H682" i="1"/>
  <c r="H1069" i="1"/>
  <c r="H1307" i="1"/>
  <c r="H1702" i="1"/>
  <c r="H1783" i="1"/>
  <c r="H2000" i="1"/>
  <c r="H2699" i="1"/>
  <c r="H2780" i="1"/>
  <c r="H467" i="1"/>
  <c r="H547" i="1"/>
  <c r="H703" i="1"/>
  <c r="H1439" i="1"/>
  <c r="H2748" i="1"/>
  <c r="H3040" i="1"/>
  <c r="H3042" i="1"/>
  <c r="H4099" i="1"/>
  <c r="H146" i="1"/>
  <c r="H687" i="1"/>
  <c r="H952" i="1"/>
  <c r="H964" i="1"/>
  <c r="H2139" i="1"/>
  <c r="H2159" i="1"/>
  <c r="H2675" i="1"/>
  <c r="H2684" i="1"/>
  <c r="H2749" i="1"/>
  <c r="H672" i="1"/>
  <c r="H1079" i="1"/>
  <c r="H1230" i="1"/>
  <c r="H1548" i="1"/>
  <c r="H1593" i="1"/>
  <c r="H2129" i="1"/>
  <c r="H2364" i="1"/>
  <c r="H2744" i="1"/>
  <c r="H205" i="1"/>
  <c r="H936" i="1"/>
  <c r="H985" i="1"/>
  <c r="H1004" i="1"/>
  <c r="H2147" i="1"/>
  <c r="H4092" i="1"/>
  <c r="H704" i="1"/>
  <c r="H881" i="1"/>
  <c r="H923" i="1"/>
  <c r="H1016" i="1"/>
  <c r="H1315" i="1"/>
  <c r="H1492" i="1"/>
  <c r="H1689" i="1"/>
  <c r="H1805" i="1"/>
  <c r="H2712" i="1"/>
  <c r="H1313" i="1"/>
  <c r="H1433" i="1"/>
  <c r="H2967" i="1"/>
  <c r="H2983" i="1"/>
  <c r="H182" i="1"/>
  <c r="H481" i="1"/>
  <c r="H1693" i="1"/>
  <c r="H2674" i="1"/>
  <c r="H3007" i="1"/>
  <c r="H600" i="1"/>
  <c r="H713" i="1"/>
  <c r="H979" i="1"/>
  <c r="H1551" i="1"/>
  <c r="H1728" i="1"/>
  <c r="H2645" i="1"/>
  <c r="H3930" i="1"/>
  <c r="H3004" i="1"/>
  <c r="H695" i="1"/>
  <c r="H974" i="1"/>
  <c r="H1015" i="1"/>
  <c r="H1806" i="1"/>
  <c r="H2708" i="1"/>
  <c r="H185" i="1"/>
  <c r="H767" i="1"/>
  <c r="H1114" i="1"/>
  <c r="H1781" i="1"/>
  <c r="H1807" i="1"/>
  <c r="H2710" i="1"/>
  <c r="H556" i="1"/>
  <c r="H901" i="1"/>
  <c r="H3033" i="1"/>
  <c r="H932" i="1"/>
  <c r="H953" i="1"/>
  <c r="H2995" i="1"/>
  <c r="H3011" i="1"/>
  <c r="H444" i="1"/>
  <c r="H673" i="1"/>
  <c r="H896" i="1"/>
  <c r="H961" i="1"/>
  <c r="H1071" i="1"/>
  <c r="H1797" i="1"/>
  <c r="H1912" i="1"/>
  <c r="H2323" i="1"/>
  <c r="H2600" i="1"/>
  <c r="H4090" i="1"/>
  <c r="H179" i="1"/>
  <c r="H236" i="1"/>
  <c r="H885" i="1"/>
  <c r="H898" i="1"/>
  <c r="H954" i="1"/>
  <c r="H1139" i="1"/>
  <c r="H1306" i="1"/>
  <c r="H1317" i="1"/>
  <c r="H1782" i="1"/>
  <c r="H1786" i="1"/>
  <c r="H771" i="1"/>
  <c r="H878" i="1"/>
  <c r="H888" i="1"/>
  <c r="H894" i="1"/>
  <c r="H1108" i="1"/>
  <c r="H1572" i="1"/>
  <c r="H1810" i="1"/>
  <c r="H2408" i="1"/>
  <c r="H198" i="1"/>
  <c r="H866" i="1"/>
  <c r="H963" i="1"/>
  <c r="H1989" i="1"/>
  <c r="H2976" i="1"/>
  <c r="H2990" i="1"/>
  <c r="H4093" i="1"/>
  <c r="H956" i="1"/>
  <c r="H1719" i="1"/>
  <c r="H1866" i="1"/>
  <c r="H1908" i="1"/>
  <c r="H1922" i="1"/>
  <c r="H1009" i="1"/>
  <c r="H1690" i="1"/>
  <c r="H213" i="1"/>
  <c r="H1558" i="1"/>
  <c r="H699" i="1"/>
  <c r="H962" i="1"/>
  <c r="H972" i="1"/>
  <c r="H1769" i="1"/>
  <c r="H1776" i="1"/>
  <c r="H3929" i="1"/>
  <c r="H1305" i="1"/>
  <c r="H971" i="1"/>
  <c r="H1021" i="1"/>
  <c r="H1905" i="1"/>
  <c r="H1921" i="1"/>
  <c r="H1694" i="1"/>
  <c r="H1788" i="1"/>
  <c r="H1804" i="1"/>
  <c r="H2325" i="1"/>
  <c r="H1339" i="1"/>
  <c r="H1554" i="1"/>
  <c r="H1816" i="1"/>
  <c r="H485" i="1"/>
  <c r="H2678" i="1"/>
  <c r="H2977" i="1"/>
  <c r="H206" i="1"/>
  <c r="H778" i="1"/>
  <c r="H1243" i="1"/>
  <c r="H2706" i="1"/>
  <c r="H1819" i="1"/>
  <c r="H2757" i="1"/>
  <c r="H3076" i="1"/>
  <c r="H1297" i="1"/>
  <c r="H1919" i="1"/>
  <c r="H1300" i="1"/>
  <c r="H218" i="1"/>
  <c r="H980" i="1"/>
  <c r="H1772" i="1"/>
  <c r="H4104" i="1"/>
  <c r="H203" i="1"/>
  <c r="H691" i="1"/>
  <c r="H4110" i="1"/>
  <c r="H1000" i="1"/>
  <c r="H1767" i="1"/>
  <c r="H1914" i="1"/>
  <c r="H1293" i="1"/>
  <c r="H168" i="1"/>
  <c r="H3963" i="1"/>
  <c r="H4059" i="1"/>
  <c r="H1794" i="1"/>
  <c r="H3037" i="1"/>
  <c r="H3022" i="1"/>
  <c r="H1078" i="1"/>
  <c r="H2676" i="1"/>
  <c r="H454" i="1"/>
  <c r="H1308" i="1"/>
  <c r="H1706" i="1"/>
  <c r="H1777" i="1"/>
  <c r="H1286" i="1"/>
  <c r="H4050" i="1"/>
  <c r="H879" i="1"/>
  <c r="H1730" i="1"/>
  <c r="H1799" i="1"/>
  <c r="H4111" i="1"/>
  <c r="H776" i="1"/>
  <c r="H1343" i="1"/>
  <c r="H1873" i="1"/>
  <c r="H690" i="1"/>
  <c r="H887" i="1"/>
  <c r="H1007" i="1"/>
  <c r="H3079" i="1"/>
  <c r="H709" i="1"/>
  <c r="H1587" i="1"/>
  <c r="H701" i="1"/>
  <c r="H1006" i="1"/>
  <c r="H981" i="1"/>
  <c r="H1338" i="1"/>
  <c r="H1064" i="1"/>
  <c r="H10" i="1"/>
  <c r="H18" i="1"/>
  <c r="H22" i="1"/>
  <c r="H30" i="1"/>
  <c r="H33" i="1"/>
  <c r="H34" i="1"/>
  <c r="H43" i="1"/>
  <c r="H46" i="1"/>
  <c r="H51" i="1"/>
  <c r="H52" i="1"/>
  <c r="H61" i="1"/>
  <c r="H75" i="1"/>
  <c r="H84" i="1"/>
  <c r="H86" i="1"/>
  <c r="H92" i="1"/>
  <c r="H102" i="1"/>
  <c r="H103" i="1"/>
  <c r="H119" i="1"/>
  <c r="H141" i="1"/>
  <c r="H296" i="1"/>
  <c r="H304" i="1"/>
  <c r="H344" i="1"/>
  <c r="H388" i="1"/>
  <c r="H392" i="1"/>
  <c r="H419" i="1"/>
  <c r="H421" i="1"/>
  <c r="H2868" i="1"/>
  <c r="H2874" i="1"/>
  <c r="H2876" i="1"/>
  <c r="H654" i="1"/>
  <c r="H727" i="1"/>
  <c r="H749" i="1"/>
  <c r="H750" i="1"/>
  <c r="H784" i="1"/>
  <c r="H794" i="1"/>
  <c r="H801" i="1"/>
  <c r="H806" i="1"/>
  <c r="H810" i="1"/>
  <c r="H823" i="1"/>
  <c r="H827" i="1"/>
  <c r="H849" i="1"/>
  <c r="H850" i="1"/>
  <c r="H855" i="1"/>
  <c r="H859" i="1"/>
  <c r="H1028" i="1"/>
  <c r="H1268" i="1"/>
  <c r="H2887" i="1"/>
  <c r="H2901" i="1"/>
  <c r="H1365" i="1"/>
  <c r="H1367" i="1"/>
  <c r="H1604" i="1"/>
  <c r="H1605" i="1"/>
  <c r="H1635" i="1"/>
  <c r="H1641" i="1"/>
  <c r="H1644" i="1"/>
  <c r="H1658" i="1"/>
  <c r="H1691" i="1"/>
  <c r="H1745" i="1"/>
  <c r="H1824" i="1"/>
  <c r="H1826" i="1"/>
  <c r="H1830" i="1"/>
  <c r="H1840" i="1"/>
  <c r="H1847" i="1"/>
  <c r="H1851" i="1"/>
  <c r="H1853" i="1"/>
  <c r="H1859" i="1"/>
  <c r="H1931" i="1"/>
  <c r="H2097" i="1"/>
  <c r="H2099" i="1"/>
  <c r="H2100" i="1"/>
  <c r="H2112" i="1"/>
  <c r="H2114" i="1"/>
  <c r="H2171" i="1"/>
  <c r="H2174" i="1"/>
  <c r="H2179" i="1"/>
  <c r="H2209" i="1"/>
  <c r="H2248" i="1"/>
  <c r="H2288" i="1"/>
  <c r="H2290" i="1"/>
  <c r="H2468" i="1"/>
  <c r="H2475" i="1"/>
  <c r="H2476" i="1"/>
  <c r="H2482" i="1"/>
  <c r="H2484" i="1"/>
  <c r="H2489" i="1"/>
  <c r="H2498" i="1"/>
  <c r="H2524" i="1"/>
  <c r="H2527" i="1"/>
  <c r="H2532" i="1"/>
  <c r="H2533" i="1"/>
  <c r="H2541" i="1"/>
  <c r="H2562" i="1"/>
  <c r="H2637" i="1"/>
  <c r="H2930" i="1"/>
  <c r="H2933" i="1"/>
  <c r="H2943" i="1"/>
  <c r="H2944" i="1"/>
  <c r="H2950" i="1"/>
  <c r="H2952" i="1"/>
  <c r="H2959" i="1"/>
  <c r="H523" i="1"/>
  <c r="H524" i="1"/>
  <c r="H529" i="1"/>
  <c r="H3053" i="1"/>
  <c r="H3057" i="1"/>
  <c r="H3972" i="1"/>
  <c r="H3976" i="1"/>
  <c r="H3978" i="1"/>
  <c r="H3981" i="1"/>
  <c r="H3988" i="1"/>
  <c r="H4019" i="1"/>
  <c r="H3086" i="1"/>
  <c r="H3120" i="1"/>
  <c r="H3128" i="1"/>
  <c r="H3130" i="1"/>
  <c r="H3131" i="1"/>
  <c r="H3134" i="1"/>
  <c r="H3149" i="1"/>
  <c r="H3176" i="1"/>
  <c r="H3190" i="1"/>
  <c r="H3202" i="1"/>
  <c r="H3203" i="1"/>
  <c r="H3212" i="1"/>
  <c r="H3225" i="1"/>
  <c r="H3227" i="1"/>
  <c r="H3231" i="1"/>
  <c r="H3247" i="1"/>
  <c r="H3250" i="1"/>
  <c r="H3251" i="1"/>
  <c r="H3256" i="1"/>
  <c r="H3263" i="1"/>
  <c r="H3288" i="1"/>
  <c r="H3290" i="1"/>
  <c r="H3291" i="1"/>
  <c r="H3299" i="1"/>
  <c r="H3300" i="1"/>
  <c r="H3307" i="1"/>
  <c r="H3315" i="1"/>
  <c r="H3318" i="1"/>
  <c r="H3321" i="1"/>
  <c r="H3327" i="1"/>
  <c r="H3330" i="1"/>
  <c r="H3332" i="1"/>
  <c r="H3342" i="1"/>
  <c r="H3346" i="1"/>
  <c r="H3348" i="1"/>
  <c r="H3357" i="1"/>
  <c r="H3360" i="1"/>
  <c r="H3388" i="1"/>
  <c r="H3408" i="1"/>
  <c r="H3409" i="1"/>
  <c r="H3419" i="1"/>
  <c r="H3427" i="1"/>
  <c r="H3431" i="1"/>
  <c r="H3432" i="1"/>
  <c r="H3437" i="1"/>
  <c r="H3445" i="1"/>
  <c r="H3459" i="1"/>
  <c r="H3460" i="1"/>
  <c r="H3467" i="1"/>
  <c r="H3470" i="1"/>
  <c r="H3471" i="1"/>
  <c r="H3472" i="1"/>
  <c r="H3484" i="1"/>
  <c r="H3487" i="1"/>
  <c r="H3491" i="1"/>
  <c r="H3493" i="1"/>
  <c r="H3494" i="1"/>
  <c r="H3496" i="1"/>
  <c r="H3505" i="1"/>
  <c r="H3517" i="1"/>
  <c r="H3523" i="1"/>
  <c r="H3528" i="1"/>
  <c r="H3537" i="1"/>
  <c r="H3542" i="1"/>
  <c r="H3543" i="1"/>
  <c r="H3545" i="1"/>
  <c r="H3555" i="1"/>
  <c r="H3561" i="1"/>
  <c r="H3569" i="1"/>
  <c r="H3582" i="1"/>
  <c r="H3590" i="1"/>
  <c r="H3596" i="1"/>
  <c r="H9" i="1"/>
  <c r="H12" i="1"/>
  <c r="H16" i="1"/>
  <c r="H19" i="1"/>
  <c r="H32" i="1"/>
  <c r="H42" i="1"/>
  <c r="H56" i="1"/>
  <c r="H108" i="1"/>
  <c r="H250" i="1"/>
  <c r="H255" i="1"/>
  <c r="H284" i="1"/>
  <c r="H295" i="1"/>
  <c r="H299" i="1"/>
  <c r="H317" i="1"/>
  <c r="H319" i="1"/>
  <c r="H336" i="1"/>
  <c r="H339" i="1"/>
  <c r="H362" i="1"/>
  <c r="H365" i="1"/>
  <c r="H368" i="1"/>
  <c r="H393" i="1"/>
  <c r="H394" i="1"/>
  <c r="H410" i="1"/>
  <c r="H413" i="1"/>
  <c r="H420" i="1"/>
  <c r="H2870" i="1"/>
  <c r="H2882" i="1"/>
  <c r="H653" i="1"/>
  <c r="H661" i="1"/>
  <c r="H728" i="1"/>
  <c r="H798" i="1"/>
  <c r="H804" i="1"/>
  <c r="H828" i="1"/>
  <c r="H834" i="1"/>
  <c r="H838" i="1"/>
  <c r="H843" i="1"/>
  <c r="H1201" i="1"/>
  <c r="H1207" i="1"/>
  <c r="H1213" i="1"/>
  <c r="H1263" i="1"/>
  <c r="H2883" i="1"/>
  <c r="H1353" i="1"/>
  <c r="H1463" i="1"/>
  <c r="H1504" i="1"/>
  <c r="H1512" i="1"/>
  <c r="H1531" i="1"/>
  <c r="H1607" i="1"/>
  <c r="H1608" i="1"/>
  <c r="H1610" i="1"/>
  <c r="H1625" i="1"/>
  <c r="H1628" i="1"/>
  <c r="H1630" i="1"/>
  <c r="H1636" i="1"/>
  <c r="H1643" i="1"/>
  <c r="H1651" i="1"/>
  <c r="H1653" i="1"/>
  <c r="H1654" i="1"/>
  <c r="H1673" i="1"/>
  <c r="H1683" i="1"/>
  <c r="H1828" i="1"/>
  <c r="H1829" i="1"/>
  <c r="H1846" i="1"/>
  <c r="H1858" i="1"/>
  <c r="H1884" i="1"/>
  <c r="H1949" i="1"/>
  <c r="H2055" i="1"/>
  <c r="H2088" i="1"/>
  <c r="H2094" i="1"/>
  <c r="H2118" i="1"/>
  <c r="H2121" i="1"/>
  <c r="H2122" i="1"/>
  <c r="H2219" i="1"/>
  <c r="H2222" i="1"/>
  <c r="H2285" i="1"/>
  <c r="H2299" i="1"/>
  <c r="H2302" i="1"/>
  <c r="H2306" i="1"/>
  <c r="H2307" i="1"/>
  <c r="H2310" i="1"/>
  <c r="H2340" i="1"/>
  <c r="H2456" i="1"/>
  <c r="H2462" i="1"/>
  <c r="H2496" i="1"/>
  <c r="H2546" i="1"/>
  <c r="H2552" i="1"/>
  <c r="H2605" i="1"/>
  <c r="H2615" i="1"/>
  <c r="H3939" i="1"/>
  <c r="H2911" i="1"/>
  <c r="H2920" i="1"/>
  <c r="H531" i="1"/>
  <c r="H536" i="1"/>
  <c r="H539" i="1"/>
  <c r="H3046" i="1"/>
  <c r="H3061" i="1"/>
  <c r="H3991" i="1"/>
  <c r="H3996" i="1"/>
  <c r="H4006" i="1"/>
  <c r="H4008" i="1"/>
  <c r="H4010" i="1"/>
  <c r="H4026" i="1"/>
  <c r="H3085" i="1"/>
  <c r="H3092" i="1"/>
  <c r="H3109" i="1"/>
  <c r="H3117" i="1"/>
  <c r="H3135" i="1"/>
  <c r="H3151" i="1"/>
  <c r="H3152" i="1"/>
  <c r="H3155" i="1"/>
  <c r="H3163" i="1"/>
  <c r="H3169" i="1"/>
  <c r="H3189" i="1"/>
  <c r="H3235" i="1"/>
  <c r="H3241" i="1"/>
  <c r="H3242" i="1"/>
  <c r="H3259" i="1"/>
  <c r="H3266" i="1"/>
  <c r="H3271" i="1"/>
  <c r="H3272" i="1"/>
  <c r="H3275" i="1"/>
  <c r="H3278" i="1"/>
  <c r="H3292" i="1"/>
  <c r="H3297" i="1"/>
  <c r="H3333" i="1"/>
  <c r="H3336" i="1"/>
  <c r="H3352" i="1"/>
  <c r="H3366" i="1"/>
  <c r="H3369" i="1"/>
  <c r="H3370" i="1"/>
  <c r="H3382" i="1"/>
  <c r="H3389" i="1"/>
  <c r="H3400" i="1"/>
  <c r="H3416" i="1"/>
  <c r="H3425" i="1"/>
  <c r="H3426" i="1"/>
  <c r="H3434" i="1"/>
  <c r="H3435" i="1"/>
  <c r="H3443" i="1"/>
  <c r="H3479" i="1"/>
  <c r="H3490" i="1"/>
  <c r="H3503" i="1"/>
  <c r="H3529" i="1"/>
  <c r="H3533" i="1"/>
  <c r="H3548" i="1"/>
  <c r="H3553" i="1"/>
  <c r="H3557" i="1"/>
  <c r="H3566" i="1"/>
  <c r="H3581" i="1"/>
  <c r="H3594" i="1"/>
  <c r="H3612" i="1"/>
  <c r="H35" i="1"/>
  <c r="H59" i="1"/>
  <c r="H109" i="1"/>
  <c r="H294" i="1"/>
  <c r="H302" i="1"/>
  <c r="H326" i="1"/>
  <c r="H332" i="1"/>
  <c r="H345" i="1"/>
  <c r="H346" i="1"/>
  <c r="H409" i="1"/>
  <c r="H417" i="1"/>
  <c r="H2863" i="1"/>
  <c r="H743" i="1"/>
  <c r="H746" i="1"/>
  <c r="H757" i="1"/>
  <c r="H760" i="1"/>
  <c r="H761" i="1"/>
  <c r="H835" i="1"/>
  <c r="H1039" i="1"/>
  <c r="H1203" i="1"/>
  <c r="H1205" i="1"/>
  <c r="H1215" i="1"/>
  <c r="H1253" i="1"/>
  <c r="H1269" i="1"/>
  <c r="H1273" i="1"/>
  <c r="H2884" i="1"/>
  <c r="H2892" i="1"/>
  <c r="H2894" i="1"/>
  <c r="H1345" i="1"/>
  <c r="H1349" i="1"/>
  <c r="H1350" i="1"/>
  <c r="H1395" i="1"/>
  <c r="H1470" i="1"/>
  <c r="H1615" i="1"/>
  <c r="H1624" i="1"/>
  <c r="H1634" i="1"/>
  <c r="H1765" i="1"/>
  <c r="H1832" i="1"/>
  <c r="H1843" i="1"/>
  <c r="H1852" i="1"/>
  <c r="H1855" i="1"/>
  <c r="H1856" i="1"/>
  <c r="H1888" i="1"/>
  <c r="H1897" i="1"/>
  <c r="H1899" i="1"/>
  <c r="H2020" i="1"/>
  <c r="H2095" i="1"/>
  <c r="H2098" i="1"/>
  <c r="H2210" i="1"/>
  <c r="H2221" i="1"/>
  <c r="H2332" i="1"/>
  <c r="H2336" i="1"/>
  <c r="H2337" i="1"/>
  <c r="H2452" i="1"/>
  <c r="H2459" i="1"/>
  <c r="H2461" i="1"/>
  <c r="H2526" i="1"/>
  <c r="H2529" i="1"/>
  <c r="H2550" i="1"/>
  <c r="H2616" i="1"/>
  <c r="H2640" i="1"/>
  <c r="H3937" i="1"/>
  <c r="H3941" i="1"/>
  <c r="H2924" i="1"/>
  <c r="H2931" i="1"/>
  <c r="H526" i="1"/>
  <c r="H530" i="1"/>
  <c r="H3056" i="1"/>
  <c r="H3970" i="1"/>
  <c r="H3091" i="1"/>
  <c r="H3095" i="1"/>
  <c r="H3121" i="1"/>
  <c r="H3129" i="1"/>
  <c r="H3133" i="1"/>
  <c r="H3139" i="1"/>
  <c r="H3140" i="1"/>
  <c r="H3143" i="1"/>
  <c r="H3165" i="1"/>
  <c r="H3168" i="1"/>
  <c r="H3182" i="1"/>
  <c r="H3184" i="1"/>
  <c r="H3185" i="1"/>
  <c r="H3199" i="1"/>
  <c r="H3201" i="1"/>
  <c r="H3213" i="1"/>
  <c r="H3220" i="1"/>
  <c r="H3237" i="1"/>
  <c r="H3239" i="1"/>
  <c r="H3253" i="1"/>
  <c r="H3257" i="1"/>
  <c r="H3269" i="1"/>
  <c r="H3296" i="1"/>
  <c r="H3305" i="1"/>
  <c r="H3316" i="1"/>
  <c r="H3379" i="1"/>
  <c r="H3387" i="1"/>
  <c r="H3413" i="1"/>
  <c r="H3421" i="1"/>
  <c r="H3439" i="1"/>
  <c r="H3441" i="1"/>
  <c r="H3457" i="1"/>
  <c r="H3461" i="1"/>
  <c r="H3463" i="1"/>
  <c r="H3464" i="1"/>
  <c r="H3466" i="1"/>
  <c r="H3476" i="1"/>
  <c r="H3541" i="1"/>
  <c r="H3554" i="1"/>
  <c r="H3567" i="1"/>
  <c r="H3608" i="1"/>
  <c r="H3609" i="1"/>
  <c r="H60" i="1"/>
  <c r="H62" i="1"/>
  <c r="H85" i="1"/>
  <c r="H90" i="1"/>
  <c r="H116" i="1"/>
  <c r="H245" i="1"/>
  <c r="H290" i="1"/>
  <c r="H323" i="1"/>
  <c r="H337" i="1"/>
  <c r="H350" i="1"/>
  <c r="H358" i="1"/>
  <c r="H360" i="1"/>
  <c r="H369" i="1"/>
  <c r="H406" i="1"/>
  <c r="H416" i="1"/>
  <c r="H2878" i="1"/>
  <c r="H752" i="1"/>
  <c r="H786" i="1"/>
  <c r="H795" i="1"/>
  <c r="H829" i="1"/>
  <c r="H857" i="1"/>
  <c r="H1029" i="1"/>
  <c r="H1035" i="1"/>
  <c r="H1206" i="1"/>
  <c r="H1219" i="1"/>
  <c r="H2900" i="1"/>
  <c r="H1405" i="1"/>
  <c r="H1521" i="1"/>
  <c r="H1522" i="1"/>
  <c r="H1540" i="1"/>
  <c r="H1616" i="1"/>
  <c r="H1663" i="1"/>
  <c r="H1664" i="1"/>
  <c r="H1670" i="1"/>
  <c r="H1672" i="1"/>
  <c r="H1687" i="1"/>
  <c r="H1753" i="1"/>
  <c r="H1758" i="1"/>
  <c r="H1833" i="1"/>
  <c r="H1929" i="1"/>
  <c r="H1930" i="1"/>
  <c r="H2049" i="1"/>
  <c r="H2076" i="1"/>
  <c r="H2166" i="1"/>
  <c r="H2176" i="1"/>
  <c r="H2208" i="1"/>
  <c r="H2270" i="1"/>
  <c r="H2317" i="1"/>
  <c r="H2472" i="1"/>
  <c r="H2487" i="1"/>
  <c r="H2493" i="1"/>
  <c r="H2542" i="1"/>
  <c r="H2551" i="1"/>
  <c r="H2553" i="1"/>
  <c r="H2663" i="1"/>
  <c r="H2666" i="1"/>
  <c r="H2742" i="1"/>
  <c r="H2910" i="1"/>
  <c r="H2913" i="1"/>
  <c r="H2919" i="1"/>
  <c r="H2947" i="1"/>
  <c r="H525" i="1"/>
  <c r="H534" i="1"/>
  <c r="H540" i="1"/>
  <c r="H3979" i="1"/>
  <c r="H3986" i="1"/>
  <c r="H4003" i="1"/>
  <c r="H4004" i="1"/>
  <c r="H4011" i="1"/>
  <c r="H3104" i="1"/>
  <c r="H3108" i="1"/>
  <c r="H3136" i="1"/>
  <c r="H3150" i="1"/>
  <c r="H3158" i="1"/>
  <c r="H3159" i="1"/>
  <c r="H3177" i="1"/>
  <c r="H3179" i="1"/>
  <c r="H3193" i="1"/>
  <c r="H3195" i="1"/>
  <c r="H3197" i="1"/>
  <c r="H3210" i="1"/>
  <c r="H3217" i="1"/>
  <c r="H3273" i="1"/>
  <c r="H3340" i="1"/>
  <c r="H3343" i="1"/>
  <c r="H3356" i="1"/>
  <c r="H3378" i="1"/>
  <c r="H3380" i="1"/>
  <c r="H3430" i="1"/>
  <c r="H3450" i="1"/>
  <c r="H3488" i="1"/>
  <c r="H3512" i="1"/>
  <c r="H3540" i="1"/>
  <c r="H3562" i="1"/>
  <c r="H3572" i="1"/>
  <c r="H3573" i="1"/>
  <c r="H3600" i="1"/>
  <c r="H3610" i="1"/>
  <c r="H5" i="1"/>
  <c r="H48" i="1"/>
  <c r="H96" i="1"/>
  <c r="H114" i="1"/>
  <c r="H247" i="1"/>
  <c r="H312" i="1"/>
  <c r="H313" i="1"/>
  <c r="H327" i="1"/>
  <c r="H330" i="1"/>
  <c r="H356" i="1"/>
  <c r="H367" i="1"/>
  <c r="H370" i="1"/>
  <c r="H399" i="1"/>
  <c r="H403" i="1"/>
  <c r="H660" i="1"/>
  <c r="H756" i="1"/>
  <c r="H782" i="1"/>
  <c r="H793" i="1"/>
  <c r="H808" i="1"/>
  <c r="H811" i="1"/>
  <c r="H813" i="1"/>
  <c r="H831" i="1"/>
  <c r="H844" i="1"/>
  <c r="H1003" i="1"/>
  <c r="H1189" i="1"/>
  <c r="H1195" i="1"/>
  <c r="H1209" i="1"/>
  <c r="H1222" i="1"/>
  <c r="H1246" i="1"/>
  <c r="H1251" i="1"/>
  <c r="H1261" i="1"/>
  <c r="H1275" i="1"/>
  <c r="H1278" i="1"/>
  <c r="H1352" i="1"/>
  <c r="H1372" i="1"/>
  <c r="H1384" i="1"/>
  <c r="H1473" i="1"/>
  <c r="H1507" i="1"/>
  <c r="H1618" i="1"/>
  <c r="H1631" i="1"/>
  <c r="H1638" i="1"/>
  <c r="H1639" i="1"/>
  <c r="H1837" i="1"/>
  <c r="H1895" i="1"/>
  <c r="H2089" i="1"/>
  <c r="H2249" i="1"/>
  <c r="H2292" i="1"/>
  <c r="H2313" i="1"/>
  <c r="H2318" i="1"/>
  <c r="H2319" i="1"/>
  <c r="H2463" i="1"/>
  <c r="H2531" i="1"/>
  <c r="H2537" i="1"/>
  <c r="H2544" i="1"/>
  <c r="H2606" i="1"/>
  <c r="H3931" i="1"/>
  <c r="H3946" i="1"/>
  <c r="H2731" i="1"/>
  <c r="H2733" i="1"/>
  <c r="H2917" i="1"/>
  <c r="H2962" i="1"/>
  <c r="H3985" i="1"/>
  <c r="H3084" i="1"/>
  <c r="H3123" i="1"/>
  <c r="H3141" i="1"/>
  <c r="H3160" i="1"/>
  <c r="H3254" i="1"/>
  <c r="H3265" i="1"/>
  <c r="H3280" i="1"/>
  <c r="H3284" i="1"/>
  <c r="H3287" i="1"/>
  <c r="H3294" i="1"/>
  <c r="H3295" i="1"/>
  <c r="H3303" i="1"/>
  <c r="H3311" i="1"/>
  <c r="H3314" i="1"/>
  <c r="H3326" i="1"/>
  <c r="H3329" i="1"/>
  <c r="H3339" i="1"/>
  <c r="H3353" i="1"/>
  <c r="H3391" i="1"/>
  <c r="H3420" i="1"/>
  <c r="H3422" i="1"/>
  <c r="H3474" i="1"/>
  <c r="H3516" i="1"/>
  <c r="H3544" i="1"/>
  <c r="H3546" i="1"/>
  <c r="H3558" i="1"/>
  <c r="H3563" i="1"/>
  <c r="H4" i="1"/>
  <c r="H89" i="1"/>
  <c r="H94" i="1"/>
  <c r="H105" i="1"/>
  <c r="H121" i="1"/>
  <c r="H273" i="1"/>
  <c r="H286" i="1"/>
  <c r="H291" i="1"/>
  <c r="H315" i="1"/>
  <c r="H361" i="1"/>
  <c r="H383" i="1"/>
  <c r="H405" i="1"/>
  <c r="H415" i="1"/>
  <c r="H2864" i="1"/>
  <c r="H2877" i="1"/>
  <c r="H726" i="1"/>
  <c r="H796" i="1"/>
  <c r="H807" i="1"/>
  <c r="H809" i="1"/>
  <c r="H812" i="1"/>
  <c r="H854" i="1"/>
  <c r="H861" i="1"/>
  <c r="H1186" i="1"/>
  <c r="H1187" i="1"/>
  <c r="H2897" i="1"/>
  <c r="H1371" i="1"/>
  <c r="H1375" i="1"/>
  <c r="H1620" i="1"/>
  <c r="H1640" i="1"/>
  <c r="H1649" i="1"/>
  <c r="H1659" i="1"/>
  <c r="H1749" i="1"/>
  <c r="H1827" i="1"/>
  <c r="H1885" i="1"/>
  <c r="H2070" i="1"/>
  <c r="H2115" i="1"/>
  <c r="H2116" i="1"/>
  <c r="H2300" i="1"/>
  <c r="H2477" i="1"/>
  <c r="H2478" i="1"/>
  <c r="H2536" i="1"/>
  <c r="H2620" i="1"/>
  <c r="H2665" i="1"/>
  <c r="H2903" i="1"/>
  <c r="H2907" i="1"/>
  <c r="H2912" i="1"/>
  <c r="H2941" i="1"/>
  <c r="H533" i="1"/>
  <c r="H3054" i="1"/>
  <c r="H3980" i="1"/>
  <c r="H3983" i="1"/>
  <c r="H3096" i="1"/>
  <c r="H3164" i="1"/>
  <c r="H3173" i="1"/>
  <c r="H3198" i="1"/>
  <c r="H3219" i="1"/>
  <c r="H3246" i="1"/>
  <c r="H3248" i="1"/>
  <c r="H3283" i="1"/>
  <c r="H3301" i="1"/>
  <c r="H3355" i="1"/>
  <c r="H3407" i="1"/>
  <c r="H3417" i="1"/>
  <c r="H3456" i="1"/>
  <c r="H3458" i="1"/>
  <c r="H3465" i="1"/>
  <c r="H3478" i="1"/>
  <c r="H3481" i="1"/>
  <c r="H3522" i="1"/>
  <c r="H3535" i="1"/>
  <c r="H3539" i="1"/>
  <c r="H8" i="1"/>
  <c r="H20" i="1"/>
  <c r="H88" i="1"/>
  <c r="H99" i="1"/>
  <c r="H100" i="1"/>
  <c r="H101" i="1"/>
  <c r="H252" i="1"/>
  <c r="H262" i="1"/>
  <c r="H310" i="1"/>
  <c r="H331" i="1"/>
  <c r="H378" i="1"/>
  <c r="H387" i="1"/>
  <c r="H645" i="1"/>
  <c r="H730" i="1"/>
  <c r="H751" i="1"/>
  <c r="H1211" i="1"/>
  <c r="H1274" i="1"/>
  <c r="H1279" i="1"/>
  <c r="H1516" i="1"/>
  <c r="H1893" i="1"/>
  <c r="H1951" i="1"/>
  <c r="H2173" i="1"/>
  <c r="H2218" i="1"/>
  <c r="H2225" i="1"/>
  <c r="H2278" i="1"/>
  <c r="H2286" i="1"/>
  <c r="H2331" i="1"/>
  <c r="H2334" i="1"/>
  <c r="H2342" i="1"/>
  <c r="H2500" i="1"/>
  <c r="H2558" i="1"/>
  <c r="H2636" i="1"/>
  <c r="H2642" i="1"/>
  <c r="H2728" i="1"/>
  <c r="H2940" i="1"/>
  <c r="H532" i="1"/>
  <c r="H3050" i="1"/>
  <c r="H3052" i="1"/>
  <c r="H3974" i="1"/>
  <c r="H4005" i="1"/>
  <c r="H4038" i="1"/>
  <c r="H3087" i="1"/>
  <c r="H3154" i="1"/>
  <c r="H3162" i="1"/>
  <c r="H3172" i="1"/>
  <c r="H3174" i="1"/>
  <c r="H3232" i="1"/>
  <c r="H3245" i="1"/>
  <c r="H3274" i="1"/>
  <c r="H3279" i="1"/>
  <c r="H3308" i="1"/>
  <c r="H3349" i="1"/>
  <c r="H3351" i="1"/>
  <c r="H3414" i="1"/>
  <c r="H3415" i="1"/>
  <c r="H3424" i="1"/>
  <c r="H3440" i="1"/>
  <c r="H3468" i="1"/>
  <c r="H3489" i="1"/>
  <c r="H3551" i="1"/>
  <c r="H3580" i="1"/>
  <c r="H17" i="1"/>
  <c r="H58" i="1"/>
  <c r="H82" i="1"/>
  <c r="H107" i="1"/>
  <c r="H257" i="1"/>
  <c r="H259" i="1"/>
  <c r="H263" i="1"/>
  <c r="H292" i="1"/>
  <c r="H322" i="1"/>
  <c r="H333" i="1"/>
  <c r="H343" i="1"/>
  <c r="H351" i="1"/>
  <c r="H375" i="1"/>
  <c r="H398" i="1"/>
  <c r="H401" i="1"/>
  <c r="H649" i="1"/>
  <c r="H740" i="1"/>
  <c r="H742" i="1"/>
  <c r="H817" i="1"/>
  <c r="H830" i="1"/>
  <c r="H1033" i="1"/>
  <c r="H1188" i="1"/>
  <c r="H1373" i="1"/>
  <c r="H1383" i="1"/>
  <c r="H1398" i="1"/>
  <c r="H1523" i="1"/>
  <c r="H1761" i="1"/>
  <c r="H1850" i="1"/>
  <c r="H1891" i="1"/>
  <c r="H1934" i="1"/>
  <c r="H2108" i="1"/>
  <c r="H2110" i="1"/>
  <c r="H2111" i="1"/>
  <c r="H2113" i="1"/>
  <c r="H2182" i="1"/>
  <c r="H2250" i="1"/>
  <c r="H2291" i="1"/>
  <c r="H2294" i="1"/>
  <c r="H2308" i="1"/>
  <c r="H2309" i="1"/>
  <c r="H2311" i="1"/>
  <c r="H2470" i="1"/>
  <c r="H2490" i="1"/>
  <c r="H2530" i="1"/>
  <c r="H2543" i="1"/>
  <c r="H2554" i="1"/>
  <c r="H2557" i="1"/>
  <c r="H2607" i="1"/>
  <c r="H2664" i="1"/>
  <c r="H2951" i="1"/>
  <c r="H541" i="1"/>
  <c r="H3045" i="1"/>
  <c r="H4018" i="1"/>
  <c r="H4037" i="1"/>
  <c r="H3099" i="1"/>
  <c r="H3119" i="1"/>
  <c r="H3188" i="1"/>
  <c r="H3222" i="1"/>
  <c r="H3236" i="1"/>
  <c r="H3289" i="1"/>
  <c r="H3322" i="1"/>
  <c r="H3334" i="1"/>
  <c r="H3410" i="1"/>
  <c r="H3530" i="1"/>
  <c r="H3589" i="1"/>
  <c r="H49" i="1"/>
  <c r="H50" i="1"/>
  <c r="H67" i="1"/>
  <c r="H74" i="1"/>
  <c r="H242" i="1"/>
  <c r="H275" i="1"/>
  <c r="H277" i="1"/>
  <c r="H324" i="1"/>
  <c r="H341" i="1"/>
  <c r="H397" i="1"/>
  <c r="H407" i="1"/>
  <c r="H408" i="1"/>
  <c r="H2873" i="1"/>
  <c r="H799" i="1"/>
  <c r="H832" i="1"/>
  <c r="H1034" i="1"/>
  <c r="H1037" i="1"/>
  <c r="H1191" i="1"/>
  <c r="H2885" i="1"/>
  <c r="H1468" i="1"/>
  <c r="H1471" i="1"/>
  <c r="H1505" i="1"/>
  <c r="H1603" i="1"/>
  <c r="H1665" i="1"/>
  <c r="H1755" i="1"/>
  <c r="H1937" i="1"/>
  <c r="H2046" i="1"/>
  <c r="H2063" i="1"/>
  <c r="H2086" i="1"/>
  <c r="H2109" i="1"/>
  <c r="H2223" i="1"/>
  <c r="H2228" i="1"/>
  <c r="H2295" i="1"/>
  <c r="H2314" i="1"/>
  <c r="H2321" i="1"/>
  <c r="H2443" i="1"/>
  <c r="H2450" i="1"/>
  <c r="H2451" i="1"/>
  <c r="H2735" i="1"/>
  <c r="H2914" i="1"/>
  <c r="H2932" i="1"/>
  <c r="H2936" i="1"/>
  <c r="H2948" i="1"/>
  <c r="H2955" i="1"/>
  <c r="H2958" i="1"/>
  <c r="H535" i="1"/>
  <c r="H3994" i="1"/>
  <c r="H4028" i="1"/>
  <c r="H3068" i="1"/>
  <c r="H3144" i="1"/>
  <c r="H3234" i="1"/>
  <c r="H3267" i="1"/>
  <c r="H3293" i="1"/>
  <c r="H3341" i="1"/>
  <c r="H3361" i="1"/>
  <c r="H3362" i="1"/>
  <c r="H3418" i="1"/>
  <c r="H3475" i="1"/>
  <c r="H3511" i="1"/>
  <c r="H3592" i="1"/>
  <c r="H3604" i="1"/>
  <c r="H23" i="1"/>
  <c r="H26" i="1"/>
  <c r="H288" i="1"/>
  <c r="H300" i="1"/>
  <c r="H355" i="1"/>
  <c r="H2867" i="1"/>
  <c r="H725" i="1"/>
  <c r="H791" i="1"/>
  <c r="H821" i="1"/>
  <c r="H1193" i="1"/>
  <c r="H1271" i="1"/>
  <c r="H2889" i="1"/>
  <c r="H1364" i="1"/>
  <c r="H1392" i="1"/>
  <c r="H1404" i="1"/>
  <c r="H1464" i="1"/>
  <c r="H1518" i="1"/>
  <c r="H1686" i="1"/>
  <c r="H1744" i="1"/>
  <c r="H1842" i="1"/>
  <c r="H1860" i="1"/>
  <c r="H1902" i="1"/>
  <c r="H2305" i="1"/>
  <c r="H2322" i="1"/>
  <c r="H2446" i="1"/>
  <c r="H2523" i="1"/>
  <c r="H2560" i="1"/>
  <c r="H3947" i="1"/>
  <c r="H3047" i="1"/>
  <c r="H3062" i="1"/>
  <c r="H3990" i="1"/>
  <c r="H4023" i="1"/>
  <c r="H4027" i="1"/>
  <c r="H4032" i="1"/>
  <c r="H3063" i="1"/>
  <c r="H3106" i="1"/>
  <c r="H3116" i="1"/>
  <c r="H3118" i="1"/>
  <c r="H3175" i="1"/>
  <c r="H3192" i="1"/>
  <c r="H3325" i="1"/>
  <c r="H3337" i="1"/>
  <c r="H3345" i="1"/>
  <c r="H3412" i="1"/>
  <c r="H3482" i="1"/>
  <c r="H3498" i="1"/>
  <c r="H3501" i="1"/>
  <c r="H3559" i="1"/>
  <c r="H3583" i="1"/>
  <c r="H3597" i="1"/>
  <c r="H7" i="1"/>
  <c r="H40" i="1"/>
  <c r="H55" i="1"/>
  <c r="H279" i="1"/>
  <c r="H340" i="1"/>
  <c r="H366" i="1"/>
  <c r="H371" i="1"/>
  <c r="H395" i="1"/>
  <c r="H1027" i="1"/>
  <c r="H2891" i="1"/>
  <c r="H2896" i="1"/>
  <c r="H1387" i="1"/>
  <c r="H1393" i="1"/>
  <c r="H1400" i="1"/>
  <c r="H1529" i="1"/>
  <c r="H1614" i="1"/>
  <c r="H1646" i="1"/>
  <c r="H1648" i="1"/>
  <c r="H1927" i="1"/>
  <c r="H2188" i="1"/>
  <c r="H2205" i="1"/>
  <c r="H2460" i="1"/>
  <c r="H2539" i="1"/>
  <c r="H2608" i="1"/>
  <c r="H2630" i="1"/>
  <c r="H2927" i="1"/>
  <c r="H3043" i="1"/>
  <c r="H3975" i="1"/>
  <c r="H4017" i="1"/>
  <c r="H4029" i="1"/>
  <c r="H4031" i="1"/>
  <c r="H3110" i="1"/>
  <c r="H3138" i="1"/>
  <c r="H3145" i="1"/>
  <c r="H3226" i="1"/>
  <c r="H3230" i="1"/>
  <c r="H3252" i="1"/>
  <c r="H3261" i="1"/>
  <c r="H3317" i="1"/>
  <c r="H3347" i="1"/>
  <c r="H3363" i="1"/>
  <c r="H3429" i="1"/>
  <c r="H3433" i="1"/>
  <c r="H3513" i="1"/>
  <c r="H3536" i="1"/>
  <c r="H3565" i="1"/>
  <c r="H3574" i="1"/>
  <c r="H71" i="1"/>
  <c r="H95" i="1"/>
  <c r="H267" i="1"/>
  <c r="H270" i="1"/>
  <c r="H309" i="1"/>
  <c r="H363" i="1"/>
  <c r="H744" i="1"/>
  <c r="H748" i="1"/>
  <c r="H1223" i="1"/>
  <c r="H1281" i="1"/>
  <c r="H1282" i="1"/>
  <c r="H1283" i="1"/>
  <c r="H1370" i="1"/>
  <c r="H1479" i="1"/>
  <c r="H1508" i="1"/>
  <c r="H1510" i="1"/>
  <c r="H1647" i="1"/>
  <c r="H1743" i="1"/>
  <c r="H1756" i="1"/>
  <c r="H1889" i="1"/>
  <c r="H1941" i="1"/>
  <c r="H2074" i="1"/>
  <c r="H2084" i="1"/>
  <c r="H2212" i="1"/>
  <c r="H2339" i="1"/>
  <c r="H2464" i="1"/>
  <c r="H2466" i="1"/>
  <c r="H2535" i="1"/>
  <c r="H2561" i="1"/>
  <c r="H2669" i="1"/>
  <c r="H2915" i="1"/>
  <c r="H2953" i="1"/>
  <c r="H2961" i="1"/>
  <c r="H3098" i="1"/>
  <c r="H3161" i="1"/>
  <c r="H3166" i="1"/>
  <c r="H3313" i="1"/>
  <c r="H3483" i="1"/>
  <c r="H3508" i="1"/>
  <c r="H3552" i="1"/>
  <c r="H3556" i="1"/>
  <c r="H3578" i="1"/>
  <c r="H3593" i="1"/>
  <c r="H29" i="1"/>
  <c r="H314" i="1"/>
  <c r="H349" i="1"/>
  <c r="H380" i="1"/>
  <c r="H386" i="1"/>
  <c r="H396" i="1"/>
  <c r="H402" i="1"/>
  <c r="H652" i="1"/>
  <c r="H754" i="1"/>
  <c r="H797" i="1"/>
  <c r="H803" i="1"/>
  <c r="H1031" i="1"/>
  <c r="H1038" i="1"/>
  <c r="H1225" i="1"/>
  <c r="H1311" i="1"/>
  <c r="H1360" i="1"/>
  <c r="H1381" i="1"/>
  <c r="H1397" i="1"/>
  <c r="H1476" i="1"/>
  <c r="H1513" i="1"/>
  <c r="H1679" i="1"/>
  <c r="H2164" i="1"/>
  <c r="H2548" i="1"/>
  <c r="H2628" i="1"/>
  <c r="H3934" i="1"/>
  <c r="H2928" i="1"/>
  <c r="H3105" i="1"/>
  <c r="H3153" i="1"/>
  <c r="H3178" i="1"/>
  <c r="H3200" i="1"/>
  <c r="H3298" i="1"/>
  <c r="H3312" i="1"/>
  <c r="H3350" i="1"/>
  <c r="H3576" i="1"/>
  <c r="H76" i="1"/>
  <c r="H120" i="1"/>
  <c r="H243" i="1"/>
  <c r="H244" i="1"/>
  <c r="H251" i="1"/>
  <c r="H321" i="1"/>
  <c r="H328" i="1"/>
  <c r="H334" i="1"/>
  <c r="H1622" i="1"/>
  <c r="H1661" i="1"/>
  <c r="H1674" i="1"/>
  <c r="H2017" i="1"/>
  <c r="H2085" i="1"/>
  <c r="H2103" i="1"/>
  <c r="H2255" i="1"/>
  <c r="H2483" i="1"/>
  <c r="H2499" i="1"/>
  <c r="H2502" i="1"/>
  <c r="H2528" i="1"/>
  <c r="H2540" i="1"/>
  <c r="H2934" i="1"/>
  <c r="H3992" i="1"/>
  <c r="H4002" i="1"/>
  <c r="H4022" i="1"/>
  <c r="H3089" i="1"/>
  <c r="H3240" i="1"/>
  <c r="H3276" i="1"/>
  <c r="H3384" i="1"/>
  <c r="H3390" i="1"/>
  <c r="H3393" i="1"/>
  <c r="H3404" i="1"/>
  <c r="H3469" i="1"/>
  <c r="H3519" i="1"/>
  <c r="H3534" i="1"/>
  <c r="H3575" i="1"/>
  <c r="H65" i="1"/>
  <c r="H118" i="1"/>
  <c r="H246" i="1"/>
  <c r="H285" i="1"/>
  <c r="H318" i="1"/>
  <c r="H373" i="1"/>
  <c r="H379" i="1"/>
  <c r="H2869" i="1"/>
  <c r="H737" i="1"/>
  <c r="H789" i="1"/>
  <c r="H1262" i="1"/>
  <c r="H1369" i="1"/>
  <c r="H1394" i="1"/>
  <c r="H1399" i="1"/>
  <c r="H1617" i="1"/>
  <c r="H1747" i="1"/>
  <c r="H1926" i="1"/>
  <c r="H2056" i="1"/>
  <c r="H2198" i="1"/>
  <c r="H2214" i="1"/>
  <c r="H2471" i="1"/>
  <c r="H2485" i="1"/>
  <c r="H2625" i="1"/>
  <c r="H3048" i="1"/>
  <c r="H3049" i="1"/>
  <c r="H3059" i="1"/>
  <c r="H3093" i="1"/>
  <c r="H3114" i="1"/>
  <c r="H3194" i="1"/>
  <c r="H3206" i="1"/>
  <c r="H3399" i="1"/>
  <c r="H3438" i="1"/>
  <c r="H3462" i="1"/>
  <c r="H3485" i="1"/>
  <c r="H3495" i="1"/>
  <c r="H3568" i="1"/>
  <c r="H3606" i="1"/>
  <c r="H77" i="1"/>
  <c r="H91" i="1"/>
  <c r="H98" i="1"/>
  <c r="H352" i="1"/>
  <c r="H2865" i="1"/>
  <c r="H800" i="1"/>
  <c r="H818" i="1"/>
  <c r="H1024" i="1"/>
  <c r="H1208" i="1"/>
  <c r="H1272" i="1"/>
  <c r="H1469" i="1"/>
  <c r="H1678" i="1"/>
  <c r="H1760" i="1"/>
  <c r="H1896" i="1"/>
  <c r="H1981" i="1"/>
  <c r="H2064" i="1"/>
  <c r="H2083" i="1"/>
  <c r="H2092" i="1"/>
  <c r="H2453" i="1"/>
  <c r="H2618" i="1"/>
  <c r="H2633" i="1"/>
  <c r="H2905" i="1"/>
  <c r="H2926" i="1"/>
  <c r="H2954" i="1"/>
  <c r="H3107" i="1"/>
  <c r="H3111" i="1"/>
  <c r="H3156" i="1"/>
  <c r="H3304" i="1"/>
  <c r="H3392" i="1"/>
  <c r="H3560" i="1"/>
  <c r="H54" i="1"/>
  <c r="H69" i="1"/>
  <c r="H357" i="1"/>
  <c r="H381" i="1"/>
  <c r="H2871" i="1"/>
  <c r="H1361" i="1"/>
  <c r="H1379" i="1"/>
  <c r="H1759" i="1"/>
  <c r="H1825" i="1"/>
  <c r="H1887" i="1"/>
  <c r="H1924" i="1"/>
  <c r="H1940" i="1"/>
  <c r="H2009" i="1"/>
  <c r="H2079" i="1"/>
  <c r="H2090" i="1"/>
  <c r="H2163" i="1"/>
  <c r="H2265" i="1"/>
  <c r="H2465" i="1"/>
  <c r="H2538" i="1"/>
  <c r="H3942" i="1"/>
  <c r="H2918" i="1"/>
  <c r="H4009" i="1"/>
  <c r="H3102" i="1"/>
  <c r="H3122" i="1"/>
  <c r="H3132" i="1"/>
  <c r="H3214" i="1"/>
  <c r="H3218" i="1"/>
  <c r="H3228" i="1"/>
  <c r="H3499" i="1"/>
  <c r="H3550" i="1"/>
  <c r="H24" i="1"/>
  <c r="H256" i="1"/>
  <c r="H338" i="1"/>
  <c r="H354" i="1"/>
  <c r="H837" i="1"/>
  <c r="H841" i="1"/>
  <c r="H1030" i="1"/>
  <c r="H1248" i="1"/>
  <c r="H1270" i="1"/>
  <c r="H1482" i="1"/>
  <c r="H1629" i="1"/>
  <c r="H1854" i="1"/>
  <c r="H1938" i="1"/>
  <c r="H2010" i="1"/>
  <c r="H2921" i="1"/>
  <c r="H2946" i="1"/>
  <c r="H4000" i="1"/>
  <c r="H3112" i="1"/>
  <c r="H3191" i="1"/>
  <c r="H3244" i="1"/>
  <c r="H3302" i="1"/>
  <c r="H3442" i="1"/>
  <c r="H265" i="1"/>
  <c r="H266" i="1"/>
  <c r="H2879" i="1"/>
  <c r="H758" i="1"/>
  <c r="H856" i="1"/>
  <c r="H1258" i="1"/>
  <c r="H1542" i="1"/>
  <c r="H1611" i="1"/>
  <c r="H1626" i="1"/>
  <c r="H1680" i="1"/>
  <c r="H1682" i="1"/>
  <c r="H1746" i="1"/>
  <c r="H1836" i="1"/>
  <c r="H1962" i="1"/>
  <c r="H2559" i="1"/>
  <c r="H3948" i="1"/>
  <c r="H2734" i="1"/>
  <c r="H2908" i="1"/>
  <c r="H3082" i="1"/>
  <c r="H3209" i="1"/>
  <c r="H3285" i="1"/>
  <c r="H3428" i="1"/>
  <c r="H3584" i="1"/>
  <c r="H25" i="1"/>
  <c r="H68" i="1"/>
  <c r="H298" i="1"/>
  <c r="H303" i="1"/>
  <c r="H311" i="1"/>
  <c r="H643" i="1"/>
  <c r="H753" i="1"/>
  <c r="H824" i="1"/>
  <c r="H1026" i="1"/>
  <c r="H1265" i="1"/>
  <c r="H1267" i="1"/>
  <c r="H1366" i="1"/>
  <c r="H1667" i="1"/>
  <c r="H2469" i="1"/>
  <c r="H2486" i="1"/>
  <c r="H2906" i="1"/>
  <c r="H3987" i="1"/>
  <c r="H3124" i="1"/>
  <c r="H3148" i="1"/>
  <c r="H3262" i="1"/>
  <c r="H3282" i="1"/>
  <c r="H3396" i="1"/>
  <c r="H3447" i="1"/>
  <c r="H3500" i="1"/>
  <c r="H3510" i="1"/>
  <c r="H3532" i="1"/>
  <c r="H47" i="1"/>
  <c r="H93" i="1"/>
  <c r="H106" i="1"/>
  <c r="H293" i="1"/>
  <c r="H377" i="1"/>
  <c r="H418" i="1"/>
  <c r="H735" i="1"/>
  <c r="H842" i="1"/>
  <c r="H847" i="1"/>
  <c r="H851" i="1"/>
  <c r="H1247" i="1"/>
  <c r="H1528" i="1"/>
  <c r="H1656" i="1"/>
  <c r="H1757" i="1"/>
  <c r="H2029" i="1"/>
  <c r="H2033" i="1"/>
  <c r="H2051" i="1"/>
  <c r="H2091" i="1"/>
  <c r="H2093" i="1"/>
  <c r="H2169" i="1"/>
  <c r="H2193" i="1"/>
  <c r="H2197" i="1"/>
  <c r="H2276" i="1"/>
  <c r="H2289" i="1"/>
  <c r="H2549" i="1"/>
  <c r="H3944" i="1"/>
  <c r="H3945" i="1"/>
  <c r="H2904" i="1"/>
  <c r="H2909" i="1"/>
  <c r="H2949" i="1"/>
  <c r="H2960" i="1"/>
  <c r="H3993" i="1"/>
  <c r="H3997" i="1"/>
  <c r="H3115" i="1"/>
  <c r="H3126" i="1"/>
  <c r="H3331" i="1"/>
  <c r="H3454" i="1"/>
  <c r="H3538" i="1"/>
  <c r="H3585" i="1"/>
  <c r="H13" i="1"/>
  <c r="H283" i="1"/>
  <c r="H2866" i="1"/>
  <c r="H2880" i="1"/>
  <c r="H1475" i="1"/>
  <c r="H1623" i="1"/>
  <c r="H1849" i="1"/>
  <c r="H1933" i="1"/>
  <c r="H2048" i="1"/>
  <c r="H2096" i="1"/>
  <c r="H2287" i="1"/>
  <c r="H2320" i="1"/>
  <c r="H2492" i="1"/>
  <c r="H4007" i="1"/>
  <c r="H3205" i="1"/>
  <c r="H3403" i="1"/>
  <c r="H3595" i="1"/>
  <c r="H3601" i="1"/>
  <c r="H372" i="1"/>
  <c r="H723" i="1"/>
  <c r="H739" i="1"/>
  <c r="H839" i="1"/>
  <c r="H848" i="1"/>
  <c r="H1249" i="1"/>
  <c r="H2893" i="1"/>
  <c r="H1396" i="1"/>
  <c r="H1606" i="1"/>
  <c r="H1666" i="1"/>
  <c r="H2170" i="1"/>
  <c r="H3044" i="1"/>
  <c r="H3973" i="1"/>
  <c r="H3196" i="1"/>
  <c r="H3223" i="1"/>
  <c r="H3319" i="1"/>
  <c r="H3383" i="1"/>
  <c r="H3486" i="1"/>
  <c r="H6" i="1"/>
  <c r="H31" i="1"/>
  <c r="H325" i="1"/>
  <c r="H347" i="1"/>
  <c r="H2875" i="1"/>
  <c r="H805" i="1"/>
  <c r="H1357" i="1"/>
  <c r="H1751" i="1"/>
  <c r="H2220" i="1"/>
  <c r="H2556" i="1"/>
  <c r="H2667" i="1"/>
  <c r="H2738" i="1"/>
  <c r="H3455" i="1"/>
  <c r="H3598" i="1"/>
  <c r="H73" i="1"/>
  <c r="H364" i="1"/>
  <c r="H1284" i="1"/>
  <c r="H2898" i="1"/>
  <c r="H1374" i="1"/>
  <c r="H1386" i="1"/>
  <c r="H1511" i="1"/>
  <c r="H1845" i="1"/>
  <c r="H1898" i="1"/>
  <c r="H1936" i="1"/>
  <c r="H2007" i="1"/>
  <c r="H2044" i="1"/>
  <c r="H2087" i="1"/>
  <c r="H2945" i="1"/>
  <c r="H3999" i="1"/>
  <c r="H3103" i="1"/>
  <c r="H3324" i="1"/>
  <c r="H3373" i="1"/>
  <c r="H3411" i="1"/>
  <c r="H335" i="1"/>
  <c r="H342" i="1"/>
  <c r="H374" i="1"/>
  <c r="H400" i="1"/>
  <c r="H1264" i="1"/>
  <c r="H2888" i="1"/>
  <c r="H1347" i="1"/>
  <c r="H1359" i="1"/>
  <c r="H1472" i="1"/>
  <c r="H1525" i="1"/>
  <c r="H1613" i="1"/>
  <c r="H1637" i="1"/>
  <c r="H1645" i="1"/>
  <c r="H1650" i="1"/>
  <c r="H1844" i="1"/>
  <c r="H2019" i="1"/>
  <c r="H2024" i="1"/>
  <c r="H2297" i="1"/>
  <c r="H2494" i="1"/>
  <c r="H2671" i="1"/>
  <c r="H527" i="1"/>
  <c r="H3137" i="1"/>
  <c r="H3142" i="1"/>
  <c r="H3531" i="1"/>
  <c r="H11" i="1"/>
  <c r="H87" i="1"/>
  <c r="H253" i="1"/>
  <c r="H390" i="1"/>
  <c r="H659" i="1"/>
  <c r="H733" i="1"/>
  <c r="H736" i="1"/>
  <c r="H1202" i="1"/>
  <c r="H1363" i="1"/>
  <c r="H1368" i="1"/>
  <c r="H1401" i="1"/>
  <c r="H1943" i="1"/>
  <c r="H2030" i="1"/>
  <c r="H2178" i="1"/>
  <c r="H2232" i="1"/>
  <c r="H2444" i="1"/>
  <c r="H2534" i="1"/>
  <c r="H2929" i="1"/>
  <c r="H3125" i="1"/>
  <c r="H3127" i="1"/>
  <c r="H3233" i="1"/>
  <c r="H3238" i="1"/>
  <c r="H3270" i="1"/>
  <c r="H3374" i="1"/>
  <c r="H3448" i="1"/>
  <c r="H3509" i="1"/>
  <c r="H3587" i="1"/>
  <c r="H70" i="1"/>
  <c r="H72" i="1"/>
  <c r="H81" i="1"/>
  <c r="H353" i="1"/>
  <c r="H414" i="1"/>
  <c r="H650" i="1"/>
  <c r="H816" i="1"/>
  <c r="H1669" i="1"/>
  <c r="H1932" i="1"/>
  <c r="H1965" i="1"/>
  <c r="H2069" i="1"/>
  <c r="H2175" i="1"/>
  <c r="H4020" i="1"/>
  <c r="H4024" i="1"/>
  <c r="H3097" i="1"/>
  <c r="H3157" i="1"/>
  <c r="H3381" i="1"/>
  <c r="H3502" i="1"/>
  <c r="H3507" i="1"/>
  <c r="H53" i="1"/>
  <c r="H104" i="1"/>
  <c r="H412" i="1"/>
  <c r="H755" i="1"/>
  <c r="H1041" i="1"/>
  <c r="H1675" i="1"/>
  <c r="H2071" i="1"/>
  <c r="H2241" i="1"/>
  <c r="H2473" i="1"/>
  <c r="H2480" i="1"/>
  <c r="H2497" i="1"/>
  <c r="H2631" i="1"/>
  <c r="H2925" i="1"/>
  <c r="H2935" i="1"/>
  <c r="H537" i="1"/>
  <c r="H4030" i="1"/>
  <c r="H3071" i="1"/>
  <c r="H3167" i="1"/>
  <c r="H3171" i="1"/>
  <c r="H3183" i="1"/>
  <c r="H3368" i="1"/>
  <c r="H3394" i="1"/>
  <c r="H3402" i="1"/>
  <c r="H3405" i="1"/>
  <c r="H3446" i="1"/>
  <c r="H3453" i="1"/>
  <c r="H3504" i="1"/>
  <c r="H3586" i="1"/>
  <c r="H57" i="1"/>
  <c r="H1214" i="1"/>
  <c r="H2495" i="1"/>
  <c r="H522" i="1"/>
  <c r="H3060" i="1"/>
  <c r="H3969" i="1"/>
  <c r="H3571" i="1"/>
  <c r="H3588" i="1"/>
  <c r="H36" i="1"/>
  <c r="H307" i="1"/>
  <c r="H2872" i="1"/>
  <c r="H853" i="1"/>
  <c r="H1036" i="1"/>
  <c r="H2902" i="1"/>
  <c r="H1356" i="1"/>
  <c r="H1750" i="1"/>
  <c r="H2053" i="1"/>
  <c r="H2106" i="1"/>
  <c r="H2939" i="1"/>
  <c r="H3186" i="1"/>
  <c r="H3260" i="1"/>
  <c r="H3328" i="1"/>
  <c r="H3344" i="1"/>
  <c r="H3492" i="1"/>
  <c r="H3515" i="1"/>
  <c r="H3521" i="1"/>
  <c r="H41" i="1"/>
  <c r="H97" i="1"/>
  <c r="H112" i="1"/>
  <c r="H376" i="1"/>
  <c r="H731" i="1"/>
  <c r="H836" i="1"/>
  <c r="H2080" i="1"/>
  <c r="H2624" i="1"/>
  <c r="H3940" i="1"/>
  <c r="H528" i="1"/>
  <c r="H4015" i="1"/>
  <c r="H3083" i="1"/>
  <c r="H3147" i="1"/>
  <c r="H3181" i="1"/>
  <c r="H3480" i="1"/>
  <c r="H261" i="1"/>
  <c r="H269" i="1"/>
  <c r="H648" i="1"/>
  <c r="H724" i="1"/>
  <c r="H732" i="1"/>
  <c r="H1216" i="1"/>
  <c r="H1537" i="1"/>
  <c r="H1660" i="1"/>
  <c r="H1861" i="1"/>
  <c r="H2038" i="1"/>
  <c r="H2101" i="1"/>
  <c r="H2165" i="1"/>
  <c r="H3444" i="1"/>
  <c r="H27" i="1"/>
  <c r="H297" i="1"/>
  <c r="H783" i="1"/>
  <c r="H1621" i="1"/>
  <c r="H1862" i="1"/>
  <c r="H1901" i="1"/>
  <c r="H2028" i="1"/>
  <c r="H2200" i="1"/>
  <c r="H2206" i="1"/>
  <c r="H2481" i="1"/>
  <c r="H2922" i="1"/>
  <c r="H2923" i="1"/>
  <c r="H538" i="1"/>
  <c r="H4033" i="1"/>
  <c r="H3094" i="1"/>
  <c r="H3204" i="1"/>
  <c r="H3216" i="1"/>
  <c r="H249" i="1"/>
  <c r="H822" i="1"/>
  <c r="H826" i="1"/>
  <c r="H1355" i="1"/>
  <c r="H2253" i="1"/>
  <c r="H2303" i="1"/>
  <c r="H2454" i="1"/>
  <c r="H2491" i="1"/>
  <c r="H1192" i="1"/>
  <c r="H1197" i="1"/>
  <c r="H2899" i="1"/>
  <c r="H1390" i="1"/>
  <c r="H1532" i="1"/>
  <c r="H1823" i="1"/>
  <c r="H1886" i="1"/>
  <c r="H2120" i="1"/>
  <c r="H3354" i="1"/>
  <c r="H329" i="1"/>
  <c r="H1354" i="1"/>
  <c r="H1541" i="1"/>
  <c r="H2041" i="1"/>
  <c r="H2104" i="1"/>
  <c r="H2474" i="1"/>
  <c r="H2942" i="1"/>
  <c r="H3215" i="1"/>
  <c r="H3526" i="1"/>
  <c r="H3599" i="1"/>
  <c r="H2" i="1"/>
  <c r="H305" i="1"/>
  <c r="H411" i="1"/>
  <c r="H819" i="1"/>
  <c r="H1389" i="1"/>
  <c r="H1481" i="1"/>
  <c r="H1677" i="1"/>
  <c r="H1894" i="1"/>
  <c r="H1923" i="1"/>
  <c r="H2102" i="1"/>
  <c r="H2240" i="1"/>
  <c r="H2634" i="1"/>
  <c r="H1254" i="1"/>
  <c r="H1848" i="1"/>
  <c r="H1944" i="1"/>
  <c r="H3255" i="1"/>
  <c r="H3320" i="1"/>
  <c r="H3335" i="1"/>
  <c r="H3397" i="1"/>
  <c r="H3564" i="1"/>
  <c r="H258" i="1"/>
  <c r="H1474" i="1"/>
  <c r="H1524" i="1"/>
  <c r="H2167" i="1"/>
  <c r="H2180" i="1"/>
  <c r="H3249" i="1"/>
  <c r="H3286" i="1"/>
  <c r="H3376" i="1"/>
  <c r="H3577" i="1"/>
  <c r="H3579" i="1"/>
  <c r="H117" i="1"/>
  <c r="H651" i="1"/>
  <c r="H1671" i="1"/>
  <c r="H2725" i="1"/>
  <c r="H3338" i="1"/>
  <c r="H3372" i="1"/>
  <c r="H3570" i="1"/>
  <c r="H115" i="1"/>
  <c r="H655" i="1"/>
  <c r="H2895" i="1"/>
  <c r="H2279" i="1"/>
  <c r="H2612" i="1"/>
  <c r="H3605" i="1"/>
  <c r="H38" i="1"/>
  <c r="H44" i="1"/>
  <c r="H382" i="1"/>
  <c r="H404" i="1"/>
  <c r="H1652" i="1"/>
  <c r="H2938" i="1"/>
  <c r="H3309" i="1"/>
  <c r="H3" i="1"/>
  <c r="H788" i="1"/>
  <c r="H1657" i="1"/>
  <c r="H1834" i="1"/>
  <c r="H2061" i="1"/>
  <c r="H4014" i="1"/>
  <c r="H3395" i="1"/>
  <c r="H642" i="1"/>
  <c r="H722" i="1"/>
  <c r="H792" i="1"/>
  <c r="H860" i="1"/>
  <c r="H2333" i="1"/>
  <c r="H2622" i="1"/>
  <c r="H3211" i="1"/>
  <c r="H3473" i="1"/>
  <c r="H3527" i="1"/>
  <c r="H21" i="1"/>
  <c r="H840" i="1"/>
  <c r="H1040" i="1"/>
  <c r="H1391" i="1"/>
  <c r="H1535" i="1"/>
  <c r="H1609" i="1"/>
  <c r="H1892" i="1"/>
  <c r="H1900" i="1"/>
  <c r="H2727" i="1"/>
  <c r="H268" i="1"/>
  <c r="H1218" i="1"/>
  <c r="H2890" i="1"/>
  <c r="H1619" i="1"/>
  <c r="H2105" i="1"/>
  <c r="H2296" i="1"/>
  <c r="H2623" i="1"/>
  <c r="H3243" i="1"/>
  <c r="H271" i="1"/>
  <c r="H657" i="1"/>
  <c r="H1348" i="1"/>
  <c r="H2168" i="1"/>
  <c r="H2201" i="1"/>
  <c r="H2260" i="1"/>
  <c r="H3971" i="1"/>
  <c r="H4021" i="1"/>
  <c r="H63" i="1"/>
  <c r="H278" i="1"/>
  <c r="H745" i="1"/>
  <c r="H785" i="1"/>
  <c r="H1465" i="1"/>
  <c r="H1748" i="1"/>
  <c r="H2050" i="1"/>
  <c r="H2065" i="1"/>
  <c r="H2119" i="1"/>
  <c r="H2740" i="1"/>
  <c r="H2298" i="1"/>
  <c r="H4035" i="1"/>
  <c r="H3477" i="1"/>
  <c r="H280" i="1"/>
  <c r="H1515" i="1"/>
  <c r="H1948" i="1"/>
  <c r="H2916" i="1"/>
  <c r="H3385" i="1"/>
  <c r="H2211" i="1"/>
  <c r="H802" i="1"/>
  <c r="H814" i="1"/>
  <c r="H1250" i="1"/>
  <c r="H2207" i="1"/>
  <c r="H3365" i="1"/>
  <c r="H78" i="1"/>
  <c r="H272" i="1"/>
  <c r="H2058" i="1"/>
  <c r="H2075" i="1"/>
  <c r="H2183" i="1"/>
  <c r="H2237" i="1"/>
  <c r="H3264" i="1"/>
  <c r="H3367" i="1"/>
  <c r="H3451" i="1"/>
  <c r="H3524" i="1"/>
  <c r="H1857" i="1"/>
  <c r="H2264" i="1"/>
  <c r="H2281" i="1"/>
  <c r="H3938" i="1"/>
  <c r="H3187" i="1"/>
  <c r="H3607" i="1"/>
  <c r="H28" i="1"/>
  <c r="H64" i="1"/>
  <c r="H113" i="1"/>
  <c r="H852" i="1"/>
  <c r="H1210" i="1"/>
  <c r="H1276" i="1"/>
  <c r="H1280" i="1"/>
  <c r="H1627" i="1"/>
  <c r="H1763" i="1"/>
  <c r="H2455" i="1"/>
  <c r="H3401" i="1"/>
  <c r="H3591" i="1"/>
  <c r="H276" i="1"/>
  <c r="H282" i="1"/>
  <c r="H729" i="1"/>
  <c r="H820" i="1"/>
  <c r="H1633" i="1"/>
  <c r="H2217" i="1"/>
  <c r="H2525" i="1"/>
  <c r="H2545" i="1"/>
  <c r="H2555" i="1"/>
  <c r="H3449" i="1"/>
  <c r="H3611" i="1"/>
  <c r="H281" i="1"/>
  <c r="H1517" i="1"/>
  <c r="H1961" i="1"/>
  <c r="H2229" i="1"/>
  <c r="H2316" i="1"/>
  <c r="H4001" i="1"/>
  <c r="H741" i="1"/>
  <c r="H2632" i="1"/>
  <c r="H3998" i="1"/>
  <c r="H3406" i="1"/>
  <c r="H1221" i="1"/>
  <c r="H2668" i="1"/>
  <c r="H3224" i="1"/>
  <c r="H15" i="1"/>
  <c r="H734" i="1"/>
  <c r="H815" i="1"/>
  <c r="H3101" i="1"/>
  <c r="H3398" i="1"/>
  <c r="H1190" i="1"/>
  <c r="H1668" i="1"/>
  <c r="H2025" i="1"/>
  <c r="H2181" i="1"/>
  <c r="H3146" i="1"/>
  <c r="H1277" i="1"/>
  <c r="H1519" i="1"/>
  <c r="H3525" i="1"/>
  <c r="H1466" i="1"/>
  <c r="H2224" i="1"/>
  <c r="H3051" i="1"/>
  <c r="H3100" i="1"/>
  <c r="H2641" i="1"/>
  <c r="H3180" i="1"/>
  <c r="H14" i="1"/>
  <c r="H1762" i="1"/>
  <c r="H1266" i="1"/>
  <c r="H1503" i="1"/>
  <c r="H1890" i="1"/>
  <c r="H2639" i="1"/>
  <c r="H4036" i="1"/>
  <c r="H37" i="1"/>
  <c r="H1402" i="1"/>
  <c r="H1831" i="1"/>
  <c r="H2057" i="1"/>
  <c r="H1959" i="1"/>
  <c r="H2060" i="1"/>
  <c r="H2448" i="1"/>
  <c r="H4016" i="1"/>
  <c r="H2251" i="1"/>
  <c r="H3436" i="1"/>
  <c r="H348" i="1"/>
  <c r="H1642" i="1"/>
  <c r="H2617" i="1"/>
  <c r="H2732" i="1"/>
  <c r="H2956" i="1"/>
  <c r="H3208" i="1"/>
  <c r="H1377" i="1"/>
  <c r="H1942" i="1"/>
  <c r="H2231" i="1"/>
  <c r="H2304" i="1"/>
  <c r="H2479" i="1"/>
  <c r="H2670" i="1"/>
  <c r="H3058" i="1"/>
  <c r="H3258" i="1"/>
  <c r="H3364" i="1"/>
  <c r="H3518" i="1"/>
  <c r="H1220" i="1"/>
  <c r="H1935" i="1"/>
  <c r="H2614" i="1"/>
  <c r="H3984" i="1"/>
  <c r="H3113" i="1"/>
  <c r="H66" i="1"/>
  <c r="H1362" i="1"/>
  <c r="H1883" i="1"/>
  <c r="H2293" i="1"/>
  <c r="H2447" i="1"/>
  <c r="H359" i="1"/>
  <c r="H1527" i="1"/>
  <c r="H1655" i="1"/>
  <c r="H3549" i="1"/>
  <c r="H1681" i="1"/>
  <c r="H3055" i="1"/>
  <c r="H3170" i="1"/>
  <c r="H3221" i="1"/>
  <c r="H3506" i="1"/>
  <c r="H289" i="1"/>
  <c r="H1533" i="1"/>
  <c r="H2315" i="1"/>
  <c r="H274" i="1"/>
  <c r="H3977" i="1"/>
  <c r="H301" i="1"/>
  <c r="H747" i="1"/>
  <c r="H2035" i="1"/>
  <c r="H825" i="1"/>
  <c r="H1539" i="1"/>
  <c r="H2266" i="1"/>
  <c r="H2467" i="1"/>
  <c r="H3995" i="1"/>
  <c r="H3423" i="1"/>
  <c r="H3452" i="1"/>
  <c r="H787" i="1"/>
  <c r="H2172" i="1"/>
  <c r="H2458" i="1"/>
  <c r="H391" i="1"/>
  <c r="H2043" i="1"/>
  <c r="H2457" i="1"/>
  <c r="H39" i="1"/>
  <c r="H1358" i="1"/>
  <c r="H3310" i="1"/>
  <c r="H3520" i="1"/>
  <c r="H254" i="1"/>
  <c r="H2192" i="1"/>
  <c r="H2283" i="1"/>
  <c r="H2284" i="1"/>
  <c r="H3358" i="1"/>
  <c r="H3602" i="1"/>
  <c r="H1939" i="1"/>
  <c r="H2638" i="1"/>
  <c r="H2957" i="1"/>
  <c r="H2621" i="1"/>
  <c r="H1376" i="1"/>
  <c r="H1477" i="1"/>
  <c r="H3090" i="1"/>
  <c r="H3375" i="1"/>
  <c r="H260" i="1"/>
  <c r="H2066" i="1"/>
  <c r="H4034" i="1"/>
  <c r="H3371" i="1"/>
  <c r="H2022" i="1"/>
  <c r="H1964" i="1"/>
  <c r="H846" i="1"/>
  <c r="H1928" i="1"/>
  <c r="H2547" i="1"/>
  <c r="H2062" i="1"/>
  <c r="H2213" i="1"/>
  <c r="H83" i="1"/>
  <c r="H1954" i="1"/>
  <c r="H1204" i="1"/>
  <c r="H1256" i="1"/>
  <c r="H2067" i="1"/>
  <c r="H1252" i="1"/>
  <c r="H1838" i="1"/>
  <c r="H2215" i="1"/>
  <c r="H1952" i="1"/>
  <c r="H2027" i="1"/>
  <c r="H1257" i="1"/>
  <c r="H1676" i="1"/>
  <c r="H1752" i="1"/>
  <c r="H2059" i="1"/>
  <c r="H2730" i="1"/>
  <c r="H3377" i="1"/>
  <c r="H3514" i="1"/>
  <c r="H1380" i="1"/>
  <c r="H2445" i="1"/>
  <c r="H2501" i="1"/>
  <c r="H790" i="1"/>
  <c r="H1351" i="1"/>
  <c r="H1520" i="1"/>
  <c r="H1841" i="1"/>
  <c r="H1022" i="1"/>
  <c r="H385" i="1"/>
  <c r="H1526" i="1"/>
  <c r="H1968" i="1"/>
  <c r="H1977" i="1"/>
  <c r="H1285" i="1"/>
  <c r="H2037" i="1"/>
  <c r="H3229" i="1"/>
  <c r="H3323" i="1"/>
  <c r="H1385" i="1"/>
  <c r="H1953" i="1"/>
  <c r="H2335" i="1"/>
  <c r="H1260" i="1"/>
  <c r="H4025" i="1"/>
  <c r="H389" i="1"/>
  <c r="H658" i="1"/>
  <c r="H1509" i="1"/>
  <c r="H3386" i="1"/>
  <c r="H2004" i="1"/>
  <c r="H858" i="1"/>
  <c r="H3277" i="1"/>
  <c r="H1388" i="1"/>
  <c r="H2068" i="1"/>
  <c r="H111" i="1"/>
  <c r="H2275" i="1"/>
  <c r="H3281" i="1"/>
  <c r="H2258" i="1"/>
  <c r="H3306" i="1"/>
  <c r="H2610" i="1"/>
  <c r="H1955" i="1"/>
  <c r="H2032" i="1"/>
  <c r="H2117" i="1"/>
  <c r="H287" i="1"/>
  <c r="H306" i="1"/>
  <c r="H833" i="1"/>
  <c r="H3936" i="1"/>
  <c r="H2006" i="1"/>
  <c r="H2014" i="1"/>
  <c r="H1025" i="1"/>
  <c r="H759" i="1"/>
  <c r="H3613" i="1"/>
  <c r="H264" i="1"/>
  <c r="H1925" i="1"/>
  <c r="H2886" i="1"/>
  <c r="H2937" i="1"/>
  <c r="H2226" i="1"/>
  <c r="H2739" i="1"/>
  <c r="H4012" i="1"/>
  <c r="H110" i="1"/>
  <c r="H2008" i="1"/>
  <c r="H2042" i="1"/>
  <c r="H1538" i="1"/>
  <c r="H2177" i="1"/>
  <c r="H3547" i="1"/>
  <c r="H1378" i="1"/>
  <c r="H1199" i="1"/>
  <c r="H2724" i="1"/>
  <c r="H1212" i="1"/>
  <c r="H2107" i="1"/>
  <c r="H2330" i="1"/>
  <c r="H384" i="1"/>
  <c r="H1975" i="1"/>
  <c r="H1754" i="1"/>
  <c r="H1966" i="1"/>
  <c r="H1200" i="1"/>
  <c r="H1967" i="1"/>
  <c r="H1835" i="1"/>
  <c r="H1973" i="1"/>
  <c r="H1632" i="1"/>
  <c r="H3943" i="1"/>
  <c r="H2488" i="1"/>
  <c r="H656" i="1"/>
  <c r="H845" i="1"/>
  <c r="H1198" i="1"/>
  <c r="H2242" i="1"/>
  <c r="H2280" i="1"/>
  <c r="H1612" i="1"/>
  <c r="H2254" i="1"/>
  <c r="H1506" i="1"/>
  <c r="H647" i="1"/>
  <c r="H1224" i="1"/>
  <c r="H2023" i="1"/>
  <c r="H2073" i="1"/>
  <c r="H1530" i="1"/>
  <c r="H320" i="1"/>
  <c r="H2273" i="1"/>
  <c r="H1970" i="1"/>
  <c r="H2186" i="1"/>
  <c r="H3207" i="1"/>
  <c r="H2257" i="1"/>
  <c r="H3497" i="1"/>
  <c r="H2081" i="1"/>
  <c r="H3359" i="1"/>
  <c r="H1194" i="1"/>
  <c r="H308" i="1"/>
  <c r="H2216" i="1"/>
  <c r="H1958" i="1"/>
  <c r="H2341" i="1"/>
  <c r="H1259" i="1"/>
  <c r="H2726" i="1"/>
  <c r="H2267" i="1"/>
  <c r="H646" i="1"/>
  <c r="H2039" i="1"/>
  <c r="H3603" i="1"/>
  <c r="H2881" i="1"/>
  <c r="H4013" i="1"/>
  <c r="H2034" i="1"/>
  <c r="H2611" i="1"/>
  <c r="H248" i="1"/>
  <c r="H2011" i="1"/>
  <c r="H1839" i="1"/>
  <c r="H45" i="1"/>
  <c r="H2005" i="1"/>
  <c r="H738" i="1"/>
  <c r="H3268" i="1"/>
  <c r="H2072" i="1"/>
  <c r="H3989" i="1"/>
  <c r="H2012" i="1"/>
  <c r="H2268" i="1"/>
  <c r="H1196" i="1"/>
  <c r="H2604" i="1"/>
  <c r="H2262" i="1"/>
  <c r="H2235" i="1"/>
  <c r="H3088" i="1"/>
  <c r="H1032" i="1"/>
  <c r="H1978" i="1"/>
  <c r="H1947" i="1"/>
  <c r="H2301" i="1"/>
  <c r="H3935" i="1"/>
  <c r="H1023" i="1"/>
  <c r="H2054" i="1"/>
  <c r="H2239" i="1"/>
  <c r="H1982" i="1"/>
  <c r="H2635" i="1"/>
  <c r="H2031" i="1"/>
  <c r="H1969" i="1"/>
  <c r="H1976" i="1"/>
  <c r="H2246" i="1"/>
  <c r="H1346" i="1"/>
  <c r="H2269" i="1"/>
  <c r="H2003" i="1"/>
  <c r="H2203" i="1"/>
  <c r="H2741" i="1"/>
  <c r="H316" i="1"/>
  <c r="H2036" i="1"/>
  <c r="H79" i="1"/>
  <c r="H1957" i="1"/>
  <c r="H1979" i="1"/>
  <c r="H2282" i="1"/>
  <c r="H2277" i="1"/>
  <c r="H2609" i="1"/>
  <c r="H2190" i="1"/>
  <c r="H1536" i="1"/>
  <c r="H2040" i="1"/>
  <c r="H1382" i="1"/>
  <c r="H2449" i="1"/>
  <c r="H2312" i="1"/>
  <c r="H2195" i="1"/>
  <c r="H1467" i="1"/>
  <c r="H3982" i="1"/>
  <c r="H2256" i="1"/>
  <c r="H2052" i="1"/>
  <c r="H1534" i="1"/>
  <c r="H2021" i="1"/>
  <c r="H2185" i="1"/>
  <c r="H2729" i="1"/>
  <c r="H2015" i="1"/>
  <c r="H2234" i="1"/>
  <c r="H1403" i="1"/>
  <c r="H2191" i="1"/>
  <c r="H2045" i="1"/>
  <c r="H2082" i="1"/>
  <c r="H2338" i="1"/>
  <c r="H2184" i="1"/>
  <c r="H2329" i="1"/>
  <c r="H2196" i="1"/>
  <c r="H2238" i="1"/>
  <c r="H2202" i="1"/>
  <c r="H2078" i="1"/>
  <c r="H1514" i="1"/>
  <c r="H1971" i="1"/>
  <c r="H2026" i="1"/>
  <c r="H2259" i="1"/>
  <c r="H2629" i="1"/>
  <c r="H2603" i="1"/>
  <c r="H1478" i="1"/>
  <c r="H1974" i="1"/>
  <c r="H1956" i="1"/>
  <c r="H2204" i="1"/>
  <c r="H2272" i="1"/>
  <c r="H2263" i="1"/>
  <c r="H1217" i="1"/>
  <c r="H1946" i="1"/>
  <c r="H1950" i="1"/>
  <c r="H2243" i="1"/>
  <c r="H2047" i="1"/>
  <c r="H2013" i="1"/>
  <c r="H2619" i="1"/>
  <c r="H1764" i="1"/>
  <c r="H2018" i="1"/>
  <c r="H2227" i="1"/>
  <c r="H2199" i="1"/>
  <c r="H2627" i="1"/>
  <c r="H2252" i="1"/>
  <c r="H2737" i="1"/>
  <c r="H2189" i="1"/>
  <c r="H1980" i="1"/>
  <c r="H2194" i="1"/>
  <c r="H1963" i="1"/>
  <c r="H1972" i="1"/>
  <c r="H2236" i="1"/>
  <c r="H2230" i="1"/>
  <c r="H1480" i="1"/>
  <c r="H2233" i="1"/>
  <c r="H1662" i="1"/>
  <c r="H2274" i="1"/>
  <c r="H2244" i="1"/>
  <c r="H2626" i="1"/>
  <c r="H1960" i="1"/>
  <c r="H644" i="1"/>
  <c r="H2723" i="1"/>
  <c r="H2077" i="1"/>
  <c r="H1945" i="1"/>
  <c r="H2271" i="1"/>
  <c r="H2187" i="1"/>
  <c r="H2261" i="1"/>
  <c r="H2247" i="1"/>
  <c r="H80" i="1"/>
  <c r="H2613" i="1"/>
  <c r="H2016" i="1"/>
  <c r="H1014" i="1"/>
  <c r="H1255" i="1"/>
  <c r="H2245" i="1"/>
  <c r="H2736" i="1"/>
  <c r="H4116" i="1"/>
  <c r="H122" i="1"/>
  <c r="F1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2" i="1"/>
</calcChain>
</file>

<file path=xl/sharedStrings.xml><?xml version="1.0" encoding="utf-8"?>
<sst xmlns="http://schemas.openxmlformats.org/spreadsheetml/2006/main" count="33013" uniqueCount="8370">
  <si>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</si>
  <si>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</si>
  <si>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</si>
  <si>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</si>
  <si>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</si>
  <si>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</si>
  <si>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</si>
  <si>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</si>
  <si>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</si>
  <si>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</si>
  <si>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</si>
  <si>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</si>
  <si>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</si>
  <si>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</si>
  <si>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</si>
  <si>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</si>
  <si>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</si>
  <si>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</si>
  <si>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</si>
  <si>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</si>
  <si>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</si>
  <si>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</si>
  <si>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</si>
  <si>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</si>
  <si>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</si>
  <si>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</si>
  <si>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</si>
  <si>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</si>
  <si>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</si>
  <si>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</si>
  <si>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</si>
  <si>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</si>
  <si>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</si>
  <si>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</si>
  <si>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</si>
  <si>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</si>
  <si>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</si>
  <si>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</si>
  <si>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</si>
  <si>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</si>
  <si>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</si>
  <si>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</si>
  <si>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</si>
  <si>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</si>
  <si>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</si>
  <si>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</si>
  <si>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</si>
  <si>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</si>
  <si>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</si>
  <si>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</si>
  <si>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</si>
  <si>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</si>
  <si>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</si>
  <si>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</si>
  <si>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</si>
  <si>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</si>
  <si>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</si>
  <si>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</si>
  <si>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</si>
  <si>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</si>
  <si>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</si>
  <si>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</si>
  <si>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</si>
  <si>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</si>
  <si>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</si>
  <si>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</si>
  <si>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</si>
  <si>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</si>
  <si>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</si>
  <si>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</si>
  <si>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</si>
  <si>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</si>
  <si>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</si>
  <si>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</si>
  <si>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</si>
  <si>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</si>
  <si>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</si>
  <si>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</si>
  <si>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</si>
  <si>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</si>
  <si>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</si>
  <si>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</si>
  <si>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</si>
  <si>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</si>
  <si>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</si>
  <si>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</si>
  <si>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</si>
  <si>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</si>
  <si>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</si>
  <si>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</si>
  <si>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</si>
  <si>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</si>
  <si>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</si>
  <si>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</si>
  <si>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</si>
  <si>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</si>
  <si>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</si>
  <si>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</si>
  <si>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</si>
  <si>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</si>
  <si>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</si>
  <si>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</si>
  <si>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</si>
  <si>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</si>
  <si>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</si>
  <si>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</si>
  <si>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</si>
  <si>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</si>
  <si>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</si>
  <si>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</si>
  <si>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</si>
  <si>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</si>
  <si>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</si>
  <si>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</si>
  <si>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</si>
  <si>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</si>
  <si>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</si>
  <si>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</si>
  <si>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</si>
  <si>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</si>
  <si>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</si>
  <si>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</si>
  <si>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</si>
  <si>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</si>
  <si>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</si>
  <si>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</si>
  <si>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</si>
  <si>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</si>
  <si>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</si>
  <si>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</si>
  <si>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</si>
  <si>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</si>
  <si>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</si>
  <si>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</si>
  <si>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</si>
  <si>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</si>
  <si>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</si>
  <si>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</si>
  <si>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</si>
  <si>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</si>
  <si>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</si>
  <si>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</si>
  <si>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</si>
  <si>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</si>
  <si>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</si>
  <si>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</si>
  <si>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</si>
  <si>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</si>
  <si>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</si>
  <si>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</si>
  <si>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</si>
  <si>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</si>
  <si>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</si>
  <si>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</si>
  <si>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</si>
  <si>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</si>
  <si>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</si>
  <si>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</si>
  <si>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</si>
  <si>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</si>
  <si>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</si>
  <si>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</si>
  <si>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</si>
  <si>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</si>
  <si>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</si>
  <si>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</si>
  <si>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</si>
  <si>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</si>
  <si>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</si>
  <si>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</si>
  <si>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</si>
  <si>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</si>
  <si>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</si>
  <si>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</si>
  <si>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</si>
  <si>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</si>
  <si>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</si>
  <si>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</si>
  <si>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</si>
  <si>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</si>
  <si>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</si>
  <si>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</si>
  <si>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</si>
  <si>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</si>
  <si>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</si>
  <si>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</si>
  <si>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</si>
  <si>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</si>
  <si>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</si>
  <si>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</si>
  <si>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</si>
  <si>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</si>
  <si>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</si>
  <si>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</si>
  <si>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</si>
  <si>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</si>
  <si>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</si>
  <si>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</si>
  <si>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</si>
  <si>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</si>
  <si>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</si>
  <si>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</si>
  <si>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</si>
  <si>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</si>
  <si>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</si>
  <si>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</si>
  <si>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</si>
  <si>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</si>
  <si>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</si>
  <si>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</si>
  <si>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</si>
  <si>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</si>
  <si>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</si>
  <si>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</si>
  <si>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</si>
  <si>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</si>
  <si>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</si>
  <si>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</si>
  <si>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</si>
  <si>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</si>
  <si>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</si>
  <si>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</si>
  <si>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</si>
  <si>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</si>
  <si>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</si>
  <si>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</si>
  <si>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</si>
  <si>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</si>
  <si>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</si>
  <si>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</si>
  <si>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</si>
  <si>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</si>
  <si>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</si>
  <si>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</si>
  <si>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</si>
  <si>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</si>
  <si>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</si>
  <si>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</si>
  <si>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</si>
  <si>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</si>
  <si>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</si>
  <si>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</si>
  <si>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</si>
  <si>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</si>
  <si>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</si>
  <si>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</si>
  <si>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</si>
  <si>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</si>
  <si>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</si>
  <si>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</si>
  <si>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</si>
  <si>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</si>
  <si>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</si>
  <si>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</si>
  <si>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</si>
  <si>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</si>
  <si>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</si>
  <si>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</si>
  <si>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</si>
  <si>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</si>
  <si>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</si>
  <si>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</si>
  <si>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</si>
  <si>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</si>
  <si>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</si>
  <si>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</si>
  <si>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</si>
  <si>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</si>
  <si>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</si>
  <si>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</si>
  <si>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</si>
  <si>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</si>
  <si>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</si>
  <si>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</si>
  <si>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</si>
  <si>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</si>
  <si>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</si>
  <si>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</si>
  <si>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</si>
  <si>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</si>
  <si>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</si>
  <si>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</si>
  <si>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</si>
  <si>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</si>
  <si>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</si>
  <si>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</si>
  <si>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</si>
  <si>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</si>
  <si>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</si>
  <si>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</si>
  <si>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</si>
  <si>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</si>
  <si>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</si>
  <si>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</si>
  <si>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</si>
  <si>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</si>
  <si>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</si>
  <si>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</si>
  <si>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</si>
  <si>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</si>
  <si>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</si>
  <si>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</si>
  <si>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</si>
  <si>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</si>
  <si>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</si>
  <si>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</si>
  <si>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</si>
  <si>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</si>
  <si>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</si>
  <si>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</si>
  <si>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</si>
  <si>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</si>
  <si>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</si>
  <si>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</si>
  <si>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</si>
  <si>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</si>
  <si>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</si>
  <si>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</si>
  <si>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</si>
  <si>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</si>
  <si>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</si>
  <si>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</si>
  <si>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</si>
  <si>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</si>
  <si>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</si>
  <si>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</si>
  <si>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</si>
  <si>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</si>
  <si>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</si>
  <si>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</si>
  <si>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</si>
  <si>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</si>
  <si>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</si>
  <si>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</si>
  <si>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</si>
  <si>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</si>
  <si>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</si>
  <si>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</si>
  <si>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</si>
  <si>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</si>
  <si>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</si>
  <si>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</si>
  <si>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</si>
  <si>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</si>
  <si>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</si>
  <si>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</si>
  <si>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</si>
  <si>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</si>
  <si>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</si>
  <si>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</si>
  <si>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</si>
  <si>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</si>
  <si>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</si>
  <si>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</si>
  <si>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</si>
  <si>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</si>
  <si>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</si>
  <si>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</si>
  <si>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</si>
  <si>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</si>
  <si>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</si>
  <si>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</si>
  <si>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</si>
  <si>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</si>
  <si>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</si>
  <si>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</si>
  <si>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</si>
  <si>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</si>
  <si>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</si>
  <si>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</si>
  <si>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</si>
  <si>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</si>
  <si>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</si>
  <si>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</si>
  <si>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</si>
  <si>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</si>
  <si>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</si>
  <si>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</si>
  <si>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</si>
  <si>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</si>
  <si>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</si>
  <si>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</si>
  <si>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</si>
  <si>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</si>
  <si>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</si>
  <si>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</si>
  <si>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</si>
  <si>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</si>
  <si>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</si>
  <si>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</si>
  <si>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</si>
  <si>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</si>
  <si>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</si>
  <si>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</si>
  <si>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</si>
  <si>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</si>
  <si>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</si>
  <si>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</si>
  <si>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</si>
  <si>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</si>
  <si>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</si>
  <si>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</si>
  <si>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</si>
  <si>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</si>
  <si>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</si>
  <si>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</si>
  <si>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</si>
  <si>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</si>
  <si>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</si>
  <si>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</si>
  <si>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</si>
  <si>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</si>
  <si>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</si>
  <si>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</si>
  <si>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</si>
  <si>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</si>
  <si>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</si>
  <si>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</si>
  <si>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</si>
  <si>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</si>
  <si>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</si>
  <si>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</si>
  <si>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</si>
  <si>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</si>
  <si>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</si>
  <si>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</si>
  <si>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</si>
  <si>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</si>
  <si>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</si>
  <si>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</si>
  <si>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</si>
  <si>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</si>
  <si>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</si>
  <si>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</si>
  <si>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</si>
  <si>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</si>
  <si>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</si>
  <si>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</si>
  <si>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</si>
  <si>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</si>
  <si>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</si>
  <si>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</si>
  <si>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</si>
  <si>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</si>
  <si>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</si>
  <si>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</si>
  <si>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</si>
  <si>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</si>
  <si>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</si>
  <si>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</si>
  <si>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</si>
  <si>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</si>
  <si>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</si>
  <si>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</si>
  <si>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</si>
  <si>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</si>
  <si>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</si>
  <si>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</si>
  <si>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</si>
  <si>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</si>
  <si>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</si>
  <si>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</si>
  <si>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</si>
  <si>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</si>
  <si>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</si>
  <si>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</si>
  <si>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</si>
  <si>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</si>
  <si>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</si>
  <si>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</si>
  <si>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</si>
  <si>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</si>
  <si>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</si>
  <si>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</si>
  <si>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</si>
  <si>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</si>
  <si>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</si>
  <si>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</si>
  <si>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</si>
  <si>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</si>
  <si>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</si>
  <si>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</si>
  <si>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</si>
  <si>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</si>
  <si>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</si>
  <si>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</si>
  <si>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</si>
  <si>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</si>
  <si>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</si>
  <si>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</si>
  <si>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</si>
  <si>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</si>
  <si>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</si>
  <si>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</si>
  <si>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</si>
  <si>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</si>
  <si>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</si>
  <si>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</si>
  <si>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</si>
  <si>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</si>
  <si>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</si>
  <si>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</si>
  <si>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</si>
  <si>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</si>
  <si>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</si>
  <si>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</si>
  <si>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</si>
  <si>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</si>
  <si>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</si>
  <si>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</si>
  <si>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</si>
  <si>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</si>
  <si>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</si>
  <si>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</si>
  <si>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</si>
  <si>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</si>
  <si>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</si>
  <si>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</si>
  <si>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</si>
  <si>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</si>
  <si>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</si>
  <si>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</si>
  <si>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</si>
  <si>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</si>
  <si>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</si>
  <si>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</si>
  <si>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</si>
  <si>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</si>
  <si>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</si>
  <si>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</si>
  <si>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</si>
  <si>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</si>
  <si>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</si>
  <si>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</si>
  <si>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</si>
  <si>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</si>
  <si>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</si>
  <si>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</si>
  <si>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</si>
  <si>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</si>
  <si>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</si>
  <si>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</si>
  <si>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</si>
  <si>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</si>
  <si>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</si>
  <si>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</si>
  <si>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</si>
  <si>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</si>
  <si>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</si>
  <si>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</si>
  <si>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</si>
  <si>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</si>
  <si>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</si>
  <si>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</si>
  <si>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</si>
  <si>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</si>
  <si>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</si>
  <si>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</si>
  <si>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</si>
  <si>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</si>
  <si>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</si>
  <si>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</si>
  <si>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</si>
  <si>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</si>
  <si>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</si>
  <si>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</si>
  <si>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</si>
  <si>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</si>
  <si>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</si>
  <si>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</si>
  <si>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</si>
  <si>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</si>
  <si>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</si>
  <si>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</si>
  <si>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</si>
  <si>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</si>
  <si>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</si>
  <si>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</si>
  <si>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</si>
  <si>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</si>
  <si>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</si>
  <si>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</si>
  <si>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</si>
  <si>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</si>
  <si>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</si>
  <si>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</si>
  <si>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</si>
  <si>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</si>
  <si>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</si>
  <si>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</si>
  <si>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</si>
  <si>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</si>
  <si>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</si>
  <si>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</si>
  <si>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</si>
  <si>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</si>
  <si>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</si>
  <si>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</si>
  <si>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</si>
  <si>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</si>
  <si>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</si>
  <si>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</si>
  <si>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</si>
  <si>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</si>
  <si>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</si>
  <si>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</si>
  <si>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</si>
  <si>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</si>
  <si>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</si>
  <si>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</si>
  <si>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</si>
  <si>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</si>
  <si>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</si>
  <si>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</si>
  <si>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</si>
  <si>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</si>
  <si>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</si>
  <si>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</si>
  <si>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</si>
  <si>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</si>
  <si>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</si>
  <si>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</si>
  <si>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</si>
  <si>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</si>
  <si>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</si>
  <si>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</si>
  <si>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</si>
  <si>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</si>
  <si>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</si>
  <si>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</si>
  <si>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</si>
  <si>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</si>
  <si>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</si>
  <si>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</si>
  <si>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</si>
  <si>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</si>
  <si>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</si>
  <si>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</si>
  <si>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</si>
  <si>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</si>
  <si>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</si>
  <si>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</si>
  <si>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</si>
  <si>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</si>
  <si>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</si>
  <si>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</si>
  <si>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</si>
  <si>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</si>
  <si>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</si>
  <si>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</si>
  <si>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</si>
  <si>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</si>
  <si>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</si>
  <si>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</si>
  <si>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</si>
  <si>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</si>
  <si>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</si>
  <si>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</si>
  <si>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</si>
  <si>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</si>
  <si>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</si>
  <si>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</si>
  <si>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</si>
  <si>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</si>
  <si>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</si>
  <si>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</si>
  <si>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</si>
  <si>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</si>
  <si>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</si>
  <si>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</si>
  <si>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</si>
  <si>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</si>
  <si>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</si>
  <si>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</si>
  <si>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</si>
  <si>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</si>
  <si>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</si>
  <si>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</si>
  <si>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</si>
  <si>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</si>
  <si>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</si>
  <si>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</si>
  <si>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</si>
  <si>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</si>
  <si>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</si>
  <si>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</si>
  <si>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</si>
  <si>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</si>
  <si>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</si>
  <si>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</si>
  <si>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</si>
  <si>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</si>
  <si>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</si>
  <si>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</si>
  <si>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</si>
  <si>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</si>
  <si>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</si>
  <si>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</si>
  <si>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</si>
  <si>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</si>
  <si>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</si>
  <si>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</si>
  <si>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</si>
  <si>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</si>
  <si>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</si>
  <si>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</si>
  <si>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</si>
  <si>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</si>
  <si>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</si>
  <si>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</si>
  <si>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</si>
  <si>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</si>
  <si>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</si>
  <si>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</si>
  <si>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</si>
  <si>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</si>
  <si>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</si>
  <si>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</si>
  <si>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</si>
  <si>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</si>
  <si>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</si>
  <si>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</si>
  <si>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</si>
  <si>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</si>
  <si>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</si>
  <si>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</si>
  <si>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</si>
  <si>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</si>
  <si>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</si>
  <si>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</si>
  <si>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</si>
  <si>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</si>
  <si>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</si>
  <si>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</si>
  <si>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</si>
  <si>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</si>
  <si>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</si>
  <si>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</si>
  <si>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</si>
  <si>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</si>
  <si>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</si>
  <si>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</si>
  <si>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</si>
  <si>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</si>
  <si>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</si>
  <si>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</si>
  <si>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</si>
  <si>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</si>
  <si>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</si>
  <si>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</si>
  <si>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</si>
  <si>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</si>
  <si>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</si>
  <si>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</si>
  <si>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</si>
  <si>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</si>
  <si>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</si>
  <si>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</si>
  <si>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</si>
  <si>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</si>
  <si>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</si>
  <si>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</si>
  <si>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</si>
  <si>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</si>
  <si>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</si>
  <si>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</si>
  <si>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</si>
  <si>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</si>
  <si>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</si>
  <si>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</si>
  <si>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</si>
  <si>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</si>
  <si>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</si>
  <si>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</si>
  <si>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</si>
  <si>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</si>
  <si>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</si>
  <si>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</si>
  <si>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</si>
  <si>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</si>
  <si>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</si>
  <si>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</si>
  <si>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</si>
  <si>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</si>
  <si>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</si>
  <si>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</si>
  <si>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</si>
  <si>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</si>
  <si>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</si>
  <si>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</si>
  <si>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</si>
  <si>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</si>
  <si>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</si>
  <si>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</si>
  <si>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</si>
  <si>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</si>
  <si>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</si>
  <si>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</si>
  <si>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</si>
  <si>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</si>
  <si>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</si>
  <si>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</si>
  <si>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</si>
  <si>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</si>
  <si>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</si>
  <si>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</si>
  <si>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</si>
  <si>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</si>
  <si>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</si>
  <si>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</si>
  <si>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</si>
  <si>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</si>
  <si>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</si>
  <si>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</si>
  <si>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</si>
  <si>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</si>
  <si>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</si>
  <si>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</si>
  <si>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</si>
  <si>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</si>
  <si>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</si>
  <si>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</si>
  <si>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</si>
  <si>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</si>
  <si>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</si>
  <si>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</si>
  <si>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</si>
  <si>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</si>
  <si>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</si>
  <si>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</si>
  <si>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</si>
  <si>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</si>
  <si>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</si>
  <si>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</si>
  <si>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</si>
  <si>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</si>
  <si>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</si>
  <si>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</si>
  <si>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</si>
  <si>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</si>
  <si>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</si>
  <si>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</si>
  <si>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</si>
  <si>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</si>
  <si>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</si>
  <si>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</si>
  <si>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</si>
  <si>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</si>
  <si>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</si>
  <si>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</si>
  <si>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</si>
  <si>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</si>
  <si>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</si>
  <si>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</si>
  <si>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</si>
  <si>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</si>
  <si>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</si>
  <si>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</si>
  <si>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</si>
  <si>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</si>
  <si>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</si>
  <si>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</si>
  <si>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</si>
  <si>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</si>
  <si>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</si>
  <si>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</si>
  <si>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</si>
  <si>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</si>
  <si>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</si>
  <si>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</si>
  <si>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</si>
  <si>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</si>
  <si>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</si>
  <si>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</si>
  <si>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</si>
  <si>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</si>
  <si>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</si>
  <si>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</si>
  <si>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</si>
  <si>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</si>
  <si>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</si>
  <si>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</si>
  <si>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</si>
  <si>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</si>
  <si>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</si>
  <si>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</si>
  <si>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</si>
  <si>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</si>
  <si>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</si>
  <si>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</si>
  <si>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</si>
  <si>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</si>
  <si>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</si>
  <si>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</si>
  <si>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</si>
  <si>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</si>
  <si>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</si>
  <si>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</si>
  <si>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</si>
  <si>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</si>
  <si>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</si>
  <si>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</si>
  <si>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</si>
  <si>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</si>
  <si>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</si>
  <si>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</si>
  <si>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</si>
  <si>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</si>
  <si>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</si>
  <si>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</si>
  <si>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</si>
  <si>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</si>
  <si>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</si>
  <si>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</si>
  <si>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</si>
  <si>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</si>
  <si>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</si>
  <si>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</si>
  <si>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</si>
  <si>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</si>
  <si>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</si>
  <si>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</si>
  <si>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</si>
  <si>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</si>
  <si>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</si>
  <si>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</si>
  <si>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</si>
  <si>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</si>
  <si>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</si>
  <si>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</si>
  <si>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</si>
  <si>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</si>
  <si>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</si>
  <si>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</si>
  <si>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</si>
  <si>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</si>
  <si>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</si>
  <si>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</si>
  <si>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</si>
  <si>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</si>
  <si>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</si>
  <si>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</si>
  <si>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</si>
  <si>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</si>
  <si>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</si>
  <si>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</si>
  <si>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</si>
  <si>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</si>
  <si>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</si>
  <si>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</si>
  <si>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</si>
  <si>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</si>
  <si>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</si>
  <si>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</si>
  <si>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</si>
  <si>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</si>
  <si>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</si>
  <si>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</si>
  <si>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</si>
  <si>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</si>
  <si>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</si>
  <si>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</si>
  <si>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</si>
  <si>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</si>
  <si>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</si>
  <si>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</si>
  <si>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</si>
  <si>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</si>
  <si>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</si>
  <si>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</si>
  <si>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</si>
  <si>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</si>
  <si>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</si>
  <si>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</si>
  <si>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</si>
  <si>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</si>
  <si>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</si>
  <si>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</si>
  <si>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</si>
  <si>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</si>
  <si>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</si>
  <si>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</si>
  <si>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</si>
  <si>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</si>
  <si>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</si>
  <si>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</si>
  <si>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</si>
  <si>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</si>
  <si>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</si>
  <si>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</si>
  <si>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</si>
  <si>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</si>
  <si>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</si>
  <si>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</si>
  <si>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</si>
  <si>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</si>
  <si>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</si>
  <si>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</si>
  <si>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</si>
  <si>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</si>
  <si>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</si>
  <si>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</si>
  <si>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</si>
  <si>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</si>
  <si>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</si>
  <si>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</si>
  <si>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</si>
  <si>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</si>
  <si>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</si>
  <si>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</si>
  <si>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</si>
  <si>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</si>
  <si>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</si>
  <si>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</si>
  <si>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</si>
  <si>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</si>
  <si>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</si>
  <si>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</si>
  <si>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</si>
  <si>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</si>
  <si>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</si>
  <si>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</si>
  <si>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</si>
  <si>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</si>
  <si>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</si>
  <si>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</si>
  <si>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</si>
  <si>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</si>
  <si>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</si>
  <si>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</si>
  <si>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</si>
  <si>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</si>
  <si>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</si>
  <si>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</si>
  <si>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</si>
  <si>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</si>
  <si>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</si>
  <si>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</si>
  <si>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</si>
  <si>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</si>
  <si>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</si>
  <si>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</si>
  <si>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</si>
  <si>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</si>
  <si>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</si>
  <si>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</si>
  <si>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</si>
  <si>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</si>
  <si>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</si>
  <si>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</si>
  <si>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</si>
  <si>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</si>
  <si>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</si>
  <si>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</si>
  <si>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</si>
  <si>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</si>
  <si>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</si>
  <si>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</si>
  <si>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</si>
  <si>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</si>
  <si>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</si>
  <si>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</si>
  <si>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</si>
  <si>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</si>
  <si>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</si>
  <si>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</si>
  <si>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</si>
  <si>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</si>
  <si>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</si>
  <si>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</si>
  <si>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</si>
  <si>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</si>
  <si>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</si>
  <si>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</si>
  <si>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</si>
  <si>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</si>
  <si>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</si>
  <si>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</si>
  <si>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</si>
  <si>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</si>
  <si>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</si>
  <si>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</si>
  <si>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</si>
  <si>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</si>
  <si>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</si>
  <si>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</si>
  <si>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</si>
  <si>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</si>
  <si>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</si>
  <si>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</si>
  <si>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</si>
  <si>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</si>
  <si>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</si>
  <si>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</si>
  <si>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</si>
  <si>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</si>
  <si>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</si>
  <si>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</si>
  <si>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</si>
  <si>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</si>
  <si>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</si>
  <si>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</si>
  <si>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</si>
  <si>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</si>
  <si>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</si>
  <si>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</si>
  <si>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</si>
  <si>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</si>
  <si>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</si>
  <si>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</si>
  <si>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</si>
  <si>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</si>
  <si>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</si>
  <si>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</si>
  <si>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</si>
  <si>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</si>
  <si>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</si>
  <si>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</si>
  <si>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</si>
  <si>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</si>
  <si>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</si>
  <si>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</si>
  <si>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</si>
  <si>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</si>
  <si>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</si>
  <si>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</si>
  <si>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</si>
  <si>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</si>
  <si>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</si>
  <si>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</si>
  <si>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</si>
  <si>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</si>
  <si>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</si>
  <si>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</si>
  <si>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</si>
  <si>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</si>
  <si>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</si>
  <si>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</si>
  <si>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</si>
  <si>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</si>
  <si>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</si>
  <si>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</si>
  <si>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</si>
  <si>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</si>
  <si>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</si>
  <si>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</si>
  <si>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</si>
  <si>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</si>
  <si>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</si>
  <si>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</si>
  <si>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</si>
  <si>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</si>
  <si>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</si>
  <si>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</si>
  <si>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</si>
  <si>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</si>
  <si>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</si>
  <si>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</si>
  <si>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</si>
  <si>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</si>
  <si>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</si>
  <si>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</si>
  <si>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</si>
  <si>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</si>
  <si>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</si>
  <si>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</si>
  <si>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</si>
  <si>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</si>
  <si>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</si>
  <si>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</si>
  <si>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</si>
  <si>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</si>
  <si>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</si>
  <si>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</si>
  <si>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</si>
  <si>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</si>
  <si>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</si>
  <si>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</si>
  <si>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</si>
  <si>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</si>
  <si>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</si>
  <si>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</si>
  <si>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</si>
  <si>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</si>
  <si>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</si>
  <si>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</si>
  <si>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</si>
  <si>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</si>
  <si>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</si>
  <si>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</si>
  <si>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</si>
  <si>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</si>
  <si>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</si>
  <si>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</si>
  <si>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</si>
  <si>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</si>
  <si>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</si>
  <si>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</si>
  <si>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</si>
  <si>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</si>
  <si>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</si>
  <si>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</si>
  <si>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</si>
  <si>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</si>
  <si>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</si>
  <si>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</si>
  <si>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</si>
  <si>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</si>
  <si>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</si>
  <si>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</si>
  <si>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</si>
  <si>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</si>
  <si>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</si>
  <si>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</si>
  <si>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</si>
  <si>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</si>
  <si>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</si>
  <si>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</si>
  <si>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</si>
  <si>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</si>
  <si>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</si>
  <si>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</si>
  <si>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</si>
  <si>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</si>
  <si>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</si>
  <si>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</si>
  <si>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</si>
  <si>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</si>
  <si>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</si>
  <si>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</si>
  <si>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</si>
  <si>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</si>
  <si>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</si>
  <si>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</si>
  <si>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</si>
  <si>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</si>
  <si>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</si>
  <si>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</si>
  <si>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</si>
  <si>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</si>
  <si>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</si>
  <si>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</si>
  <si>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</si>
  <si>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</si>
  <si>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</si>
  <si>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</si>
  <si>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</si>
  <si>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</si>
  <si>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</si>
  <si>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</si>
  <si>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</si>
  <si>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</si>
  <si>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</si>
  <si>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</si>
  <si>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</si>
  <si>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</si>
  <si>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</si>
  <si>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</si>
  <si>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</si>
  <si>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</si>
  <si>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</si>
  <si>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</si>
  <si>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</si>
  <si>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</si>
  <si>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</si>
  <si>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</si>
  <si>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</si>
  <si>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</si>
  <si>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</si>
  <si>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</si>
  <si>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</si>
  <si>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</si>
  <si>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</si>
  <si>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</si>
  <si>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</si>
  <si>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</si>
  <si>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</si>
  <si>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</si>
  <si>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</si>
  <si>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</si>
  <si>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</si>
  <si>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</si>
  <si>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</si>
  <si>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</si>
  <si>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</si>
  <si>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</si>
  <si>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</si>
  <si>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</si>
  <si>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</si>
  <si>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</si>
  <si>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</si>
  <si>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</si>
  <si>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</si>
  <si>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</si>
  <si>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</si>
  <si>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</si>
  <si>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</si>
  <si>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</si>
  <si>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</si>
  <si>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</si>
  <si>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</si>
  <si>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</si>
  <si>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</si>
  <si>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</si>
  <si>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</si>
  <si>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</si>
  <si>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</si>
  <si>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</si>
  <si>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</si>
  <si>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</si>
  <si>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</si>
  <si>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</si>
  <si>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</si>
  <si>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</si>
  <si>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</si>
  <si>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</si>
  <si>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</si>
  <si>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</si>
  <si>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</si>
  <si>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</si>
  <si>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</si>
  <si>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</si>
  <si>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</si>
  <si>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</si>
  <si>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</si>
  <si>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</si>
  <si>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</si>
  <si>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</si>
  <si>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</si>
  <si>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</si>
  <si>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</si>
  <si>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</si>
  <si>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</si>
  <si>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</si>
  <si>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</si>
  <si>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</si>
  <si>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</si>
  <si>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</si>
  <si>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</si>
  <si>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</si>
  <si>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</si>
  <si>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</si>
  <si>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</si>
  <si>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</si>
  <si>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</si>
  <si>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</si>
  <si>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</si>
  <si>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</si>
  <si>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</si>
  <si>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</si>
  <si>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</si>
  <si>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</si>
  <si>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</si>
  <si>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</si>
  <si>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</si>
  <si>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</si>
  <si>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</si>
  <si>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</si>
  <si>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</si>
  <si>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</si>
  <si>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</si>
  <si>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</si>
  <si>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</si>
  <si>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</si>
  <si>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</si>
  <si>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</si>
  <si>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</si>
  <si>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</si>
  <si>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</si>
  <si>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</si>
  <si>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</si>
  <si>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</si>
  <si>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</si>
  <si>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</si>
  <si>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</si>
  <si>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</si>
  <si>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</si>
  <si>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</si>
  <si>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</si>
  <si>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</si>
  <si>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</si>
  <si>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</si>
  <si>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</si>
  <si>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</si>
  <si>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</si>
  <si>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</si>
  <si>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</si>
  <si>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</si>
  <si>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</si>
  <si>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</si>
  <si>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</si>
  <si>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</si>
  <si>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</si>
  <si>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</si>
  <si>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</si>
  <si>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</si>
  <si>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</si>
  <si>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</si>
  <si>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</si>
  <si>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</si>
  <si>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</si>
  <si>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</si>
  <si>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</si>
  <si>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</si>
  <si>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</si>
  <si>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</si>
  <si>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</si>
  <si>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</si>
  <si>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</si>
  <si>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</si>
  <si>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</si>
  <si>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</si>
  <si>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</si>
  <si>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</si>
  <si>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</si>
  <si>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</si>
  <si>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</si>
  <si>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</si>
  <si>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</si>
  <si>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</si>
  <si>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</si>
  <si>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</si>
  <si>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</si>
  <si>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</si>
  <si>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</si>
  <si>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</si>
  <si>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</si>
  <si>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</si>
  <si>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</si>
  <si>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</si>
  <si>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</si>
  <si>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</si>
  <si>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</si>
  <si>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</si>
  <si>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</si>
  <si>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</si>
  <si>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</si>
  <si>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</si>
  <si>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</si>
  <si>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</si>
  <si>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</si>
  <si>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</si>
  <si>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</si>
  <si>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</si>
  <si>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</si>
  <si>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</si>
  <si>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</si>
  <si>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</si>
  <si>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</si>
  <si>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</si>
  <si>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</si>
  <si>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</si>
  <si>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</si>
  <si>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</si>
  <si>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</si>
  <si>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</si>
  <si>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</si>
  <si>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</si>
  <si>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</si>
  <si>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</si>
  <si>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</si>
  <si>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</si>
  <si>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</si>
  <si>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</si>
  <si>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</si>
  <si>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</si>
  <si>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</si>
  <si>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</si>
  <si>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</si>
  <si>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</si>
  <si>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</si>
  <si>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</si>
  <si>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</si>
  <si>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</si>
  <si>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</si>
  <si>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</si>
  <si>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</si>
  <si>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</si>
  <si>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</si>
  <si>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</si>
  <si>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</si>
  <si>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</si>
  <si>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</si>
  <si>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</si>
  <si>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</si>
  <si>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</si>
  <si>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</si>
  <si>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</si>
  <si>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</si>
  <si>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</si>
  <si>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</si>
  <si>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</si>
  <si>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</si>
  <si>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</si>
  <si>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</si>
  <si>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</si>
  <si>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</si>
  <si>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</si>
  <si>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</si>
  <si>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</si>
  <si>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</si>
  <si>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</si>
  <si>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</si>
  <si>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</si>
  <si>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</si>
  <si>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</si>
  <si>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</si>
  <si>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</si>
  <si>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</si>
  <si>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</si>
  <si>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</si>
  <si>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</si>
  <si>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</si>
  <si>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</si>
  <si>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</si>
  <si>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</si>
  <si>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</si>
  <si>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</si>
  <si>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</si>
  <si>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</si>
  <si>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</si>
  <si>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</si>
  <si>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</si>
  <si>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</si>
  <si>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</si>
  <si>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</si>
  <si>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</si>
  <si>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</si>
  <si>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</si>
  <si>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</si>
  <si>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</si>
  <si>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</si>
  <si>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</si>
  <si>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</si>
  <si>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</si>
  <si>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</si>
  <si>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</si>
  <si>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</si>
  <si>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</si>
  <si>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</si>
  <si>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</si>
  <si>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</si>
  <si>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</si>
  <si>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</si>
  <si>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</si>
  <si>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</si>
  <si>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</si>
  <si>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</si>
  <si>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</si>
  <si>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</si>
  <si>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</si>
  <si>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</si>
  <si>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</si>
  <si>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</si>
  <si>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</si>
  <si>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</si>
  <si>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</si>
  <si>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</si>
  <si>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</si>
  <si>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</si>
  <si>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</si>
  <si>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</si>
  <si>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</si>
  <si>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</si>
  <si>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</si>
  <si>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</si>
  <si>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</si>
  <si>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</si>
  <si>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</si>
  <si>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</si>
  <si>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</si>
  <si>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</si>
  <si>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</si>
  <si>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</si>
  <si>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</si>
  <si>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</si>
  <si>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</si>
  <si>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</si>
  <si>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</si>
  <si>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</si>
  <si>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</si>
  <si>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</si>
  <si>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</si>
  <si>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</si>
  <si>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</si>
  <si>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</si>
  <si>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</si>
  <si>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</si>
  <si>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</si>
  <si>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</si>
  <si>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</si>
  <si>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</si>
  <si>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</si>
  <si>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</si>
  <si>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</si>
  <si>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</si>
  <si>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</si>
  <si>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</si>
  <si>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</si>
  <si>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</si>
  <si>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</si>
  <si>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</si>
  <si>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</si>
  <si>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</si>
  <si>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</si>
  <si>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</si>
  <si>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</si>
  <si>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</si>
  <si>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</si>
  <si>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</si>
  <si>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</si>
  <si>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</si>
  <si>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</si>
  <si>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</si>
  <si>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</si>
  <si>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</si>
  <si>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</si>
  <si>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</si>
  <si>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</si>
  <si>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</si>
  <si>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</si>
  <si>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</si>
  <si>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</si>
  <si>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</si>
  <si>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</si>
  <si>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</si>
  <si>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</si>
  <si>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</si>
  <si>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</si>
  <si>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</si>
  <si>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</si>
  <si>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</si>
  <si>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</si>
  <si>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</si>
  <si>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</si>
  <si>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</si>
  <si>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</si>
  <si>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</si>
  <si>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</si>
  <si>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</si>
  <si>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</si>
  <si>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</si>
  <si>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</si>
  <si>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</si>
  <si>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</si>
  <si>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</si>
  <si>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</si>
  <si>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</si>
  <si>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</si>
  <si>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</si>
  <si>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</si>
  <si>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</si>
  <si>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</si>
  <si>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</si>
  <si>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</si>
  <si>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</si>
  <si>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</si>
  <si>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</si>
  <si>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</si>
  <si>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</si>
  <si>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</si>
  <si>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</si>
  <si>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</si>
  <si>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</si>
  <si>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</si>
  <si>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</si>
  <si>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</si>
  <si>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</si>
  <si>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</si>
  <si>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</si>
  <si>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</si>
  <si>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</si>
  <si>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</si>
  <si>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</si>
  <si>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</si>
  <si>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</si>
  <si>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</si>
  <si>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</si>
  <si>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</si>
  <si>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</si>
  <si>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</si>
  <si>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</si>
  <si>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</si>
  <si>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</si>
  <si>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</si>
  <si>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</si>
  <si>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</si>
  <si>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</si>
  <si>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</si>
  <si>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</si>
  <si>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</si>
  <si>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</si>
  <si>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</si>
  <si>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</si>
  <si>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</si>
  <si>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</si>
  <si>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</si>
  <si>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</si>
  <si>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</si>
  <si>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</si>
  <si>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</si>
  <si>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</si>
  <si>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</si>
  <si>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</si>
  <si>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</si>
  <si>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</si>
  <si>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</si>
  <si>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</si>
  <si>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</si>
  <si>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</si>
  <si>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</si>
  <si>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</si>
  <si>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</si>
  <si>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</si>
  <si>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</si>
  <si>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</si>
  <si>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</si>
  <si>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</si>
  <si>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</si>
  <si>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</si>
  <si>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</si>
  <si>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</si>
  <si>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</si>
  <si>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</si>
  <si>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</si>
  <si>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</si>
  <si>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</si>
  <si>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</si>
  <si>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</si>
  <si>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</si>
  <si>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</si>
  <si>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</si>
  <si>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</si>
  <si>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</si>
  <si>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</si>
  <si>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</si>
  <si>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</si>
  <si>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</si>
  <si>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</si>
  <si>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</si>
  <si>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</si>
  <si>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</si>
  <si>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</si>
  <si>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</si>
  <si>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</si>
  <si>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</si>
  <si>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</si>
  <si>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</si>
  <si>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</si>
  <si>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</si>
  <si>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</si>
  <si>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</si>
  <si>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</si>
  <si>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</si>
  <si>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</si>
  <si>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</si>
  <si>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</si>
  <si>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</si>
  <si>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</si>
  <si>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</si>
  <si>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</si>
  <si>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</si>
  <si>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</si>
  <si>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</si>
  <si>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</si>
  <si>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</si>
  <si>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</si>
  <si>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</si>
  <si>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</si>
  <si>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</si>
  <si>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</si>
  <si>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</si>
  <si>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</si>
  <si>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</si>
  <si>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</si>
  <si>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</si>
  <si>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</si>
  <si>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</si>
  <si>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</si>
  <si>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</si>
  <si>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</si>
  <si>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</si>
  <si>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</si>
  <si>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</si>
  <si>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</si>
  <si>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</si>
  <si>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</si>
  <si>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</si>
  <si>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</si>
  <si>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</si>
  <si>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</si>
  <si>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</si>
  <si>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</si>
  <si>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</si>
  <si>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</si>
  <si>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</si>
  <si>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</si>
  <si>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</si>
  <si>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</si>
  <si>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</si>
  <si>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</si>
  <si>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</si>
  <si>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</si>
  <si>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</si>
  <si>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</si>
  <si>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</si>
  <si>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</si>
  <si>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</si>
  <si>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</si>
  <si>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</si>
  <si>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</si>
  <si>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</si>
  <si>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</si>
  <si>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</si>
  <si>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</si>
  <si>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</si>
  <si>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</si>
  <si>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</si>
  <si>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</si>
  <si>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</si>
  <si>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</si>
  <si>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</si>
  <si>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</si>
  <si>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</si>
  <si>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</si>
  <si>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</si>
  <si>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</si>
  <si>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</si>
  <si>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</si>
  <si>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</si>
  <si>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</si>
  <si>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</si>
  <si>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</si>
  <si>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</si>
  <si>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</si>
  <si>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</si>
  <si>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</si>
  <si>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</si>
  <si>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</si>
  <si>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</si>
  <si>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</si>
  <si>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</si>
  <si>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</si>
  <si>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</si>
  <si>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</si>
  <si>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</si>
  <si>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</si>
  <si>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</si>
  <si>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</si>
  <si>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</si>
  <si>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</si>
  <si>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</si>
  <si>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</si>
  <si>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</si>
  <si>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</si>
  <si>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</si>
  <si>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</si>
  <si>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</si>
  <si>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</si>
  <si>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</si>
  <si>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</si>
  <si>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</si>
  <si>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</si>
  <si>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</si>
  <si>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</si>
  <si>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</si>
  <si>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</si>
  <si>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</si>
  <si>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</si>
  <si>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</si>
  <si>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</si>
  <si>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</si>
  <si>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</si>
  <si>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</si>
  <si>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</si>
  <si>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</si>
  <si>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</si>
  <si>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</si>
  <si>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</si>
  <si>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</si>
  <si>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</si>
  <si>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</si>
  <si>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</si>
  <si>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</si>
  <si>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</si>
  <si>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</si>
  <si>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</si>
  <si>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</si>
  <si>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</si>
  <si>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</si>
  <si>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</si>
  <si>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</si>
  <si>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</si>
  <si>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</si>
  <si>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</si>
  <si>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</si>
  <si>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</si>
  <si>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</si>
  <si>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</si>
  <si>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</si>
  <si>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</si>
  <si>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</si>
  <si>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</si>
  <si>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</si>
  <si>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</si>
  <si>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</si>
  <si>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</si>
  <si>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</si>
  <si>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</si>
  <si>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</si>
  <si>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</si>
  <si>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</si>
  <si>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</si>
  <si>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</si>
  <si>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</si>
  <si>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</si>
  <si>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</si>
  <si>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</si>
  <si>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</si>
  <si>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</si>
  <si>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</si>
  <si>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</si>
  <si>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</si>
  <si>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</si>
  <si>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</si>
  <si>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</si>
  <si>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</si>
  <si>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</si>
  <si>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</si>
  <si>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</si>
  <si>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</si>
  <si>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</si>
  <si>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</si>
  <si>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</si>
  <si>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</si>
  <si>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</si>
  <si>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</si>
  <si>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</si>
  <si>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</si>
  <si>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</si>
  <si>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</si>
  <si>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</si>
  <si>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</si>
  <si>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</si>
  <si>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</si>
  <si>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</si>
  <si>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</si>
  <si>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</si>
  <si>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</si>
  <si>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</si>
  <si>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</si>
  <si>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</si>
  <si>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</si>
  <si>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</si>
  <si>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</si>
  <si>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</si>
  <si>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</si>
  <si>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</si>
  <si>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</si>
  <si>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</si>
  <si>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</si>
  <si>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</si>
  <si>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</si>
  <si>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</si>
  <si>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</si>
  <si>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</si>
  <si>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</si>
  <si>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</si>
  <si>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</si>
  <si>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</si>
  <si>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</si>
  <si>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</si>
  <si>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</si>
  <si>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</si>
  <si>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</si>
  <si>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</si>
  <si>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</si>
  <si>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</si>
  <si>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</si>
  <si>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</si>
  <si>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</si>
  <si>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</si>
  <si>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</si>
  <si>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</si>
  <si>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</si>
  <si>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</si>
  <si>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</si>
  <si>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</si>
  <si>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</si>
  <si>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</si>
  <si>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</si>
  <si>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</si>
  <si>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</si>
  <si>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</si>
  <si>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</si>
  <si>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</si>
  <si>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</si>
  <si>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</si>
  <si>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</si>
  <si>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</si>
  <si>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</si>
  <si>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</si>
  <si>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</si>
  <si>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</si>
  <si>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</si>
  <si>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</si>
  <si>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</si>
  <si>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</si>
  <si>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</si>
  <si>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</si>
  <si>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</si>
  <si>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</si>
  <si>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</si>
  <si>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</si>
  <si>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</si>
  <si>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</si>
  <si>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</si>
  <si>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</si>
  <si>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</si>
  <si>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</si>
  <si>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</si>
  <si>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</si>
  <si>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</si>
  <si>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</si>
  <si>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</si>
  <si>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</si>
  <si>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</si>
  <si>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</si>
  <si>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</si>
  <si>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</si>
  <si>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</si>
  <si>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</si>
  <si>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</si>
  <si>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</si>
  <si>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</si>
  <si>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</si>
  <si>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</si>
  <si>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</si>
  <si>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</si>
  <si>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</si>
  <si>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</si>
  <si>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</si>
  <si>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</si>
  <si>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</si>
  <si>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</si>
  <si>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</si>
  <si>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</si>
  <si>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</si>
  <si>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</si>
  <si>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</si>
  <si>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</si>
  <si>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</si>
  <si>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</si>
  <si>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</si>
  <si>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</si>
  <si>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</si>
  <si>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</si>
  <si>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</si>
  <si>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</si>
  <si>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</si>
  <si>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</si>
  <si>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</si>
  <si>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</si>
  <si>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</si>
  <si>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</si>
  <si>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</si>
  <si>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</si>
  <si>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</si>
  <si>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</si>
  <si>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</si>
  <si>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</si>
  <si>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</si>
  <si>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</si>
  <si>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</si>
  <si>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</si>
  <si>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</si>
  <si>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</si>
  <si>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</si>
  <si>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</si>
  <si>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</si>
  <si>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</si>
  <si>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</si>
  <si>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</si>
  <si>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</si>
  <si>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</si>
  <si>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</si>
  <si>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</si>
  <si>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</si>
  <si>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</si>
  <si>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</si>
  <si>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</si>
  <si>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</si>
  <si>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</si>
  <si>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</si>
  <si>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</si>
  <si>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</si>
  <si>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</si>
  <si>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</si>
  <si>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</si>
  <si>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</si>
  <si>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</si>
  <si>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</si>
  <si>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</si>
  <si>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</si>
  <si>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</si>
  <si>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</si>
  <si>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</si>
  <si>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</si>
  <si>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</si>
  <si>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</si>
  <si>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</si>
  <si>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</si>
  <si>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</si>
  <si>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</si>
  <si>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</si>
  <si>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</si>
  <si>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</si>
  <si>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</si>
  <si>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</si>
  <si>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</si>
  <si>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</si>
  <si>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</si>
  <si>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</si>
  <si>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</si>
  <si>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</si>
  <si>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</si>
  <si>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</si>
  <si>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</si>
  <si>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</si>
  <si>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</si>
  <si>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</si>
  <si>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</si>
  <si>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</si>
  <si>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</si>
  <si>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</si>
  <si>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</si>
  <si>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</si>
  <si>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</si>
  <si>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</si>
  <si>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</si>
  <si>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</si>
  <si>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</si>
  <si>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</si>
  <si>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</si>
  <si>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</si>
  <si>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</si>
  <si>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</si>
  <si>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</si>
  <si>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</si>
  <si>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</si>
  <si>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</si>
  <si>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</si>
  <si>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</si>
  <si>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</si>
  <si>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</si>
  <si>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</si>
  <si>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</si>
  <si>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</si>
  <si>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</si>
  <si>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</si>
  <si>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</si>
  <si>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</si>
  <si>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</si>
  <si>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</si>
  <si>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</si>
  <si>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</si>
  <si>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</si>
  <si>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</si>
  <si>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</si>
  <si>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</si>
  <si>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</si>
  <si>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</si>
  <si>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</si>
  <si>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</si>
  <si>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</si>
  <si>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</si>
  <si>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</si>
  <si>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</si>
  <si>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</si>
  <si>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</si>
  <si>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</si>
  <si>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</si>
  <si>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</si>
  <si>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</si>
  <si>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</si>
  <si>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</si>
  <si>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</si>
  <si>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</si>
  <si>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</si>
  <si>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</si>
  <si>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</si>
  <si>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</si>
  <si>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</si>
  <si>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</si>
  <si>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</si>
  <si>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</si>
  <si>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</si>
  <si>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</si>
  <si>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</si>
  <si>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</si>
  <si>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</si>
  <si>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</si>
  <si>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</si>
  <si>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</si>
  <si>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</si>
  <si>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</si>
  <si>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</si>
  <si>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</si>
  <si>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</si>
  <si>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</si>
  <si>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</si>
  <si>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</si>
  <si>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</si>
  <si>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</si>
  <si>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</si>
  <si>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</si>
  <si>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</si>
  <si>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</si>
  <si>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</si>
  <si>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</si>
  <si>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</si>
  <si>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</si>
  <si>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</si>
  <si>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</si>
  <si>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</si>
  <si>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</si>
  <si>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</si>
  <si>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</si>
  <si>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</si>
  <si>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</si>
  <si>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</si>
  <si>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</si>
  <si>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</si>
  <si>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</si>
  <si>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</si>
  <si>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</si>
  <si>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</si>
  <si>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</si>
  <si>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</si>
  <si>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</si>
  <si>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</si>
  <si>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</si>
  <si>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</si>
  <si>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</si>
  <si>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</si>
  <si>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</si>
  <si>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</si>
  <si>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</si>
  <si>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</si>
  <si>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</si>
  <si>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</si>
  <si>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</si>
  <si>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</si>
  <si>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</si>
  <si>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</si>
  <si>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</si>
  <si>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</si>
  <si>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</si>
  <si>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</si>
  <si>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</si>
  <si>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</si>
  <si>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</si>
  <si>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</si>
  <si>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</si>
  <si>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</si>
  <si>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</si>
  <si>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</si>
  <si>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</si>
  <si>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</si>
  <si>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</si>
  <si>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</si>
  <si>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</si>
  <si>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</si>
  <si>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</si>
  <si>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</si>
  <si>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</si>
  <si>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</si>
  <si>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</si>
  <si>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</si>
  <si>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</si>
  <si>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</si>
  <si>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</si>
  <si>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</si>
  <si>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</si>
  <si>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</si>
  <si>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</si>
  <si>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</si>
  <si>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</si>
  <si>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</si>
  <si>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</si>
  <si>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</si>
  <si>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</si>
  <si>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</si>
  <si>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</si>
  <si>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</si>
  <si>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</si>
  <si>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</si>
  <si>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</si>
  <si>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</si>
  <si>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</si>
  <si>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</si>
  <si>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</si>
  <si>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</si>
  <si>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</si>
  <si>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</si>
  <si>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</si>
  <si>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</si>
  <si>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</si>
  <si>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</si>
  <si>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</si>
  <si>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</si>
  <si>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</si>
  <si>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</si>
  <si>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</si>
  <si>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</si>
  <si>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</si>
  <si>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</si>
  <si>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</si>
  <si>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</si>
  <si>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</si>
  <si>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</si>
  <si>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</si>
  <si>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</si>
  <si>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</si>
  <si>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</si>
  <si>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</si>
  <si>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</si>
  <si>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</si>
  <si>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</si>
  <si>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</si>
  <si>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</si>
  <si>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</si>
  <si>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</si>
  <si>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</si>
  <si>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</si>
  <si>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</si>
  <si>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</si>
  <si>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</si>
  <si>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</si>
  <si>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</si>
  <si>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</si>
  <si>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</si>
  <si>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</si>
  <si>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</si>
  <si>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</si>
  <si>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</si>
  <si>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</si>
  <si>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</si>
  <si>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</si>
  <si>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</si>
  <si>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</si>
  <si>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</si>
  <si>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</si>
  <si>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</si>
  <si>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</si>
  <si>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</si>
  <si>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</si>
  <si>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</si>
  <si>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</si>
  <si>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</si>
  <si>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</si>
  <si>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</si>
  <si>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</si>
  <si>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</si>
  <si>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</si>
  <si>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</si>
  <si>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</si>
  <si>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</si>
  <si>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</si>
  <si>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</si>
  <si>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</si>
  <si>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</si>
  <si>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</si>
  <si>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</si>
  <si>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</si>
  <si>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</si>
  <si>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</si>
  <si>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</si>
  <si>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</si>
  <si>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</si>
  <si>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</si>
  <si>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</si>
  <si>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</si>
  <si>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</si>
  <si>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</si>
  <si>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</si>
  <si>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</si>
  <si>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</si>
  <si>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</si>
  <si>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</si>
  <si>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</si>
  <si>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</si>
  <si>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</si>
  <si>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</si>
  <si>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</si>
  <si>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</si>
  <si>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</si>
  <si>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</si>
  <si>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</si>
  <si>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</si>
  <si>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</si>
  <si>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</si>
  <si>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</si>
  <si>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</si>
  <si>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</si>
  <si>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</si>
  <si>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</si>
  <si>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</si>
  <si>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</si>
  <si>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</si>
  <si>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</si>
  <si>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</si>
  <si>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</si>
  <si>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</si>
  <si>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</si>
  <si>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</si>
  <si>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</si>
  <si>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</si>
  <si>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</si>
  <si>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</si>
  <si>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</si>
  <si>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</si>
  <si>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</si>
  <si>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</si>
  <si>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</si>
  <si>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</si>
  <si>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</si>
  <si>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</si>
  <si>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</si>
  <si>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</si>
  <si>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</si>
  <si>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</si>
  <si>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</si>
  <si>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</si>
  <si>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</si>
  <si>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</si>
  <si>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</si>
  <si>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</si>
  <si>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</si>
  <si>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</si>
  <si>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</si>
  <si>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</si>
  <si>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</si>
  <si>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</si>
  <si>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</si>
  <si>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</si>
  <si>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</si>
  <si>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</si>
  <si>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</si>
  <si>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</si>
  <si>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</si>
  <si>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</si>
  <si>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</si>
  <si>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</si>
  <si>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</si>
  <si>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</si>
  <si>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</si>
  <si>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</si>
  <si>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</si>
  <si>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</si>
  <si>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</si>
  <si>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</si>
  <si>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</si>
  <si>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</si>
  <si>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</si>
  <si>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</si>
  <si>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</si>
  <si>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</si>
  <si>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</si>
  <si>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</si>
  <si>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</si>
  <si>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</si>
  <si>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</si>
  <si>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</si>
  <si>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</si>
  <si>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</si>
  <si>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</si>
  <si>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</si>
  <si>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</si>
  <si>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</si>
  <si>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</si>
  <si>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</si>
  <si>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</si>
  <si>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</si>
  <si>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</si>
  <si>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</si>
  <si>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</si>
  <si>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</si>
  <si>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</si>
  <si>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</si>
  <si>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</si>
  <si>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</si>
  <si>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</si>
  <si>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</si>
  <si>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</si>
  <si>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</si>
  <si>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</si>
  <si>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</si>
  <si>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</si>
  <si>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</si>
  <si>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</si>
  <si>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</si>
  <si>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</si>
  <si>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</si>
  <si>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</si>
  <si>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</si>
  <si>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</si>
  <si>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</si>
  <si>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</si>
  <si>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</si>
  <si>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</si>
  <si>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</si>
  <si>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</si>
  <si>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</si>
  <si>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</si>
  <si>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</si>
  <si>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</si>
  <si>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</si>
  <si>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</si>
  <si>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</si>
  <si>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</si>
  <si>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</si>
  <si>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</si>
  <si>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</si>
  <si>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</si>
  <si>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</si>
  <si>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</si>
  <si>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</si>
  <si>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</si>
  <si>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</si>
  <si>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</si>
  <si>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</si>
  <si>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</si>
  <si>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</si>
  <si>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</si>
  <si>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</si>
  <si>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</si>
  <si>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</si>
  <si>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</si>
  <si>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</si>
  <si>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</si>
  <si>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</si>
  <si>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</si>
  <si>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</si>
  <si>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</si>
  <si>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</si>
  <si>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</si>
  <si>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</si>
  <si>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</si>
  <si>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</si>
  <si>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</si>
  <si>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</si>
  <si>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</si>
  <si>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</si>
  <si>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</si>
  <si>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</si>
  <si>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</si>
  <si>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</si>
  <si>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</si>
  <si>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</si>
  <si>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</si>
  <si>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</si>
  <si>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</si>
  <si>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</si>
  <si>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</si>
  <si>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</si>
  <si>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</si>
  <si>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</si>
  <si>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</si>
  <si>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</si>
  <si>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</si>
  <si>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</si>
  <si>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</si>
  <si>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</si>
  <si>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</si>
  <si>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</si>
  <si>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</si>
  <si>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</si>
  <si>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</si>
  <si>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</si>
  <si>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</si>
  <si>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</si>
  <si>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</si>
  <si>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</si>
  <si>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</si>
  <si>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</si>
  <si>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</si>
  <si>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</si>
  <si>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</si>
  <si>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</si>
  <si>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</si>
  <si>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</si>
  <si>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</si>
  <si>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</si>
  <si>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</si>
  <si>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</si>
  <si>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</si>
  <si>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</si>
  <si>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</si>
  <si>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</si>
  <si>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</si>
  <si>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</si>
  <si>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</si>
  <si>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</si>
  <si>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</si>
  <si>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</si>
  <si>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</si>
  <si>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</si>
  <si>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</si>
  <si>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</si>
  <si>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</si>
  <si>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</si>
  <si>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</si>
  <si>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</si>
  <si>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</si>
  <si>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</si>
  <si>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</si>
  <si>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</si>
  <si>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</si>
  <si>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</si>
  <si>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</si>
  <si>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</si>
  <si>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</si>
  <si>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</si>
  <si>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</si>
  <si>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</si>
  <si>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</si>
  <si>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</si>
  <si>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</si>
  <si>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</si>
  <si>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</si>
  <si>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</si>
  <si>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</si>
  <si>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</si>
  <si>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</si>
  <si>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</si>
  <si>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</si>
  <si>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</si>
  <si>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</si>
  <si>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</si>
  <si>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</si>
  <si>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</si>
  <si>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</si>
  <si>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</si>
  <si>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</si>
  <si>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</si>
  <si>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</si>
  <si>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</si>
  <si>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</si>
  <si>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</si>
  <si>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</si>
  <si>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</si>
  <si>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</si>
  <si>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</si>
  <si>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</si>
  <si>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</si>
  <si>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</si>
  <si>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</si>
  <si>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</si>
  <si>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</si>
  <si>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</si>
  <si>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</si>
  <si>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</si>
  <si>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</si>
  <si>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</si>
  <si>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</si>
  <si>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</si>
  <si>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</si>
  <si>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</si>
  <si>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</si>
  <si>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</si>
  <si>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</si>
  <si>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</si>
  <si>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</si>
  <si>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</si>
  <si>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</si>
  <si>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</si>
  <si>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</si>
  <si>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</si>
  <si>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</si>
  <si>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</si>
  <si>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</si>
  <si>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</si>
  <si>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</si>
  <si>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</si>
  <si>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</si>
  <si>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</si>
  <si>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</si>
  <si>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</si>
  <si>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</si>
  <si>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</si>
  <si>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</si>
  <si>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</si>
  <si>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</si>
  <si>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</si>
  <si>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</si>
  <si>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</si>
  <si>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</si>
  <si>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</si>
  <si>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</si>
  <si>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</si>
  <si>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</si>
  <si>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</si>
  <si>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</si>
  <si>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</si>
  <si>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</si>
  <si>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</si>
  <si>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</si>
  <si>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</si>
  <si>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</si>
  <si>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</si>
  <si>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</si>
  <si>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</si>
  <si>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</si>
  <si>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</si>
  <si>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</si>
  <si>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</si>
  <si>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</si>
  <si>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</si>
  <si>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</si>
  <si>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</si>
  <si>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</si>
  <si>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</si>
  <si>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</si>
  <si>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</si>
  <si>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</si>
  <si>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</si>
  <si>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</si>
  <si>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</si>
  <si>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</si>
  <si>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</si>
  <si>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</si>
  <si>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</si>
  <si>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</si>
  <si>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</si>
  <si>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</si>
  <si>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</si>
  <si>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</si>
  <si>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</si>
  <si>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</si>
  <si>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</si>
  <si>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</si>
  <si>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</si>
  <si>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</si>
  <si>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</si>
  <si>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</si>
  <si>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</si>
  <si>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</si>
  <si>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</si>
  <si>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</si>
  <si>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</si>
  <si>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</si>
  <si>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</si>
  <si>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</si>
  <si>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</si>
  <si>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</si>
  <si>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</si>
  <si>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</si>
  <si>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</si>
  <si>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</si>
  <si>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</si>
  <si>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</si>
  <si>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</si>
  <si>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</si>
  <si>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</si>
  <si>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</si>
  <si>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</si>
  <si>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</si>
  <si>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</si>
  <si>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</si>
  <si>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</si>
  <si>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</si>
  <si>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</si>
  <si>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</si>
  <si>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</si>
  <si>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</si>
  <si>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</si>
  <si>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</si>
  <si>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</si>
  <si>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</si>
  <si>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</si>
  <si>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</si>
  <si>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</si>
  <si>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</si>
  <si>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</si>
  <si>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</si>
  <si>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</si>
  <si>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</si>
  <si>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</si>
  <si>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</si>
  <si>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</si>
  <si>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</si>
  <si>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</si>
  <si>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</si>
  <si>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</si>
  <si>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</si>
  <si>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</si>
  <si>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</si>
  <si>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</si>
  <si>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</si>
  <si>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</si>
  <si>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</si>
  <si>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</si>
  <si>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</si>
  <si>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</si>
  <si>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</si>
  <si>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</si>
  <si>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</si>
  <si>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</si>
  <si>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</si>
  <si>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</si>
  <si>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</si>
  <si>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</si>
  <si>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</si>
  <si>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</si>
  <si>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</si>
  <si>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</si>
  <si>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</si>
  <si>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</si>
  <si>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</si>
  <si>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</si>
  <si>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</si>
  <si>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</si>
  <si>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</si>
  <si>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</si>
  <si>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</si>
  <si>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</si>
  <si>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</si>
  <si>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</si>
  <si>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</si>
  <si>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</si>
  <si>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</si>
  <si>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</si>
  <si>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</si>
  <si>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</si>
  <si>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</si>
  <si>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</si>
  <si>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</si>
  <si>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</si>
  <si>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</si>
  <si>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</si>
  <si>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</si>
  <si>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</si>
  <si>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</si>
  <si>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</si>
  <si>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</si>
  <si>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</si>
  <si>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</si>
  <si>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</si>
  <si>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</si>
  <si>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</si>
  <si>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</si>
  <si>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</si>
  <si>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</si>
  <si>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</si>
  <si>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</si>
  <si>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</si>
  <si>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</si>
  <si>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</si>
  <si>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</si>
  <si>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</si>
  <si>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</si>
  <si>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</si>
  <si>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</si>
  <si>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</si>
  <si>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</si>
  <si>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</si>
  <si>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</si>
  <si>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</si>
  <si>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</si>
  <si>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</si>
  <si>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</si>
  <si>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</si>
  <si>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</si>
  <si>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</si>
  <si>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</si>
  <si>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</si>
  <si>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</si>
  <si>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</si>
  <si>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</si>
  <si>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</si>
  <si>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</si>
  <si>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</si>
  <si>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</si>
  <si>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</si>
  <si>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</si>
  <si>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</si>
  <si>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</si>
  <si>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</si>
  <si>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</si>
  <si>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</si>
  <si>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</si>
  <si>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</si>
  <si>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</si>
  <si>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</si>
  <si>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</si>
  <si>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</si>
  <si>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</si>
  <si>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</si>
  <si>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</si>
  <si>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</si>
  <si>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</si>
  <si>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</si>
  <si>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</si>
  <si>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</si>
  <si>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</si>
  <si>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</si>
  <si>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</si>
  <si>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</si>
  <si>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</si>
  <si>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</si>
  <si>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</si>
  <si>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</si>
  <si>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</si>
  <si>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</si>
  <si>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</si>
  <si>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</si>
  <si>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</si>
  <si>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</si>
  <si>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</si>
  <si>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</si>
  <si>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</si>
  <si>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</si>
  <si>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</si>
  <si>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</si>
  <si>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</si>
  <si>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</si>
  <si>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</si>
  <si>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</si>
  <si>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</si>
  <si>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</si>
  <si>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</si>
  <si>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</si>
  <si>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</si>
  <si>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</si>
  <si>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</si>
  <si>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</si>
  <si>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</si>
  <si>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</si>
  <si>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</si>
  <si>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</si>
  <si>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</si>
  <si>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</si>
  <si>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</si>
  <si>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</si>
  <si>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</si>
  <si>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</si>
  <si>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</si>
  <si>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</si>
  <si>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</si>
  <si>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</si>
  <si>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</si>
  <si>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</si>
  <si>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</si>
  <si>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</si>
  <si>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</si>
  <si>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</si>
  <si>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</si>
  <si>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</si>
  <si>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</si>
  <si>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</si>
  <si>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</si>
  <si>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</si>
  <si>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</si>
  <si>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</si>
  <si>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</si>
  <si>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</si>
  <si>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</si>
  <si>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</si>
  <si>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</si>
  <si>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</si>
  <si>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</si>
  <si>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</si>
  <si>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</si>
  <si>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</si>
  <si>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</si>
  <si>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</si>
  <si>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</si>
  <si>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</si>
  <si>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</si>
  <si>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</si>
  <si>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</si>
  <si>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</si>
  <si>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</si>
  <si>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</si>
  <si>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</si>
  <si>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</si>
  <si>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</si>
  <si>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</si>
  <si>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</si>
  <si>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</si>
  <si>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</si>
  <si>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</si>
  <si>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</si>
  <si>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</si>
  <si>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</si>
  <si>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</si>
  <si>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</si>
  <si>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</si>
  <si>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</si>
  <si>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</si>
  <si>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</si>
  <si>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</si>
  <si>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</si>
  <si>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</si>
  <si>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</si>
  <si>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</si>
  <si>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</si>
  <si>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</si>
  <si>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</si>
  <si>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</si>
  <si>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</si>
  <si>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</si>
  <si>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</si>
  <si>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</si>
  <si>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</si>
  <si>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</si>
  <si>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</si>
  <si>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</si>
  <si>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</si>
  <si>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</si>
  <si>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</si>
  <si>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</si>
  <si>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</si>
  <si>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</si>
  <si>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</si>
  <si>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</si>
  <si>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</si>
  <si>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</si>
  <si>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</si>
  <si>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</si>
  <si>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</si>
  <si>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</si>
  <si>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</si>
  <si>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</si>
  <si>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</si>
  <si>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</si>
  <si>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</si>
  <si>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</si>
  <si>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</si>
  <si>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</si>
  <si>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</si>
  <si>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</si>
  <si>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</si>
  <si>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</si>
  <si>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</si>
  <si>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</si>
  <si>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</si>
  <si>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</si>
  <si>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</si>
  <si>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</si>
  <si>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</si>
  <si>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</si>
  <si>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</si>
  <si>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</si>
  <si>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</si>
  <si>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</si>
  <si>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</si>
  <si>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</si>
  <si>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</si>
  <si>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</si>
  <si>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</si>
  <si>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</si>
  <si>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</si>
  <si>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</si>
  <si>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</si>
  <si>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</si>
  <si>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</si>
  <si>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</si>
  <si>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</si>
  <si>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</si>
  <si>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</si>
  <si>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</si>
  <si>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</si>
  <si>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</si>
  <si>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</si>
  <si>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</si>
  <si>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</si>
  <si>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</si>
  <si>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</si>
  <si>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</si>
  <si>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</si>
  <si>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</si>
  <si>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</si>
  <si>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</si>
  <si>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</si>
  <si>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</si>
  <si>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</si>
  <si>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</si>
  <si>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</si>
  <si>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</si>
  <si>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</si>
  <si>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</si>
  <si>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</si>
  <si>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</si>
  <si>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</si>
  <si>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</si>
  <si>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</si>
  <si>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</si>
  <si>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</si>
  <si>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</si>
  <si>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</si>
  <si>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</si>
  <si>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</si>
  <si>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</si>
  <si>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</si>
  <si>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</si>
  <si>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</si>
  <si>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</si>
  <si>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</si>
  <si>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</si>
  <si>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</si>
  <si>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</si>
  <si>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</si>
  <si>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</si>
  <si>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</si>
  <si>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</si>
  <si>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</si>
  <si>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</si>
  <si>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</si>
  <si>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</si>
  <si>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</si>
  <si>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</si>
  <si>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</si>
  <si>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</si>
  <si>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</si>
  <si>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</si>
  <si>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</si>
  <si>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</si>
  <si>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</si>
  <si>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</si>
  <si>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</si>
  <si>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</si>
  <si>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</si>
  <si>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</si>
  <si>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</si>
  <si>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</si>
  <si>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</si>
  <si>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</si>
  <si>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</si>
  <si>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</si>
  <si>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</si>
  <si>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</si>
  <si>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</si>
  <si>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</si>
  <si>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</si>
  <si>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</si>
  <si>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</si>
  <si>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</si>
  <si>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</si>
  <si>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</si>
  <si>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</si>
  <si>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</si>
  <si>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</si>
  <si>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</si>
  <si>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</si>
  <si>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</si>
  <si>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</si>
  <si>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</si>
  <si>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</si>
  <si>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</si>
  <si>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</si>
  <si>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</si>
  <si>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</si>
  <si>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</si>
  <si>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</si>
  <si>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</si>
  <si>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</si>
  <si>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</si>
  <si>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</si>
  <si>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</si>
  <si>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</si>
  <si>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</si>
  <si>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</si>
  <si>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</si>
  <si>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</si>
  <si>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</si>
  <si>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</si>
  <si>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</si>
  <si>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</si>
  <si>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</si>
  <si>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</si>
  <si>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</si>
  <si>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</si>
  <si>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</si>
  <si>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</si>
  <si>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</si>
  <si>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</si>
  <si>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</si>
  <si>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</si>
  <si>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</si>
  <si>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</si>
  <si>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</si>
  <si>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</si>
  <si>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</si>
  <si>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</si>
  <si>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</si>
  <si>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</si>
  <si>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</si>
  <si>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</si>
  <si>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</si>
  <si>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</si>
  <si>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</si>
  <si>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</si>
  <si>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</si>
  <si>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</si>
  <si>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</si>
  <si>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</si>
  <si>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</si>
  <si>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</si>
  <si>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</si>
  <si>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</si>
  <si>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</si>
  <si>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</si>
  <si>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</si>
  <si>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</si>
  <si>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</si>
  <si>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</si>
  <si>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</si>
  <si>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</si>
  <si>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</si>
  <si>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</si>
  <si>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</si>
  <si>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</si>
  <si>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</si>
  <si>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</si>
  <si>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</si>
  <si>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</si>
  <si>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</si>
  <si>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</si>
  <si>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</si>
  <si>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</si>
  <si>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</si>
  <si>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</si>
  <si>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</si>
  <si>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</si>
  <si>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</si>
  <si>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</si>
  <si>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</si>
  <si>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</si>
  <si>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</si>
  <si>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</si>
  <si>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</si>
  <si>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</si>
  <si>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</si>
  <si>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</si>
  <si>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</si>
  <si>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</si>
  <si>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</si>
  <si>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</si>
  <si>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</si>
  <si>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</si>
  <si>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</si>
  <si>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</si>
  <si>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</si>
  <si>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</si>
  <si>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</si>
  <si>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</si>
  <si>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</si>
  <si>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</si>
  <si>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</si>
  <si>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</si>
  <si>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</si>
  <si>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</si>
  <si>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</si>
  <si>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</si>
  <si>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</si>
  <si>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</si>
  <si>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</si>
  <si>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</si>
  <si>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</si>
  <si>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</si>
  <si>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</si>
  <si>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</si>
  <si>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</si>
  <si>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</si>
  <si>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</si>
  <si>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</si>
  <si>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</si>
  <si>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</si>
  <si>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</si>
  <si>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</si>
  <si>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</si>
  <si>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</si>
  <si>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</si>
  <si>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</si>
  <si>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</si>
  <si>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</si>
  <si>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</si>
  <si>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</si>
  <si>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</si>
  <si>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</si>
  <si>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</si>
  <si>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</si>
  <si>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</si>
  <si>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</si>
  <si>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</si>
  <si>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</si>
  <si>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</si>
  <si>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</si>
  <si>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</si>
  <si>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</si>
  <si>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</si>
  <si>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</si>
  <si>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</si>
  <si>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</si>
  <si>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</si>
  <si>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</si>
  <si>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</si>
  <si>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</si>
  <si>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</si>
  <si>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</si>
  <si>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</si>
  <si>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</si>
  <si>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</si>
  <si>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</si>
  <si>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</si>
  <si>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</si>
  <si>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</si>
  <si>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</si>
  <si>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</si>
  <si>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</si>
  <si>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</si>
  <si>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</si>
  <si>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</si>
  <si>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</si>
  <si>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</si>
  <si>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</si>
  <si>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</si>
  <si>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</si>
  <si>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</si>
  <si>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</si>
  <si>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</si>
  <si>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</si>
  <si>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</si>
  <si>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</si>
  <si>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</si>
  <si>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</si>
  <si>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</si>
  <si>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</si>
  <si>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</si>
  <si>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</si>
  <si>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</si>
  <si>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</si>
  <si>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</si>
  <si>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</si>
  <si>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</si>
  <si>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</si>
  <si>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</si>
  <si>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</si>
  <si>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</si>
  <si>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</si>
  <si>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</si>
  <si>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</si>
  <si>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</si>
  <si>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</si>
  <si>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</si>
  <si>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</si>
  <si>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</si>
  <si>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</si>
  <si>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</si>
  <si>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</si>
  <si>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</si>
  <si>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</si>
  <si>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</si>
  <si>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</si>
  <si>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</si>
  <si>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</si>
  <si>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</si>
  <si>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</si>
  <si>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</si>
  <si>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</si>
  <si>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</si>
  <si>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</si>
  <si>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</si>
  <si>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</si>
  <si>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</si>
  <si>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</si>
  <si>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</si>
  <si>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</si>
  <si>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</si>
  <si>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</si>
  <si>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</si>
  <si>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</si>
  <si>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</si>
  <si>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</si>
  <si>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</si>
  <si>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</si>
  <si>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</si>
  <si>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</si>
  <si>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</si>
  <si>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</si>
  <si>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</si>
  <si>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</si>
  <si>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</si>
  <si>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</si>
  <si>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</si>
  <si>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</si>
  <si>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</si>
  <si>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</si>
  <si>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</si>
  <si>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</si>
  <si>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</si>
  <si>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</si>
  <si>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</si>
  <si>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</si>
  <si>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</si>
  <si>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</si>
  <si>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</si>
  <si>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</si>
  <si>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</si>
  <si>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</si>
  <si>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</si>
  <si>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</si>
  <si>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</si>
  <si>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</si>
  <si>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</si>
  <si>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</si>
  <si>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</si>
  <si>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</si>
  <si>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</si>
  <si>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</si>
  <si>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</si>
  <si>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</si>
  <si>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</si>
  <si>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</si>
  <si>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</si>
  <si>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</si>
  <si>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</si>
  <si>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</si>
  <si>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</si>
  <si>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</si>
  <si>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</si>
  <si>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</si>
  <si>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</si>
  <si>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</si>
  <si>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</si>
  <si>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</si>
  <si>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</si>
  <si>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</si>
  <si>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</si>
  <si>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</si>
  <si>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</si>
  <si>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</si>
  <si>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</si>
  <si>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</si>
  <si>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</si>
  <si>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</si>
  <si>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</si>
  <si>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</si>
  <si>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</si>
  <si>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</si>
  <si>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</si>
  <si>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</si>
  <si>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</si>
  <si>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</si>
  <si>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</si>
  <si>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</si>
  <si>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</si>
  <si>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</si>
  <si>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</si>
  <si>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</si>
  <si>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</si>
  <si>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</si>
  <si>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</si>
  <si>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</si>
  <si>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</si>
  <si>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</si>
  <si>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</si>
  <si>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</si>
  <si>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</si>
  <si>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</si>
  <si>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</si>
  <si>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</si>
  <si>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</si>
  <si>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</si>
  <si>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</si>
  <si>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</si>
  <si>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</si>
  <si>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</si>
  <si>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</si>
  <si>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</si>
  <si>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</si>
  <si>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</si>
  <si>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</si>
  <si>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</si>
  <si>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</si>
  <si>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</si>
  <si>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</si>
  <si>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</si>
  <si>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</si>
  <si>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</si>
  <si>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</si>
  <si>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</si>
  <si>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</si>
  <si>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</si>
  <si>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</si>
  <si>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</si>
  <si>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</si>
  <si>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</si>
  <si>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</si>
  <si>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</si>
  <si>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</si>
  <si>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</si>
  <si>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</si>
  <si>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</si>
  <si>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</si>
  <si>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</si>
  <si>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</si>
  <si>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</si>
  <si>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</si>
  <si>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</si>
  <si>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</si>
  <si>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</si>
  <si>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</si>
  <si>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</si>
  <si>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</si>
  <si>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</si>
  <si>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</si>
  <si>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</si>
  <si>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</si>
  <si>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</si>
  <si>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</si>
  <si>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</si>
  <si>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</si>
  <si>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</si>
  <si>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</si>
  <si>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</si>
  <si>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</si>
  <si>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</si>
  <si>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</si>
  <si>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</si>
  <si>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</si>
  <si>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</si>
  <si>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</si>
  <si>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</si>
  <si>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</si>
  <si>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</si>
  <si>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</si>
  <si>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</si>
  <si>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</si>
  <si>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</si>
  <si>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</si>
  <si>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</si>
  <si>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</si>
  <si>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</si>
  <si>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</si>
  <si>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</si>
  <si>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</si>
  <si>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</si>
  <si>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</si>
  <si>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</si>
  <si>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</si>
  <si>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</si>
  <si>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</si>
  <si>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</si>
  <si>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</si>
  <si>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</si>
  <si>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</si>
  <si>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</si>
  <si>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</si>
  <si>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</si>
  <si>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</si>
  <si>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</si>
  <si>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</si>
  <si>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</si>
  <si>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</si>
  <si>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</si>
  <si>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</si>
  <si>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</si>
  <si>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</si>
  <si>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</si>
  <si>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</si>
  <si>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</si>
  <si>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</si>
  <si>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</si>
  <si>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</si>
  <si>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</si>
  <si>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</si>
  <si>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</si>
  <si>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</si>
  <si>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</si>
  <si>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</si>
  <si>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</si>
  <si>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</si>
  <si>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</si>
  <si>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</si>
  <si>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</si>
  <si>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</si>
  <si>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</si>
  <si>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</si>
  <si>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</si>
  <si>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</si>
  <si>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</si>
  <si>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</si>
  <si>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</si>
  <si>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</si>
  <si>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</si>
  <si>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</si>
  <si>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</si>
  <si>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</si>
  <si>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</si>
  <si>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</si>
  <si>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</si>
  <si>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</si>
  <si>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</si>
  <si>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</si>
  <si>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</si>
  <si>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</si>
  <si>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</si>
  <si>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</si>
  <si>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</si>
  <si>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</si>
  <si>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</si>
  <si>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</si>
  <si>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</si>
  <si>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</si>
  <si>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</si>
  <si>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</si>
  <si>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</si>
  <si>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</si>
  <si>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</si>
  <si>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</si>
  <si>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</si>
  <si>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</si>
  <si>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</si>
  <si>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</si>
  <si>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</si>
  <si>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</si>
  <si>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</si>
  <si>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</si>
  <si>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</si>
  <si>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</si>
  <si>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</si>
  <si>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</si>
  <si>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</si>
  <si>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</si>
  <si>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</si>
  <si>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</si>
  <si>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</si>
  <si>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</si>
  <si>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</si>
  <si>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</si>
  <si>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</si>
  <si>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</si>
  <si>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</si>
  <si>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</si>
  <si>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</si>
  <si>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</si>
  <si>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</si>
  <si>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</si>
  <si>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</si>
  <si>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</si>
  <si>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</si>
  <si>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</si>
  <si>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</si>
  <si>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</si>
  <si>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</si>
  <si>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</si>
  <si>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</si>
  <si>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</si>
  <si>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</si>
  <si>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</si>
  <si>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</si>
  <si>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</si>
  <si>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</si>
  <si>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</si>
  <si>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</si>
  <si>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</si>
  <si>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</si>
  <si>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</si>
  <si>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</si>
  <si>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</si>
  <si>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</si>
  <si>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</si>
  <si>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</si>
  <si>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</si>
  <si>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</si>
  <si>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</si>
  <si>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</si>
  <si>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</si>
  <si>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</si>
  <si>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</si>
  <si>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</si>
  <si>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</si>
  <si>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</si>
  <si>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</si>
  <si>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</si>
  <si>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</si>
  <si>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</si>
  <si>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</si>
  <si>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</si>
  <si>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</si>
  <si>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</si>
  <si>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</si>
  <si>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</si>
  <si>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</si>
  <si>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</si>
  <si>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</si>
  <si>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</si>
  <si>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</si>
  <si>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</si>
  <si>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</si>
  <si>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</si>
  <si>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</si>
  <si>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</si>
  <si>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</si>
  <si>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</si>
  <si>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</si>
  <si>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</si>
  <si>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</si>
  <si>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</si>
  <si>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</si>
  <si>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</si>
  <si>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</si>
  <si>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</si>
  <si>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</si>
  <si>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</si>
  <si>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</si>
  <si>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</si>
  <si>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</si>
  <si>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</si>
  <si>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</si>
  <si>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</si>
  <si>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</si>
  <si>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</si>
  <si>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</si>
  <si>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</si>
  <si>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</si>
  <si>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</si>
  <si>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</si>
  <si>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</si>
  <si>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</si>
  <si>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</si>
  <si>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</si>
  <si>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</si>
  <si>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</si>
  <si>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</si>
  <si>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</si>
  <si>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</si>
  <si>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</si>
  <si>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</si>
  <si>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</si>
  <si>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</si>
  <si>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</si>
  <si>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</si>
  <si>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</si>
  <si>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</si>
  <si>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</si>
  <si>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</si>
  <si>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</si>
  <si>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</si>
  <si>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</si>
  <si>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</si>
  <si>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</si>
  <si>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</si>
  <si>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</si>
  <si>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</si>
  <si>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</si>
  <si>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</si>
  <si>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</si>
  <si>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</si>
  <si>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</si>
  <si>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</si>
  <si>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</si>
  <si>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</si>
  <si>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</si>
  <si>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</si>
  <si>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</si>
  <si>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</si>
  <si>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</si>
  <si>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</si>
  <si>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</si>
  <si>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</si>
  <si>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</si>
  <si>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</si>
  <si>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</si>
  <si>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</si>
  <si>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</si>
  <si>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</si>
  <si>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</si>
  <si>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</si>
  <si>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</si>
  <si>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</si>
  <si>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</si>
  <si>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</si>
  <si>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</si>
  <si>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</si>
  <si>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</si>
  <si>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</si>
  <si>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</si>
  <si>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</si>
  <si>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</si>
  <si>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</si>
  <si>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</si>
  <si>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</si>
  <si>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</si>
  <si>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</si>
  <si>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</si>
  <si>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</si>
  <si>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</si>
  <si>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</si>
  <si>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</si>
  <si>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</si>
  <si>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</si>
  <si>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</si>
  <si>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</si>
  <si>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</si>
  <si>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</si>
  <si>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</si>
  <si>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</si>
  <si>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</si>
  <si>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</si>
  <si>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</si>
  <si>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</si>
  <si>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</si>
  <si>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</si>
  <si>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</si>
  <si>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</si>
  <si>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</si>
  <si>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</si>
  <si>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</si>
  <si>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</si>
  <si>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</si>
  <si>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</si>
  <si>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</si>
  <si>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</si>
  <si>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</si>
  <si>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</si>
  <si>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</si>
  <si>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</si>
  <si>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</si>
  <si>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</si>
  <si>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</si>
  <si>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</si>
  <si>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</si>
  <si>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</si>
  <si>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</si>
  <si>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</si>
  <si>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</si>
  <si>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</si>
  <si>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</si>
  <si>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</si>
  <si>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</si>
  <si>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</si>
  <si>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</si>
  <si>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</si>
  <si>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</si>
  <si>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</si>
  <si>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</si>
  <si>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</si>
  <si>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</si>
  <si>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</si>
  <si>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</si>
  <si>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</si>
  <si>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</si>
  <si>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</si>
  <si>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</si>
  <si>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</si>
  <si>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</si>
  <si>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</si>
  <si>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</si>
  <si>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</si>
  <si>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</si>
  <si>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</si>
  <si>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</si>
  <si>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</si>
  <si>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</si>
  <si>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</si>
  <si>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</si>
  <si>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</si>
  <si>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</si>
  <si>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</si>
  <si>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</si>
  <si>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</si>
  <si>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</si>
  <si>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</si>
  <si>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</si>
  <si>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</si>
  <si>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</si>
  <si>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</si>
  <si>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</si>
  <si>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</si>
  <si>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</si>
  <si>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</si>
  <si>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</si>
  <si>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</si>
  <si>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</si>
  <si>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</si>
  <si>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</si>
  <si>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</si>
  <si>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</si>
  <si>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</si>
  <si>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</si>
  <si>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</si>
  <si>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</si>
  <si>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</si>
  <si>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</si>
  <si>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</si>
  <si>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</si>
  <si>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</si>
  <si>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</si>
  <si>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</si>
  <si>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</si>
  <si>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</si>
  <si>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</si>
  <si>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</si>
  <si>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</si>
  <si>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</si>
  <si>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</si>
  <si>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</si>
  <si>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</si>
  <si>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</si>
  <si>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</si>
  <si>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</si>
  <si>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</si>
  <si>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</si>
  <si>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</si>
  <si>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</si>
  <si>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</si>
  <si>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</si>
  <si>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</si>
  <si>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</si>
  <si>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</si>
  <si>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</si>
  <si>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</si>
  <si>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</si>
  <si>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</si>
  <si>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</si>
  <si>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</si>
  <si>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</si>
  <si>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</si>
  <si>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</si>
  <si>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</si>
  <si>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</si>
  <si>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</si>
  <si>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</si>
  <si>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</si>
  <si>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</si>
  <si>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</si>
  <si>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</si>
  <si>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</si>
  <si>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</si>
  <si>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</si>
  <si>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</si>
  <si>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</si>
  <si>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</si>
  <si>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</si>
  <si>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</si>
  <si>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</si>
  <si>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</si>
  <si>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</si>
  <si>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</si>
  <si>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</si>
  <si>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</si>
  <si>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</si>
  <si>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</si>
  <si>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</si>
  <si>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</si>
  <si>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</si>
  <si>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</si>
  <si>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</si>
  <si>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</si>
  <si>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</si>
  <si>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</si>
  <si>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</si>
  <si>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</si>
  <si>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</si>
  <si>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</si>
  <si>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</si>
  <si>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</si>
  <si>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</si>
  <si>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</si>
  <si>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</si>
  <si>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</si>
  <si>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</si>
  <si>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</si>
  <si>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</si>
  <si>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</si>
  <si>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</si>
  <si>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</si>
  <si>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</si>
  <si>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</si>
  <si>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</si>
  <si>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</si>
  <si>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</si>
  <si>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</si>
  <si>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</si>
  <si>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</si>
  <si>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</si>
  <si>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</si>
  <si>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</si>
  <si>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</si>
  <si>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</si>
  <si>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</si>
  <si>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</si>
  <si>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</si>
  <si>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</si>
  <si>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</si>
  <si>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</si>
  <si>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</si>
  <si>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</si>
  <si>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</si>
  <si>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</si>
  <si>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</si>
  <si>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</si>
  <si>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</si>
  <si>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</si>
  <si>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</si>
  <si>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</si>
  <si>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</si>
  <si>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</si>
  <si>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</si>
  <si>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</si>
  <si>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</si>
  <si>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</si>
  <si>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</si>
  <si>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</si>
  <si>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</si>
  <si>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</si>
  <si>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</si>
  <si>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</si>
  <si>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</si>
  <si>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</si>
  <si>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</si>
  <si>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</si>
  <si>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</si>
  <si>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</si>
  <si>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</si>
  <si>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</si>
  <si>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</si>
  <si>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</si>
  <si>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</si>
  <si>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</si>
  <si>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</si>
  <si>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</si>
  <si>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</si>
  <si>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</si>
  <si>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</si>
  <si>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</si>
  <si>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</si>
  <si>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</si>
  <si>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</si>
  <si>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</si>
  <si>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</si>
  <si>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</si>
  <si>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</si>
  <si>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</si>
  <si>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</si>
  <si>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</si>
  <si>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</si>
  <si>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</si>
  <si>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</si>
  <si>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</si>
  <si>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</si>
  <si>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</si>
  <si>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</si>
  <si>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</si>
  <si>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</si>
  <si>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</si>
  <si>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</si>
  <si>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</si>
  <si>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</si>
  <si>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</si>
  <si>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</si>
  <si>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</si>
  <si>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</si>
  <si>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</si>
  <si>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</si>
  <si>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</si>
  <si>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</si>
  <si>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</si>
  <si>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</si>
  <si>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</si>
  <si>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</si>
  <si>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</si>
  <si>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</si>
  <si>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</si>
  <si>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</si>
  <si>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</si>
  <si>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</si>
  <si>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</si>
  <si>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</si>
  <si>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</si>
  <si>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</si>
  <si>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</si>
  <si>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</si>
  <si>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</si>
  <si>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</si>
  <si>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</si>
  <si>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</si>
  <si>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</si>
  <si>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</si>
  <si>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</si>
  <si>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</si>
  <si>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</si>
  <si>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</si>
  <si>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</si>
  <si>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</si>
  <si>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</si>
  <si>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</si>
  <si>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</si>
  <si>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</si>
  <si>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</si>
  <si>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</si>
  <si>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</si>
  <si>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</si>
  <si>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</si>
  <si>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</si>
  <si>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</si>
  <si>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</si>
  <si>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</si>
  <si>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</si>
  <si>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</si>
  <si>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</si>
  <si>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</si>
  <si>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</si>
  <si>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</si>
  <si>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</si>
  <si>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</si>
  <si>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</si>
  <si>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</si>
  <si>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</si>
  <si>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</si>
  <si>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</si>
  <si>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</si>
  <si>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</si>
  <si>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</si>
  <si>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</si>
  <si>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</si>
  <si>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</si>
  <si>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</si>
  <si>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</si>
  <si>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</si>
  <si>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</si>
  <si>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</si>
  <si>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</si>
  <si>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</si>
  <si>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</si>
  <si>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</si>
  <si>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</si>
  <si>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</si>
  <si>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</si>
  <si>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</si>
  <si>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</si>
  <si>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</si>
  <si>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</si>
  <si>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</si>
  <si>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</si>
  <si>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</si>
  <si>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</si>
  <si>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</si>
  <si>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</si>
  <si>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</si>
  <si>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</si>
  <si>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</si>
  <si>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</si>
  <si>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</si>
  <si>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</si>
  <si>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</si>
  <si>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</si>
  <si>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</si>
  <si>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</si>
  <si>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</si>
  <si>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</si>
  <si>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</si>
  <si>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</si>
  <si>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</si>
  <si>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</si>
  <si>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</si>
  <si>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</si>
  <si>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</si>
  <si>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</si>
  <si>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</si>
  <si>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</si>
  <si>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</si>
  <si>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</si>
  <si>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</si>
  <si>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</si>
  <si>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</si>
  <si>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</si>
  <si>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</si>
  <si>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</si>
  <si>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</si>
  <si>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</si>
  <si>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</si>
  <si>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</si>
  <si>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</si>
  <si>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</si>
  <si>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</si>
  <si>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</si>
  <si>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</si>
  <si>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</si>
  <si>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</si>
  <si>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</si>
  <si>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</si>
  <si>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</si>
  <si>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</si>
  <si>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</si>
  <si>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</si>
  <si>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</si>
  <si>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</si>
  <si>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</si>
  <si>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</si>
  <si>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</si>
  <si>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</si>
  <si>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</si>
  <si>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</si>
  <si>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</si>
  <si>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</si>
  <si>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</si>
  <si>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</si>
  <si>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</si>
  <si>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</si>
  <si>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</si>
  <si>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</si>
  <si>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</si>
  <si>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</si>
  <si>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</si>
  <si>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</si>
  <si>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</si>
  <si>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</si>
  <si>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</si>
  <si>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</si>
  <si>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</si>
  <si>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</si>
  <si>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</si>
  <si>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</si>
  <si>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</si>
  <si>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</si>
  <si>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</si>
  <si>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</si>
  <si>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</si>
  <si>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</si>
  <si>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</si>
  <si>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</si>
  <si>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</si>
  <si>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</si>
  <si>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</si>
  <si>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</si>
  <si>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</si>
  <si>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</si>
  <si>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</si>
  <si>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</si>
  <si>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</si>
  <si>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</si>
  <si>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</si>
  <si>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</si>
  <si>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</si>
  <si>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</si>
  <si>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</si>
  <si>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</si>
  <si>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</si>
  <si>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</si>
  <si>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</si>
  <si>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</si>
  <si>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</si>
  <si>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</si>
  <si>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</si>
  <si>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</si>
  <si>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</si>
  <si>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</si>
  <si>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</si>
  <si>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</si>
  <si>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</si>
  <si>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</si>
  <si>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</si>
  <si>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</si>
  <si>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</si>
  <si>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</si>
  <si>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</si>
  <si>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</si>
  <si>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</si>
  <si>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</si>
  <si>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</si>
  <si>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</si>
  <si>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</si>
  <si>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</si>
  <si>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</si>
  <si>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</si>
  <si>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</si>
  <si>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</si>
  <si>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</si>
  <si>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</si>
  <si>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</si>
  <si>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</si>
  <si>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</si>
  <si>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</si>
  <si>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</si>
  <si>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</si>
  <si>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</si>
  <si>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</si>
  <si>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</si>
  <si>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</si>
  <si>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</si>
  <si>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</si>
  <si>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</si>
  <si>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</si>
  <si>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</si>
  <si>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</si>
  <si>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</si>
  <si>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</si>
  <si>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</si>
  <si>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</si>
  <si>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</si>
  <si>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</si>
  <si>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</si>
  <si>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</si>
  <si>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</si>
  <si>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</si>
  <si>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</si>
  <si>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</si>
  <si>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</si>
  <si>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</si>
  <si>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</si>
  <si>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</si>
  <si>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</si>
  <si>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</si>
  <si>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</si>
  <si>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</si>
  <si>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</si>
  <si>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</si>
  <si>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</si>
  <si>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</si>
  <si>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</si>
  <si>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</si>
  <si>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</si>
  <si>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</si>
  <si>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</si>
  <si>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</si>
  <si>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</si>
  <si>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</si>
  <si>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</si>
  <si>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</si>
  <si>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</si>
  <si>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</si>
  <si>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</si>
  <si>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</si>
  <si>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</si>
  <si>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</si>
  <si>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</si>
  <si>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</si>
  <si>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</si>
  <si>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</si>
  <si>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</si>
  <si>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</si>
  <si>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</si>
  <si>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</si>
  <si>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</si>
  <si>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</si>
  <si>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</si>
  <si>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</si>
  <si>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</si>
  <si>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</si>
  <si>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</si>
  <si>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</si>
  <si>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</si>
  <si>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</si>
  <si>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</si>
  <si>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</si>
  <si>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</si>
  <si>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</si>
  <si>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</si>
  <si>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</si>
  <si>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</si>
  <si>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</si>
  <si>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</si>
  <si>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</si>
  <si>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</si>
  <si>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</si>
  <si>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</si>
  <si>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</si>
  <si>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</si>
  <si>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</si>
  <si>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</si>
  <si>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</si>
  <si>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</si>
  <si>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</si>
  <si>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</si>
  <si>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</si>
  <si>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</si>
  <si>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</si>
  <si>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</si>
  <si>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</si>
  <si>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</si>
  <si>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</si>
  <si>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</si>
  <si>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</si>
  <si>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</si>
  <si>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</si>
  <si>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</si>
  <si>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</si>
  <si>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</si>
  <si>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</si>
  <si>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</si>
  <si>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</si>
  <si>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</si>
  <si>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</si>
  <si>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</si>
  <si>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</si>
  <si>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</si>
  <si>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</si>
  <si>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</si>
  <si>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</si>
  <si>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</si>
  <si>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</si>
  <si>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</si>
  <si>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</si>
  <si>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</si>
  <si>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</si>
  <si>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</si>
  <si>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</si>
  <si>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</si>
  <si>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</si>
  <si>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</si>
  <si>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</si>
  <si>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</si>
  <si>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</si>
  <si>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</si>
  <si>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</si>
  <si>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</si>
  <si>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</si>
  <si>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</si>
  <si>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</si>
  <si>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</si>
  <si>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</si>
  <si>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</si>
  <si>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</si>
  <si>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</si>
  <si>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</si>
  <si>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</si>
  <si>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</si>
  <si>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</si>
  <si>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</si>
  <si>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</si>
  <si>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</si>
  <si>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</si>
  <si>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</si>
  <si>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</si>
  <si>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</si>
  <si>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</si>
  <si>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</si>
  <si>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</si>
  <si>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</si>
  <si>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</si>
  <si>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</si>
  <si>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</si>
  <si>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</si>
  <si>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</si>
  <si>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</si>
  <si>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</si>
  <si>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</si>
  <si>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</si>
  <si>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</si>
  <si>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</si>
  <si>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</si>
  <si>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</si>
  <si>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</si>
  <si>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</si>
  <si>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</si>
  <si>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</si>
  <si>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</si>
  <si>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</si>
  <si>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</si>
  <si>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</si>
  <si>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</si>
  <si>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</si>
  <si>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</si>
  <si>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</si>
  <si>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</si>
  <si>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</si>
  <si>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</si>
  <si>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</si>
  <si>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</si>
  <si>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</si>
  <si>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</si>
  <si>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</si>
  <si>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</si>
  <si>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</si>
  <si>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</si>
  <si>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</si>
  <si>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</si>
  <si>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</si>
  <si>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</si>
  <si>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</si>
  <si>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</si>
  <si>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</si>
  <si>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</si>
  <si>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</si>
  <si>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</si>
  <si>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</si>
  <si>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</si>
  <si>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</si>
  <si>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</si>
  <si>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</si>
  <si>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</si>
  <si>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</si>
  <si>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</si>
  <si>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</si>
  <si>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</si>
  <si>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</si>
  <si>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</si>
  <si>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</si>
  <si>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</si>
  <si>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</si>
  <si>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</si>
  <si>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</si>
  <si>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</si>
  <si>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</si>
  <si>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</si>
  <si>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</si>
  <si>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</si>
  <si>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</si>
  <si>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</si>
  <si>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</si>
  <si>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</si>
  <si>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</si>
  <si>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</si>
  <si>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</si>
  <si>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</si>
  <si>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</si>
  <si>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</si>
  <si>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</si>
  <si>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</si>
  <si>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</si>
  <si>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</si>
  <si>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</si>
  <si>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</si>
  <si>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</si>
  <si>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</si>
  <si>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</si>
  <si>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</si>
  <si>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</si>
  <si>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</si>
  <si>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</si>
  <si>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</si>
  <si>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</si>
  <si>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</si>
  <si>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</si>
  <si>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</si>
  <si>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</si>
  <si>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</si>
  <si>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</si>
  <si>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</si>
  <si>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</si>
  <si>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</si>
  <si>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</si>
  <si>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</si>
  <si>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</si>
  <si>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</si>
  <si>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</si>
  <si>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</si>
  <si>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</si>
  <si>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</si>
  <si>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</si>
  <si>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</si>
  <si>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</si>
  <si>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</si>
  <si>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</si>
  <si>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</si>
  <si>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</si>
  <si>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</si>
  <si>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</si>
  <si>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</si>
  <si>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</si>
  <si>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</si>
  <si>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</si>
  <si>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</si>
  <si>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</si>
  <si>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</si>
  <si>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</si>
  <si>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</si>
  <si>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</si>
  <si>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</si>
  <si>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</si>
  <si>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</si>
  <si>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</si>
  <si>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</si>
  <si>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</si>
  <si>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</si>
  <si>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</si>
  <si>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</si>
  <si>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</si>
  <si>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</si>
  <si>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</si>
  <si>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</si>
  <si>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</si>
  <si>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</si>
  <si>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</si>
  <si>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</si>
  <si>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</si>
  <si>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</si>
  <si>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</si>
  <si>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</si>
  <si>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</si>
  <si>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</si>
  <si>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</si>
  <si>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</si>
  <si>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</si>
  <si>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</si>
  <si>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</si>
  <si>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</si>
  <si>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</si>
  <si>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</si>
  <si>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</si>
  <si>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</si>
  <si>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</si>
  <si>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</si>
  <si>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</si>
  <si>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</si>
  <si>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</si>
  <si>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</si>
  <si>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</si>
  <si>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</si>
  <si>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</si>
  <si>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</si>
  <si>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</si>
  <si>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</si>
  <si>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</si>
  <si>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</si>
  <si>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</si>
  <si>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</si>
  <si>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</si>
  <si>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</si>
  <si>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</si>
  <si>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</si>
  <si>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</si>
  <si>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</si>
  <si>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</si>
  <si>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</si>
  <si>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</si>
  <si>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</si>
  <si>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</si>
  <si>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</si>
  <si>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</si>
  <si>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</si>
  <si>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</si>
  <si>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</si>
  <si>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</si>
  <si>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</si>
  <si>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</si>
  <si>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</si>
  <si>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</si>
  <si>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</si>
  <si>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</si>
  <si>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</si>
  <si>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</si>
  <si>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</si>
  <si>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</si>
  <si>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</si>
  <si>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</si>
  <si>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</si>
  <si>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</si>
  <si>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</si>
  <si>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</si>
  <si>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</si>
  <si>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</si>
  <si>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</si>
  <si>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</si>
  <si>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</si>
  <si>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</si>
  <si>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</si>
  <si>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</si>
  <si>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</si>
  <si>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</si>
  <si>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</si>
  <si>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</si>
  <si>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</si>
  <si>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</si>
  <si>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</si>
  <si>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</si>
  <si>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</si>
  <si>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</si>
  <si>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</si>
  <si>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</si>
  <si>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</si>
  <si>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</si>
  <si>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</si>
  <si>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</si>
  <si>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</si>
  <si>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</si>
  <si>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</si>
  <si>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</si>
  <si>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</si>
  <si>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</si>
  <si>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</si>
  <si>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</si>
  <si>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</si>
  <si>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</si>
  <si>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</si>
  <si>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</si>
  <si>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</si>
  <si>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</si>
  <si>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</si>
  <si>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</si>
  <si>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</si>
  <si>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</si>
  <si>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</si>
  <si>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</si>
  <si>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</si>
  <si>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</si>
  <si>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</si>
  <si>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</si>
  <si>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</si>
  <si>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</si>
  <si>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</si>
  <si>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</si>
  <si>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</si>
  <si>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</si>
  <si>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</si>
  <si>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</si>
  <si>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</si>
  <si>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</si>
  <si>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</si>
  <si>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</si>
  <si>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</si>
  <si>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</si>
  <si>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</si>
  <si>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</si>
  <si>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</si>
  <si>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</si>
  <si>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</si>
  <si>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</si>
  <si>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</si>
  <si>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</si>
  <si>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</si>
  <si>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</si>
  <si>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</si>
  <si>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</si>
  <si>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</si>
  <si>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</si>
  <si>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</si>
  <si>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</si>
  <si>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</si>
  <si>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</si>
  <si>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</si>
  <si>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</si>
  <si>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</si>
  <si>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</si>
  <si>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</si>
  <si>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</si>
  <si>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</si>
  <si>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</si>
  <si>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</si>
  <si>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</si>
  <si>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</si>
  <si>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</si>
  <si>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</si>
  <si>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</si>
  <si>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</si>
  <si>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</si>
  <si>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</si>
  <si>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</si>
  <si>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</si>
  <si>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</si>
  <si>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</si>
  <si>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</si>
  <si>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</si>
  <si>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</si>
  <si>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</si>
  <si>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</si>
  <si>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</si>
  <si>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</si>
  <si>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</si>
  <si>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</si>
  <si>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</si>
  <si>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</si>
  <si>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</si>
  <si>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</si>
  <si>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</si>
  <si>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</si>
  <si>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</si>
  <si>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</si>
  <si>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</si>
  <si>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</si>
  <si>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</si>
  <si>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</si>
  <si>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</si>
  <si>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</si>
  <si>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</si>
  <si>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</si>
  <si>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</si>
  <si>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</si>
  <si>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</si>
  <si>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</si>
  <si>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</si>
  <si>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</si>
  <si>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</si>
  <si>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</si>
  <si>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</si>
  <si>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</si>
  <si>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</si>
  <si>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</si>
  <si>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</si>
  <si>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</si>
  <si>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</si>
  <si>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</si>
  <si>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</si>
  <si>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</si>
  <si>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</si>
  <si>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</si>
  <si>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</si>
  <si>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</si>
  <si>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</si>
  <si>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</si>
  <si>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</si>
  <si>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</si>
  <si>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</si>
  <si>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</si>
  <si>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</si>
  <si>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</si>
  <si>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</si>
  <si>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</si>
  <si>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</si>
  <si>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</si>
  <si>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</si>
  <si>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</si>
  <si>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</si>
  <si>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</si>
  <si>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</si>
  <si>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</si>
  <si>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</si>
  <si>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</si>
  <si>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</si>
  <si>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</si>
  <si>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</si>
  <si>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</si>
  <si>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</si>
  <si>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</si>
  <si>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</si>
  <si>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</si>
  <si>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</si>
  <si>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</si>
  <si>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</si>
  <si>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</si>
  <si>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</si>
  <si>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</si>
  <si>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</si>
  <si>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</si>
  <si>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</si>
  <si>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</si>
  <si>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</si>
  <si>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</si>
  <si>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</si>
  <si>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</si>
  <si>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</si>
  <si>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</si>
  <si>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</si>
  <si>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</si>
  <si>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</si>
  <si>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</si>
  <si>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</si>
  <si>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</si>
  <si>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</si>
  <si>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</si>
  <si>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</si>
  <si>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</si>
  <si>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</si>
  <si>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</si>
  <si>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</si>
  <si>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</si>
  <si>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</si>
  <si>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</si>
  <si>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</si>
  <si>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</si>
  <si>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</si>
  <si>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</si>
  <si>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</si>
  <si>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</si>
  <si>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</si>
  <si>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</si>
  <si>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</si>
  <si>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</si>
  <si>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</si>
  <si>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</si>
  <si>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</si>
  <si>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</si>
  <si>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</si>
  <si>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</si>
  <si>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</si>
  <si>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</si>
  <si>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</si>
  <si>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</si>
  <si>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</si>
  <si>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</si>
  <si>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</si>
  <si>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</si>
  <si>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</si>
  <si>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</si>
  <si>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</si>
  <si>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</si>
  <si>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</si>
  <si>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</si>
  <si>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</si>
  <si>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</si>
  <si>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</si>
  <si>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</si>
  <si>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</si>
  <si>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</si>
  <si>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</si>
  <si>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</si>
  <si>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</si>
  <si>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</si>
  <si>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</si>
  <si>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</si>
  <si>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</si>
  <si>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</si>
  <si>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</si>
  <si>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</si>
  <si>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</si>
  <si>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</si>
  <si>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</si>
  <si>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</si>
  <si>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</si>
  <si>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</si>
  <si>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</si>
  <si>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</si>
  <si>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</si>
  <si>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</si>
  <si>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</si>
  <si>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</si>
  <si>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</si>
  <si>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</si>
  <si>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</si>
  <si>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</si>
  <si>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</si>
  <si>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</si>
  <si>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</si>
  <si>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</si>
  <si>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</si>
  <si>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</si>
  <si>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</si>
  <si>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</si>
  <si>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</si>
  <si>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</si>
  <si>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</si>
  <si>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</si>
  <si>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</si>
  <si>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</si>
  <si>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</si>
  <si>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</si>
  <si>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</si>
  <si>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</si>
  <si>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</si>
  <si>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</si>
  <si>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</si>
  <si>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</si>
  <si>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</si>
  <si>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</si>
  <si>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</si>
  <si>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</si>
  <si>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</si>
  <si>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</si>
  <si>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</si>
  <si>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</si>
  <si>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</si>
  <si>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</si>
  <si>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</si>
  <si>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</si>
  <si>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</si>
  <si>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</si>
  <si>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</si>
  <si>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</si>
  <si>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</si>
  <si>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</si>
  <si>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</si>
  <si>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</si>
  <si>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</si>
  <si>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</si>
  <si>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</si>
  <si>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</si>
  <si>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</si>
  <si>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</si>
  <si>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</si>
  <si>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</si>
  <si>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</si>
  <si>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</si>
  <si>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</si>
  <si>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</si>
  <si>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</si>
  <si>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</si>
  <si>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</si>
  <si>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</si>
  <si>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</si>
  <si>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</si>
  <si>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</si>
  <si>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</si>
  <si>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</si>
  <si>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</si>
  <si>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</si>
  <si>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</si>
  <si>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</si>
  <si>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</si>
  <si>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</si>
  <si>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</si>
  <si>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</si>
  <si>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</si>
  <si>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</si>
  <si>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</si>
  <si>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</si>
  <si>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</si>
  <si>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</si>
  <si>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</si>
  <si>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</si>
  <si>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</si>
  <si>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</si>
  <si>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</si>
  <si>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</si>
  <si>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</si>
  <si>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</si>
  <si>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</si>
  <si>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</si>
  <si>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</si>
  <si>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</si>
  <si>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</si>
  <si>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</si>
  <si>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</si>
  <si>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</si>
  <si>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</si>
  <si>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</si>
  <si>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</si>
  <si>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</si>
  <si>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</si>
  <si>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</si>
  <si>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</si>
  <si>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</si>
  <si>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</si>
  <si>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</si>
  <si>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</si>
  <si>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</si>
  <si>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</si>
  <si>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</si>
  <si>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</si>
  <si>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</si>
  <si>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</si>
  <si>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</si>
  <si>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</si>
  <si>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</si>
  <si>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</si>
  <si>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</si>
  <si>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</si>
  <si>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</si>
  <si>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</si>
  <si>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</si>
  <si>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</si>
  <si>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</si>
  <si>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</si>
  <si>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</si>
  <si>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</si>
  <si>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</si>
  <si>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</si>
  <si>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</si>
  <si>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</si>
  <si>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</si>
  <si>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</si>
  <si>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</si>
  <si>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</si>
  <si>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</si>
  <si>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</si>
  <si>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</si>
  <si>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</si>
  <si>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</si>
  <si>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</si>
  <si>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</si>
  <si>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</si>
  <si>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</si>
  <si>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</si>
  <si>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</si>
  <si>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</si>
  <si>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</si>
  <si>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</si>
  <si>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</si>
  <si>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</si>
  <si>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</si>
  <si>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</si>
  <si>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</si>
  <si>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</si>
  <si>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</si>
  <si>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</si>
  <si>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</si>
  <si>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</si>
  <si>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</si>
  <si>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</si>
  <si>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</si>
  <si>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</si>
  <si>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</si>
  <si>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</si>
  <si>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</si>
  <si>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</si>
  <si>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</si>
  <si>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</si>
  <si>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</si>
  <si>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</si>
  <si>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</si>
  <si>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</si>
  <si>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</si>
  <si>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</si>
  <si>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</si>
  <si>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</si>
  <si>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</si>
  <si>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</si>
  <si>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</si>
  <si>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</si>
  <si>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</si>
  <si>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</si>
  <si>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</si>
  <si>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</si>
  <si>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</si>
  <si>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</si>
  <si>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</si>
  <si>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</si>
  <si>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</si>
  <si>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</si>
  <si>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</si>
  <si>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</si>
  <si>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</si>
  <si>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</si>
  <si>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</si>
  <si>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</si>
  <si>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</si>
  <si>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</si>
  <si>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</si>
  <si>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</si>
  <si>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</si>
  <si>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</si>
  <si>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</si>
  <si>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</si>
  <si>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</si>
  <si>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</si>
  <si>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</si>
  <si>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</si>
  <si>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</si>
  <si>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</si>
  <si>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</si>
  <si>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</si>
  <si>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</si>
  <si>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</si>
  <si>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</si>
  <si>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</si>
  <si>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</si>
  <si>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</si>
  <si>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</si>
  <si>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</si>
  <si>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</si>
  <si>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</si>
  <si>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</si>
  <si>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</si>
  <si>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</si>
  <si>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</si>
  <si>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</si>
  <si>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</si>
  <si>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</si>
  <si>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</si>
  <si>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</si>
  <si>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</si>
  <si>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</si>
  <si>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</si>
  <si>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</si>
  <si>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</si>
  <si>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</si>
  <si>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</si>
  <si>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</si>
  <si>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</si>
  <si>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</si>
  <si>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</si>
  <si>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</si>
  <si>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</si>
  <si>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</si>
  <si>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</si>
  <si>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</si>
  <si>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</si>
  <si>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</si>
  <si>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</si>
  <si>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</si>
  <si>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</si>
  <si>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</si>
  <si>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</si>
  <si>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</si>
  <si>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</si>
  <si>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</si>
  <si>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</si>
  <si>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</si>
  <si>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</si>
  <si>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</si>
  <si>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</si>
  <si>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</si>
  <si>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</si>
  <si>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</si>
  <si>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</si>
  <si>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</si>
  <si>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</si>
  <si>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</si>
  <si>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</si>
  <si>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</si>
  <si>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</si>
  <si>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</si>
  <si>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</si>
  <si>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</si>
  <si>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</si>
  <si>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</si>
  <si>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</si>
  <si>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</si>
  <si>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</si>
  <si>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</si>
  <si>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</si>
  <si>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</si>
  <si>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</si>
  <si>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</si>
  <si>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</si>
  <si>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</si>
  <si>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</si>
  <si>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</si>
  <si>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</si>
  <si>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</si>
  <si>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</si>
  <si>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</si>
  <si>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</si>
  <si>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</si>
  <si>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</si>
  <si>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</si>
  <si>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</si>
  <si>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</si>
  <si>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</si>
  <si>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</si>
  <si>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</si>
  <si>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</si>
  <si>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</si>
  <si>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</si>
  <si>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</si>
  <si>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</si>
  <si>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</si>
  <si>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</si>
  <si>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</si>
  <si>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</si>
  <si>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</si>
  <si>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</si>
  <si>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</si>
  <si>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</si>
  <si>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</si>
  <si>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</si>
  <si>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</si>
  <si>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</si>
  <si>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</si>
  <si>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</si>
  <si>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</si>
  <si>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</si>
  <si>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</si>
  <si>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</si>
  <si>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</si>
  <si>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</si>
  <si>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</si>
  <si>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</si>
  <si>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</si>
  <si>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</si>
  <si>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</si>
  <si>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</si>
  <si>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</si>
  <si>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</si>
  <si>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</si>
  <si>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</si>
  <si>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</si>
  <si>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</si>
  <si>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</si>
  <si>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</si>
  <si>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</si>
  <si>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</si>
  <si>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</si>
  <si>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</si>
  <si>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</si>
  <si>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</si>
  <si>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</si>
  <si>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</si>
  <si>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</si>
  <si>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</si>
  <si>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</si>
  <si>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</si>
  <si>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</si>
  <si>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</si>
  <si>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</si>
  <si>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</si>
  <si>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</si>
  <si>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</si>
  <si>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</si>
  <si>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</si>
  <si>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</si>
  <si>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</si>
  <si>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</si>
  <si>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</si>
  <si>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</si>
  <si>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</si>
  <si>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</si>
  <si>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</si>
  <si>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</si>
  <si>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</si>
  <si>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</si>
  <si>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</si>
  <si>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</si>
  <si>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</si>
  <si>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</si>
  <si>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</si>
  <si>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</si>
  <si>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</si>
  <si>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</si>
  <si>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</si>
  <si>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</si>
  <si>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</si>
  <si>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</si>
  <si>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</si>
  <si>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</si>
  <si>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</si>
  <si>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</si>
  <si>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</si>
  <si>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</si>
  <si>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</si>
  <si>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</si>
  <si>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</si>
  <si>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</si>
  <si>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</si>
  <si>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</si>
  <si>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</si>
  <si>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</si>
  <si>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</si>
  <si>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</si>
  <si>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</si>
  <si>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</si>
  <si>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</si>
  <si>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</si>
  <si>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</si>
  <si>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</si>
  <si>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</si>
  <si>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</si>
  <si>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</si>
  <si>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</si>
  <si>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</si>
  <si>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</si>
  <si>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</si>
  <si>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</si>
  <si>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</si>
  <si>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</si>
  <si>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</si>
  <si>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</si>
  <si>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</si>
  <si>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</si>
  <si>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</si>
  <si>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</si>
  <si>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</si>
  <si>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</si>
  <si>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</si>
  <si>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</si>
  <si>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</si>
  <si>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</si>
  <si>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</si>
  <si>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</si>
  <si>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</si>
  <si>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</si>
  <si>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</si>
  <si>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</si>
  <si>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</si>
  <si>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</si>
  <si>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</si>
  <si>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</si>
  <si>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</si>
  <si>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</si>
  <si>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</si>
  <si>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</si>
  <si>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</si>
  <si>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</si>
  <si>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</si>
  <si>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</si>
  <si>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</si>
  <si>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</si>
  <si>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</si>
  <si>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</si>
  <si>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</si>
  <si>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</si>
  <si>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</si>
  <si>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</si>
  <si>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</si>
  <si>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</si>
  <si>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</si>
  <si>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</si>
  <si>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</si>
  <si>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</si>
  <si>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</si>
  <si>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</si>
  <si>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</si>
  <si>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</si>
  <si>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</si>
  <si>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</si>
  <si>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</si>
  <si>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</si>
  <si>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</si>
  <si>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</si>
  <si>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</si>
  <si>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</si>
  <si>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</si>
  <si>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</si>
  <si>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</si>
  <si>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</si>
  <si>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</si>
  <si>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</si>
  <si>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</si>
  <si>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</si>
  <si>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</si>
  <si>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</si>
  <si>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</si>
  <si>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</si>
  <si>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</si>
  <si>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</si>
  <si>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</si>
  <si>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</si>
  <si>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</si>
  <si>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</si>
  <si>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</si>
  <si>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</si>
  <si>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</si>
  <si>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</si>
  <si>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</si>
  <si>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</si>
  <si>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</si>
  <si>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</si>
  <si>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</si>
  <si>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</si>
  <si>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</si>
  <si>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</si>
  <si>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</si>
  <si>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</si>
  <si>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</si>
  <si>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</si>
  <si>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</si>
  <si>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</si>
  <si>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</si>
  <si>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</si>
  <si>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</si>
  <si>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</si>
  <si>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</si>
  <si>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</si>
  <si>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</si>
  <si>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</si>
  <si>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</si>
  <si>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</si>
  <si>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</si>
  <si>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</si>
  <si>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</si>
  <si>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</si>
  <si>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</si>
  <si>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</si>
  <si>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</si>
  <si>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</si>
  <si>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</si>
  <si>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</si>
  <si>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</si>
  <si>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</si>
  <si>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</si>
  <si>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</si>
  <si>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</si>
  <si>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</si>
  <si>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</si>
  <si>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</si>
  <si>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</si>
  <si>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</si>
  <si>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</si>
  <si>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</si>
  <si>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</si>
  <si>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</si>
  <si>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</si>
  <si>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</si>
  <si>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</si>
  <si>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</si>
  <si>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</si>
  <si>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</si>
  <si>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</si>
  <si>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</si>
  <si>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</si>
  <si>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</si>
  <si>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</si>
  <si>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</si>
  <si>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</si>
  <si>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</si>
  <si>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</si>
  <si>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</si>
  <si>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</si>
  <si>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</si>
  <si>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</si>
  <si>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</si>
  <si>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</si>
  <si>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</si>
  <si>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</si>
  <si>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</si>
  <si>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</si>
  <si>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</si>
  <si>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</si>
  <si>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</si>
  <si>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</si>
  <si>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</si>
  <si>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</si>
  <si>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</si>
  <si>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</si>
  <si>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</si>
  <si>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</si>
  <si>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</si>
  <si>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</si>
  <si>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</si>
  <si>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</si>
  <si>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</si>
  <si>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</si>
  <si>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</si>
  <si>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</si>
  <si>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</si>
  <si>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</si>
  <si>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</si>
  <si>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</si>
  <si>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</si>
  <si>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</si>
  <si>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</si>
  <si>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</si>
  <si>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</si>
  <si>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</si>
  <si>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</si>
  <si>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</si>
  <si>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</si>
  <si>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</si>
  <si>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</si>
  <si>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</si>
  <si>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</si>
  <si>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</si>
  <si>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</si>
  <si>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</si>
  <si>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</si>
  <si>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</si>
  <si>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</si>
  <si>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</si>
  <si>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</si>
  <si>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</si>
  <si>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</si>
  <si>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</si>
  <si>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</si>
  <si>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</si>
  <si>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</si>
  <si>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</si>
  <si>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</si>
  <si>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</si>
  <si>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</si>
  <si>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</si>
  <si>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</si>
  <si>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</si>
  <si>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</si>
  <si>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</si>
  <si>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</si>
  <si>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</si>
  <si>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</si>
  <si>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</si>
  <si>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</si>
  <si>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</si>
  <si>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</si>
  <si>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</si>
  <si>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</si>
  <si>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</si>
  <si>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</si>
  <si>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</si>
  <si>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</si>
  <si>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</si>
  <si>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</si>
  <si>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</si>
  <si>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</si>
  <si>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</si>
  <si>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</si>
  <si>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</si>
  <si>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</si>
  <si>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</si>
  <si>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</si>
  <si>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</si>
  <si>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</si>
  <si>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</si>
  <si>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</si>
  <si>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</si>
  <si>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</si>
  <si>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</si>
  <si>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</si>
  <si>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</si>
  <si>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</si>
  <si>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</si>
  <si>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</si>
  <si>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</si>
  <si>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</si>
  <si>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</si>
  <si>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</si>
  <si>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</si>
  <si>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</si>
  <si>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</si>
  <si>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</si>
  <si>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</si>
  <si>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</si>
  <si>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</si>
  <si>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</si>
  <si>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</si>
  <si>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</si>
  <si>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</si>
  <si>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</si>
  <si>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</si>
  <si>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</si>
  <si>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</si>
  <si>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</si>
  <si>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</si>
  <si>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</si>
  <si>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</si>
  <si>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</si>
  <si>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</si>
  <si>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</si>
  <si>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</si>
  <si>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</si>
  <si>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</si>
  <si>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</si>
  <si>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</si>
  <si>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</si>
  <si>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</si>
  <si>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</si>
  <si>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</si>
  <si>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</si>
  <si>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</si>
  <si>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</si>
  <si>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</si>
  <si>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</si>
  <si>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</si>
  <si>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</si>
  <si>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</si>
  <si>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</si>
  <si>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</si>
  <si>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</si>
  <si>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</si>
  <si>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</si>
  <si>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</si>
  <si>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</si>
  <si>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</si>
  <si>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</si>
  <si>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</si>
  <si>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</si>
  <si>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</si>
  <si>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</si>
  <si>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</si>
  <si>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</si>
  <si>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</si>
  <si>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</si>
  <si>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</si>
  <si>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</si>
  <si>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</si>
  <si>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</si>
  <si>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</si>
  <si>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</si>
  <si>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</si>
  <si>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</si>
  <si>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</si>
  <si>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</si>
  <si>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</si>
  <si>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</si>
  <si>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</si>
  <si>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</si>
  <si>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</si>
  <si>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</si>
  <si>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</si>
  <si>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</si>
  <si>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</si>
  <si>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</si>
  <si>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</si>
  <si>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</si>
  <si>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</si>
  <si>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</si>
  <si>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</si>
  <si>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</si>
  <si>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</si>
  <si>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</si>
  <si>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</si>
  <si>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</si>
  <si>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</si>
  <si>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</si>
  <si>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</si>
  <si>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</si>
  <si>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</si>
  <si>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</si>
  <si>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</si>
  <si>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</si>
  <si>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</si>
  <si>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</si>
  <si>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</si>
  <si>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</si>
  <si>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</si>
  <si>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</si>
  <si>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</si>
  <si>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</si>
  <si>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</si>
  <si>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</si>
  <si>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</si>
  <si>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</si>
  <si>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</si>
  <si>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</si>
  <si>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</si>
  <si>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</si>
  <si>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</si>
  <si>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</si>
  <si>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</si>
  <si>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</si>
  <si>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</si>
  <si>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</si>
  <si>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</si>
  <si>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</si>
  <si>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</si>
  <si>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</si>
  <si>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</si>
  <si>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</si>
  <si>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</si>
  <si>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</si>
  <si>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</si>
  <si>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</si>
  <si>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</si>
  <si>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</si>
  <si>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</si>
  <si>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</si>
  <si>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</si>
  <si>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</si>
  <si>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</si>
  <si>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</si>
  <si>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</si>
  <si>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</si>
  <si>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</si>
  <si>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</si>
  <si>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</si>
  <si>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</si>
  <si>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</si>
  <si>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</si>
  <si>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</si>
  <si>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</si>
  <si>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</si>
  <si>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</si>
  <si>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</si>
  <si>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</si>
  <si>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</si>
  <si>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</si>
  <si>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</si>
  <si>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</si>
  <si>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</si>
  <si>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</si>
  <si>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</si>
  <si>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</si>
  <si>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</si>
  <si>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</si>
  <si>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</si>
  <si>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</si>
  <si>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</si>
  <si>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</si>
  <si>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</si>
  <si>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</si>
  <si>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</si>
  <si>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</si>
  <si>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</si>
  <si>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</si>
  <si>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</si>
  <si>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</si>
  <si>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</si>
  <si>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</si>
  <si>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</si>
  <si>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</si>
  <si>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</si>
  <si>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</si>
  <si>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</si>
  <si>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</si>
  <si>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</si>
  <si>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</si>
  <si>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</si>
  <si>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</si>
  <si>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</si>
  <si>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</si>
  <si>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</si>
  <si>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</si>
  <si>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</si>
  <si>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</si>
  <si>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</si>
  <si>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</si>
  <si>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</si>
  <si>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</si>
  <si>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</si>
  <si>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</si>
  <si>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</si>
  <si>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</si>
  <si>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</si>
  <si>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</si>
  <si>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</si>
  <si>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</si>
  <si>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</si>
  <si>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</si>
  <si>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</si>
  <si>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</si>
  <si>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</si>
  <si>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</si>
  <si>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</si>
  <si>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</si>
  <si>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</si>
  <si>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</si>
  <si>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</si>
  <si>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</si>
  <si>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</si>
  <si>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</si>
  <si>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</si>
  <si>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</si>
  <si>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</si>
  <si>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</si>
  <si>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</si>
  <si>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</si>
  <si>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</si>
  <si>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</si>
  <si>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</si>
  <si>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</si>
  <si>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</si>
  <si>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</si>
  <si>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</si>
  <si>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</si>
  <si>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</si>
  <si>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</si>
  <si>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</si>
  <si>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</si>
  <si>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</si>
  <si>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</si>
  <si>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</si>
  <si>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</si>
  <si>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</si>
  <si>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</si>
  <si>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</si>
  <si>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</si>
  <si>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</si>
  <si>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</si>
  <si>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</si>
  <si>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</si>
  <si>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</si>
  <si>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</si>
  <si>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</si>
  <si>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</si>
  <si>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</si>
  <si>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</si>
  <si>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</si>
  <si>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</si>
  <si>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</si>
  <si>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</si>
  <si>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</si>
  <si>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</si>
  <si>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</si>
  <si>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</si>
  <si>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</si>
  <si>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</si>
  <si>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</si>
  <si>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</si>
  <si>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</si>
  <si>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</si>
  <si>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</si>
  <si>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</si>
  <si>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</si>
  <si>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</si>
  <si>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</si>
  <si>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</si>
  <si>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</si>
  <si>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</si>
  <si>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</si>
  <si>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</si>
  <si>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</si>
  <si>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</si>
  <si>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</si>
  <si>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</si>
  <si>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</si>
  <si>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</si>
  <si>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</si>
  <si>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</si>
  <si>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</si>
  <si>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</si>
  <si>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</si>
  <si>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</si>
  <si>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</si>
  <si>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</si>
  <si>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</si>
  <si>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</si>
  <si>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</si>
  <si>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</si>
  <si>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</si>
  <si>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</si>
  <si>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</si>
  <si>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</si>
  <si>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</si>
  <si>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</si>
  <si>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</si>
  <si>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</si>
  <si>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</si>
  <si>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</si>
  <si>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</si>
  <si>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</si>
  <si>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</si>
  <si>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</si>
  <si>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</si>
  <si>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</si>
  <si>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</si>
  <si>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</si>
  <si>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</si>
  <si>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</si>
  <si>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</si>
  <si>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</si>
  <si>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</si>
  <si>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</si>
  <si>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</si>
  <si>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</si>
  <si>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</si>
  <si>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</si>
  <si>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</si>
  <si>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</si>
  <si>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</si>
  <si>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</si>
  <si>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</si>
  <si>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</si>
  <si>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</si>
  <si>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</si>
  <si>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</si>
  <si>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</si>
  <si>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</si>
  <si>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</si>
  <si>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</si>
  <si>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</si>
  <si>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</si>
  <si>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</si>
  <si>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</si>
  <si>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</si>
  <si>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</si>
  <si>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</si>
  <si>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</si>
  <si>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</si>
  <si>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</si>
  <si>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</si>
  <si>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</si>
  <si>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</si>
  <si>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</si>
  <si>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</si>
  <si>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</si>
  <si>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</si>
  <si>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</si>
  <si>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</si>
  <si>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</si>
  <si>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</si>
  <si>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</si>
  <si>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</si>
  <si>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</si>
  <si>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</si>
  <si>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</si>
  <si>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</si>
  <si>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</si>
  <si>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</si>
  <si>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</si>
  <si>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</si>
  <si>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</si>
  <si>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</si>
  <si>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</si>
  <si>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</si>
  <si>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</si>
  <si>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</si>
  <si>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</si>
  <si>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</si>
  <si>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</si>
  <si>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</si>
  <si>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</si>
  <si>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</si>
  <si>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</si>
  <si>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</si>
  <si>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</si>
  <si>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</si>
  <si>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</si>
  <si>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</si>
  <si>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</si>
  <si>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</si>
  <si>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</si>
  <si>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</si>
  <si>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</si>
  <si>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</si>
  <si>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</si>
  <si>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</si>
  <si>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</si>
  <si>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</si>
  <si>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</si>
  <si>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</si>
  <si>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</si>
  <si>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</si>
  <si>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</si>
  <si>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</si>
  <si>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</si>
  <si>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</si>
  <si>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</si>
  <si>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</si>
  <si>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</si>
  <si>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</si>
  <si>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</si>
  <si>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</si>
  <si>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</si>
  <si>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</si>
  <si>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</si>
  <si>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</si>
  <si>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</si>
  <si>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</si>
  <si>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</si>
  <si>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</si>
  <si>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</si>
  <si>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</si>
  <si>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</si>
  <si>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</si>
  <si>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</si>
  <si>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</si>
  <si>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</si>
  <si>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</si>
  <si>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</si>
  <si>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</si>
  <si>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</si>
  <si>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</si>
  <si>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</si>
  <si>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</si>
  <si>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</si>
  <si>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</si>
  <si>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</si>
  <si>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</si>
  <si>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</si>
  <si>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</si>
  <si>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</si>
  <si>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</si>
  <si>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</si>
  <si>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</si>
  <si>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</si>
  <si>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</si>
  <si>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</si>
  <si>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</si>
  <si>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</si>
  <si>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</si>
  <si>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</si>
  <si>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</si>
  <si>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</si>
  <si>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</si>
  <si>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</si>
  <si>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</si>
  <si>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</si>
  <si>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</si>
  <si>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</si>
  <si>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</si>
  <si>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</si>
  <si>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</si>
  <si>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</si>
  <si>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</si>
  <si>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</si>
  <si>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</si>
  <si>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</si>
  <si>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</si>
  <si>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</si>
  <si>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</si>
  <si>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</si>
  <si>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</si>
  <si>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</si>
  <si>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</si>
  <si>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</si>
  <si>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</si>
  <si>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</si>
  <si>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</si>
  <si>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</si>
  <si>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</si>
  <si>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</si>
  <si>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</si>
  <si>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</si>
  <si>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</si>
  <si>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</si>
  <si>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</si>
  <si>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</si>
  <si>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</si>
  <si>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</si>
  <si>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</si>
  <si>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</si>
  <si>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</si>
  <si>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</si>
  <si>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</si>
  <si>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</si>
  <si>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</si>
  <si>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</si>
  <si>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</si>
  <si>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</si>
  <si>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</si>
  <si>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</si>
  <si>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</si>
  <si>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</si>
  <si>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</si>
  <si>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</si>
  <si>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</si>
  <si>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</si>
  <si>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</si>
  <si>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</si>
  <si>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</si>
  <si>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</si>
  <si>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</si>
  <si>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</si>
  <si>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</si>
  <si>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</si>
  <si>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</si>
  <si>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</si>
  <si>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</si>
  <si>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</si>
  <si>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</si>
  <si>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</si>
  <si>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</si>
  <si>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</si>
  <si>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</si>
  <si>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</si>
  <si>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</si>
  <si>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</si>
  <si>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</si>
  <si>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</si>
  <si>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</si>
  <si>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</si>
  <si>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</si>
  <si>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</si>
  <si>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</si>
  <si>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</si>
  <si>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</si>
  <si>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</si>
  <si>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</si>
  <si>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</si>
  <si>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</si>
  <si>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</si>
  <si>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</si>
  <si>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</si>
  <si>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</si>
  <si>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</si>
  <si>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</si>
  <si>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</si>
  <si>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</si>
  <si>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</si>
  <si>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</si>
  <si>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</si>
  <si>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</si>
  <si>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</si>
  <si>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</si>
  <si>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</si>
  <si>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</si>
  <si>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</si>
  <si>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</si>
  <si>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</si>
  <si>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</si>
  <si>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</si>
  <si>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</si>
  <si>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</si>
  <si>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</si>
  <si>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</si>
  <si>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</si>
  <si>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</si>
  <si>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</si>
  <si>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</si>
  <si>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</si>
  <si>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</si>
  <si>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</si>
  <si>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</si>
  <si>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</si>
  <si>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</si>
  <si>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</si>
  <si>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</si>
  <si>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</si>
  <si>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</si>
  <si>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</si>
  <si>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</si>
  <si>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</si>
  <si>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</si>
  <si>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</si>
  <si>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</si>
  <si>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</si>
  <si>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</si>
  <si>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</si>
  <si>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</si>
  <si>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</si>
  <si>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</si>
  <si>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</si>
  <si>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</si>
  <si>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</si>
  <si>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</si>
  <si>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</si>
  <si>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</si>
  <si>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</si>
  <si>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</si>
  <si>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</si>
  <si>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</si>
  <si>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</si>
  <si>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</si>
  <si>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</si>
  <si>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</si>
  <si>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</si>
  <si>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</si>
  <si>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</si>
  <si>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</si>
  <si>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</si>
  <si>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</si>
  <si>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</si>
  <si>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</si>
  <si>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</si>
  <si>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</si>
  <si>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</si>
  <si>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</si>
  <si>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</si>
  <si>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</si>
  <si>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</si>
  <si>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</si>
  <si>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</si>
  <si>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</si>
  <si>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</si>
  <si>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</si>
  <si>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</si>
  <si>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</si>
  <si>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</si>
  <si>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</si>
  <si>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</si>
  <si>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</si>
  <si>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</si>
  <si>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</si>
  <si>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</si>
  <si>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</si>
  <si>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</si>
  <si>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</si>
  <si>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</si>
  <si>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</si>
  <si>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</si>
  <si>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</si>
  <si>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</si>
  <si>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</si>
  <si>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</si>
  <si>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</si>
  <si>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</si>
  <si>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</si>
  <si>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</si>
  <si>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</si>
  <si>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</si>
  <si>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</si>
  <si>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</si>
  <si>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</si>
  <si>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</si>
  <si>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</si>
  <si>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</si>
  <si>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</si>
  <si>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</si>
  <si>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</si>
  <si>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</si>
  <si>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</si>
  <si>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</si>
  <si>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</si>
  <si>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</si>
  <si>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</si>
  <si>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</si>
  <si>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</si>
  <si>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</si>
  <si>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</si>
  <si>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</si>
  <si>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</si>
  <si>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</si>
  <si>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</si>
  <si>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</si>
  <si>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</si>
  <si>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</si>
  <si>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</si>
  <si>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</si>
  <si>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</si>
  <si>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</si>
  <si>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</si>
  <si>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</si>
  <si>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</si>
  <si>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</si>
  <si>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</si>
  <si>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</si>
  <si>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</si>
  <si>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</si>
  <si>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</si>
  <si>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</si>
  <si>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</si>
  <si>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</si>
  <si>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</si>
  <si>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</si>
  <si>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</si>
  <si>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</si>
  <si>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</si>
  <si>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</si>
  <si>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</si>
  <si>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</si>
  <si>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</si>
  <si>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</si>
  <si>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</si>
  <si>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</si>
  <si>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</si>
  <si>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</si>
  <si>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</si>
  <si>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</si>
  <si>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</si>
  <si>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</si>
  <si>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</si>
  <si>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</si>
  <si>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</si>
  <si>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</si>
  <si>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</si>
  <si>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</si>
  <si>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</si>
  <si>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</si>
  <si>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</si>
  <si>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</si>
  <si>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</si>
  <si>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</si>
  <si>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</si>
  <si>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</si>
  <si>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</si>
  <si>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</si>
  <si>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</si>
  <si>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</si>
  <si>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</si>
  <si>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</si>
  <si>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</si>
  <si>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</si>
  <si>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</si>
  <si>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</si>
  <si>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</si>
  <si>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</si>
  <si>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</si>
  <si>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</si>
  <si>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</si>
  <si>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</si>
  <si>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</si>
  <si>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</si>
  <si>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</si>
  <si>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</si>
  <si>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</si>
  <si>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</si>
  <si>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</si>
  <si>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</si>
  <si>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</si>
  <si>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</si>
  <si>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</si>
  <si>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</si>
  <si>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</si>
  <si>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</si>
  <si>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</si>
  <si>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</si>
  <si>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</si>
  <si>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</si>
  <si>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</si>
  <si>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</si>
  <si>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</si>
  <si>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</si>
  <si>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</si>
  <si>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</si>
  <si>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</si>
  <si>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</si>
  <si>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</si>
  <si>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</si>
  <si>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</si>
  <si>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</si>
  <si>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</si>
  <si>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</si>
  <si>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</si>
  <si>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</si>
  <si>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</si>
  <si>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</si>
  <si>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</si>
  <si>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</si>
  <si>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</si>
  <si>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</si>
  <si>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</si>
  <si>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</si>
  <si>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</si>
  <si>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</si>
  <si>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</si>
  <si>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</si>
  <si>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</si>
  <si>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</si>
  <si>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</si>
  <si>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</si>
  <si>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</si>
  <si>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</si>
  <si>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</si>
  <si>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</si>
  <si>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</si>
  <si>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</si>
  <si>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</si>
  <si>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</si>
  <si>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</si>
  <si>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</si>
  <si>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</si>
  <si>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</si>
  <si>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</si>
  <si>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</si>
  <si>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</si>
  <si>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</si>
  <si>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</si>
  <si>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</si>
  <si>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</si>
  <si>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</si>
  <si>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</si>
  <si>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</si>
  <si>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</si>
  <si>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</si>
  <si>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</si>
  <si>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</si>
  <si>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</si>
  <si>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</si>
  <si>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</si>
  <si>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</si>
  <si>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</si>
  <si>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</si>
  <si>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</si>
  <si>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</si>
  <si>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</si>
  <si>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</si>
  <si>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</si>
  <si>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</si>
  <si>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</si>
  <si>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</si>
  <si>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</si>
  <si>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</si>
  <si>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</si>
  <si>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</si>
  <si>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</si>
  <si>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</si>
  <si>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</si>
  <si>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</si>
  <si>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</si>
  <si>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</si>
  <si>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</si>
  <si>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</si>
  <si>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</si>
  <si>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</si>
  <si>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</si>
  <si>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</si>
  <si>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</si>
  <si>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</si>
  <si>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</si>
  <si>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</si>
  <si>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</si>
  <si>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</si>
  <si>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</si>
  <si>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</si>
  <si>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</si>
  <si>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</si>
  <si>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</si>
  <si>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</si>
  <si>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</si>
  <si>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</si>
  <si>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</si>
  <si>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</si>
  <si>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</si>
  <si>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</si>
  <si>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</si>
  <si>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</si>
  <si>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</si>
  <si>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</si>
  <si>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</si>
  <si>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</si>
  <si>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</si>
  <si>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</si>
  <si>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</si>
  <si>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</si>
  <si>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</si>
  <si>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</si>
  <si>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</si>
  <si>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</si>
  <si>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</si>
  <si>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</si>
  <si>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</si>
  <si>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</si>
  <si>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</si>
  <si>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</si>
  <si>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</si>
  <si>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</si>
  <si>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</si>
  <si>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</si>
  <si>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</si>
  <si>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</si>
  <si>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</si>
  <si>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</si>
  <si>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</si>
  <si>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</si>
  <si>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</si>
  <si>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</si>
  <si>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</si>
  <si>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</si>
  <si>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</si>
  <si>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</si>
  <si>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</si>
  <si>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</si>
  <si>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</si>
  <si>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</si>
  <si>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</si>
  <si>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</si>
  <si>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</si>
  <si>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</si>
  <si>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</si>
  <si>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</si>
  <si>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</si>
  <si>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</si>
  <si>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</si>
  <si>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</si>
  <si>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</si>
  <si>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</si>
  <si>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</si>
  <si>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</si>
  <si>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</si>
  <si>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</si>
  <si>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</si>
  <si>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</si>
  <si>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</si>
  <si>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</si>
  <si>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</si>
  <si>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</si>
  <si>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</si>
  <si>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</si>
  <si>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</si>
  <si>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</si>
  <si>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</si>
  <si>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</si>
  <si>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</si>
  <si>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</si>
  <si>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</si>
  <si>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</si>
  <si>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</si>
  <si>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</si>
  <si>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</si>
  <si>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</si>
  <si>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</si>
  <si>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</si>
  <si>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</si>
  <si>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</si>
  <si>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</si>
  <si>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</si>
  <si>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</si>
  <si>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</si>
  <si>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</si>
  <si>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</si>
  <si>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</si>
  <si>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</si>
  <si>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</si>
  <si>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</si>
  <si>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</si>
  <si>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</si>
  <si>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</si>
  <si>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</si>
  <si>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</si>
  <si>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</si>
  <si>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</si>
  <si>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</si>
  <si>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</si>
  <si>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</si>
  <si>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</si>
  <si>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</si>
  <si>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</si>
  <si>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</si>
  <si>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</si>
  <si>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</si>
  <si>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</si>
  <si>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</si>
  <si>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</si>
  <si>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</si>
  <si>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</si>
  <si>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</si>
  <si>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</si>
  <si>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</si>
  <si>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</si>
  <si>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</si>
  <si>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</si>
  <si>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</si>
  <si>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</si>
  <si>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</si>
  <si>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</si>
  <si>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</si>
  <si>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</si>
  <si>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</si>
  <si>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</si>
  <si>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</si>
  <si>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</si>
  <si>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</si>
  <si>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</si>
  <si>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</si>
  <si>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</si>
  <si>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</si>
  <si>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</si>
  <si>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</si>
  <si>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</si>
  <si>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</si>
  <si>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</si>
  <si>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</si>
  <si>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</si>
  <si>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</si>
  <si>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</si>
  <si>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</si>
  <si>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</si>
  <si>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</si>
  <si>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</si>
  <si>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</si>
  <si>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</si>
  <si>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</si>
  <si>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</si>
  <si>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</si>
  <si>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</si>
  <si>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</si>
  <si>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</si>
  <si>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</si>
  <si>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</si>
  <si>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</si>
  <si>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</si>
  <si>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</si>
  <si>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</si>
  <si>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</si>
  <si>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</si>
  <si>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</si>
  <si>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</si>
  <si>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</si>
  <si>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</si>
  <si>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</si>
  <si>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</si>
  <si>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</si>
  <si>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</si>
  <si>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</si>
  <si>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</si>
  <si>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</si>
  <si>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</si>
  <si>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</si>
  <si>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</si>
  <si>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</si>
  <si>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</si>
  <si>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</si>
  <si>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</si>
  <si>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</si>
  <si>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</si>
  <si>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</si>
  <si>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</si>
  <si>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</si>
  <si>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</si>
  <si>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</si>
  <si>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</si>
  <si>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</si>
  <si>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</si>
  <si>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</si>
  <si>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</si>
  <si>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</si>
  <si>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</si>
  <si>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</si>
  <si>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</si>
  <si>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</si>
  <si>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</si>
  <si>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</si>
  <si>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</si>
  <si>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</si>
  <si>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</si>
  <si>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</si>
  <si>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</si>
  <si>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</si>
  <si>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</si>
  <si>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</si>
  <si>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</si>
  <si>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</si>
  <si>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</si>
  <si>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</si>
  <si>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</si>
  <si>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</si>
  <si>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</si>
  <si>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</si>
  <si>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</si>
  <si>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</si>
  <si>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</si>
  <si>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</si>
  <si>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</si>
  <si>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</si>
  <si>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</si>
  <si>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</si>
  <si>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</si>
  <si>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</si>
  <si>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</si>
  <si>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</si>
  <si>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</si>
  <si>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</si>
  <si>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</si>
  <si>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</si>
  <si>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</si>
  <si>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</si>
  <si>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</si>
  <si>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</si>
  <si>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</si>
  <si>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</si>
  <si>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</si>
  <si>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</si>
  <si>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</si>
  <si>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</si>
  <si>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</si>
  <si>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</si>
  <si>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</si>
  <si>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</si>
  <si>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</si>
  <si>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</si>
  <si>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</si>
  <si>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</si>
  <si>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</si>
  <si>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</si>
  <si>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</si>
  <si>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</si>
  <si>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</si>
  <si>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</si>
  <si>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</si>
  <si>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</si>
  <si>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</si>
  <si>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</si>
  <si>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</si>
  <si>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</si>
  <si>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</si>
  <si>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</si>
  <si>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</si>
  <si>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</si>
  <si>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</si>
  <si>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</si>
  <si>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</si>
  <si>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</si>
  <si>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</si>
  <si>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</si>
  <si>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</si>
  <si>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</si>
  <si>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</si>
  <si>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</si>
  <si>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</si>
  <si>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</si>
  <si>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</si>
  <si>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</si>
  <si>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</si>
  <si>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</si>
  <si>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</si>
  <si>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</si>
  <si>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</si>
  <si>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</si>
  <si>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</si>
  <si>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</si>
  <si>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</si>
  <si>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</si>
  <si>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</si>
  <si>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</si>
  <si>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</si>
  <si>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</si>
  <si>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</si>
  <si>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</si>
  <si>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</si>
  <si>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</si>
  <si>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</si>
  <si>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</si>
  <si>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</si>
  <si>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</si>
  <si>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</si>
  <si>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</si>
  <si>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</si>
  <si>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</si>
  <si>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</si>
  <si>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</si>
  <si>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</si>
  <si>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</si>
  <si>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</si>
  <si>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</si>
  <si>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</si>
  <si>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</si>
  <si>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</si>
  <si>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</si>
  <si>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</si>
  <si>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</si>
  <si>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</si>
  <si>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</si>
  <si>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</si>
  <si>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</si>
  <si>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</si>
  <si>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</si>
  <si>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</si>
  <si>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</si>
  <si>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</si>
  <si>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</si>
  <si>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</si>
  <si>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</si>
  <si>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</si>
  <si>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</si>
  <si>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</si>
  <si>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</si>
  <si>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</si>
  <si>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</si>
  <si>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</si>
  <si>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</si>
  <si>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</si>
  <si>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</si>
  <si>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</si>
  <si>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</si>
  <si>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</si>
  <si>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</si>
  <si>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</si>
  <si>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</si>
  <si>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</si>
  <si>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</si>
  <si>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</si>
  <si>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</si>
  <si>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</si>
  <si>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</si>
  <si>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</si>
  <si>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</si>
  <si>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</si>
  <si>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</si>
  <si>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</si>
  <si>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</si>
  <si>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</si>
  <si>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</si>
  <si>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</si>
  <si>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</si>
  <si>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</si>
  <si>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</si>
  <si>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</si>
  <si>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</si>
  <si>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</si>
  <si>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</si>
  <si>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</si>
  <si>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</si>
  <si>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</si>
  <si>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</si>
  <si>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</si>
  <si>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</si>
  <si>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</si>
  <si>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</si>
  <si>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</si>
  <si>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</si>
  <si>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</si>
  <si>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</si>
  <si>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</si>
  <si>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</si>
  <si>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</si>
  <si>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</si>
  <si>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</si>
  <si>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</si>
  <si>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</si>
  <si>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</si>
  <si>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</si>
  <si>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</si>
  <si>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</si>
  <si>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</si>
  <si>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</si>
  <si>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</si>
  <si>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</si>
  <si>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</si>
  <si>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</si>
  <si>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</si>
  <si>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</si>
  <si>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</si>
  <si>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</si>
  <si>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</si>
  <si>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</si>
  <si>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</si>
  <si>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</si>
  <si>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</si>
  <si>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</si>
  <si>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</si>
  <si>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</si>
  <si>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</si>
  <si>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</si>
  <si>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</si>
  <si>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</si>
  <si>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</si>
  <si>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</si>
  <si>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</si>
  <si>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</si>
  <si>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</si>
  <si>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</si>
  <si>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</si>
  <si>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</si>
  <si>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</si>
  <si>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</si>
  <si>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</si>
  <si>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</si>
  <si>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</si>
  <si>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</si>
  <si>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</si>
  <si>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</si>
  <si>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</si>
  <si>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</si>
  <si>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</si>
  <si>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</si>
  <si>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</si>
  <si>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</si>
  <si>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</si>
  <si>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</si>
  <si>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</si>
  <si>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</si>
  <si>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</si>
  <si>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</si>
  <si>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</si>
  <si>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</si>
  <si>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</si>
  <si>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</si>
  <si>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</si>
  <si>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</si>
  <si>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</si>
  <si>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</si>
  <si>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</si>
  <si>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</si>
  <si>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</si>
  <si>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</si>
  <si>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</si>
  <si>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</si>
  <si>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</si>
  <si>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</si>
  <si>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</si>
  <si>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</si>
  <si>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</si>
  <si>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</si>
  <si>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</si>
  <si>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</si>
  <si>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</si>
  <si>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</si>
  <si>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</si>
  <si>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</si>
  <si>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</si>
  <si>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</si>
  <si>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</si>
  <si>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</si>
  <si>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</si>
  <si>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</si>
  <si>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</si>
  <si>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</si>
  <si>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</si>
  <si>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</si>
  <si>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</si>
  <si>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</si>
  <si>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</si>
  <si>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</si>
  <si>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</si>
  <si>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</si>
  <si>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</si>
  <si>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</si>
  <si>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</si>
  <si>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</si>
  <si>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</si>
  <si>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</si>
  <si>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</si>
  <si>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</si>
  <si>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</si>
  <si>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</si>
  <si>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</si>
  <si>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</si>
  <si>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</si>
  <si>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</si>
  <si>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</si>
  <si>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</si>
  <si>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</si>
  <si>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</si>
  <si>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</si>
  <si>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</si>
  <si>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</si>
  <si>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</si>
  <si>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</si>
  <si>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</si>
  <si>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</si>
  <si>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</si>
  <si>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</si>
  <si>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</si>
  <si>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</si>
  <si>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</si>
  <si>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</si>
  <si>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</si>
  <si>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</si>
  <si>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</si>
  <si>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</si>
  <si>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</si>
  <si>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</si>
  <si>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</si>
  <si>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</si>
  <si>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</si>
  <si>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</si>
  <si>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</si>
  <si>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</si>
  <si>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</si>
  <si>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</si>
  <si>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</si>
  <si>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</si>
  <si>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</si>
  <si>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</si>
  <si>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</si>
  <si>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</si>
  <si>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</si>
  <si>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</si>
  <si>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</si>
  <si>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</si>
  <si>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</si>
  <si>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</si>
  <si>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</si>
  <si>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</si>
  <si>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</si>
  <si>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</si>
  <si>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</si>
  <si>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</si>
  <si>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</si>
  <si>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</si>
  <si>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</si>
  <si>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</si>
  <si>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</si>
  <si>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</si>
  <si>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</si>
  <si>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</si>
  <si>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</si>
  <si>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</si>
  <si>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</si>
  <si>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</si>
  <si>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</si>
  <si>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</si>
  <si>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</si>
  <si>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</si>
  <si>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</si>
  <si>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</si>
  <si>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</si>
  <si>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</si>
  <si>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</si>
  <si>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</si>
  <si>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</si>
  <si>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</si>
  <si>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</si>
  <si>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</si>
  <si>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</si>
  <si>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</si>
  <si>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</si>
  <si>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</si>
  <si>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</si>
  <si>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</si>
  <si>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</si>
  <si>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</si>
  <si>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</si>
  <si>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</si>
  <si>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</si>
  <si>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</si>
  <si>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</si>
  <si>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</si>
  <si>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</si>
  <si>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</si>
  <si>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</si>
  <si>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</si>
  <si>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</si>
  <si>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</si>
  <si>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</si>
  <si>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</si>
  <si>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</si>
  <si>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</si>
  <si>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</si>
  <si>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</si>
  <si>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</si>
  <si>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</si>
  <si>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</si>
  <si>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</si>
  <si>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</si>
  <si>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</si>
  <si>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</si>
  <si>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</si>
  <si>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</si>
  <si>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</si>
  <si>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</si>
  <si>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</si>
  <si>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</si>
  <si>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</si>
  <si>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</si>
  <si>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</si>
  <si>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</si>
  <si>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</si>
  <si>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</si>
  <si>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</si>
  <si>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</si>
  <si>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</si>
  <si>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</si>
  <si>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</si>
  <si>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</si>
  <si>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</si>
  <si>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</si>
  <si>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</si>
  <si>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</si>
  <si>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</si>
  <si>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</si>
  <si>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</si>
  <si>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</si>
  <si>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</si>
  <si>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</si>
  <si>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</si>
  <si>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</si>
  <si>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</si>
  <si>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</si>
  <si>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</si>
  <si>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</si>
  <si>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</si>
  <si>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</si>
  <si>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</si>
  <si>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</si>
  <si>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</si>
  <si>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</si>
  <si>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</si>
  <si>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</si>
  <si>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</si>
  <si>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</si>
  <si>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</si>
  <si>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</si>
  <si>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</si>
  <si>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</si>
  <si>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</si>
  <si>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</si>
  <si>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</si>
  <si>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</si>
  <si>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</si>
  <si>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</si>
  <si>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</si>
  <si>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</si>
  <si>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</si>
  <si>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</si>
  <si>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</si>
  <si>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</si>
  <si>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</si>
  <si>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</si>
  <si>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</si>
  <si>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</si>
  <si>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</si>
  <si>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</si>
  <si>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</si>
  <si>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</si>
  <si>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</si>
  <si>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</si>
  <si>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</si>
  <si>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</si>
  <si>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</si>
  <si>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</si>
  <si>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</si>
  <si>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</si>
  <si>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</si>
  <si>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</si>
  <si>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</si>
  <si>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</si>
  <si>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</si>
  <si>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</si>
  <si>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</si>
  <si>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</si>
  <si>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</si>
  <si>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</si>
  <si>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</si>
  <si>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</si>
  <si>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</si>
  <si>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</si>
  <si>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</si>
  <si>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</si>
  <si>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</si>
  <si>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</si>
  <si>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</si>
  <si>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</si>
  <si>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</si>
  <si>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</si>
  <si>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</si>
  <si>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</si>
  <si>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</si>
  <si>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</si>
  <si>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</si>
  <si>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</si>
  <si>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</si>
  <si>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</si>
  <si>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</si>
  <si>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</si>
  <si>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</si>
  <si>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</si>
  <si>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</si>
  <si>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</si>
  <si>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</si>
  <si>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</si>
  <si>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</si>
  <si>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</si>
  <si>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</si>
  <si>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</si>
  <si>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</si>
  <si>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</si>
  <si>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</si>
  <si>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</si>
  <si>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</si>
  <si>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</si>
  <si>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</si>
  <si>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</si>
  <si>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</si>
  <si>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</si>
  <si>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</si>
  <si>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</si>
  <si>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</si>
  <si>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</si>
  <si>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</si>
  <si>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</si>
  <si>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</si>
  <si>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</si>
  <si>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</si>
  <si>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</si>
  <si>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</si>
  <si>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</si>
  <si>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</si>
  <si>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</si>
  <si>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</si>
  <si>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</si>
  <si>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</si>
  <si>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</si>
  <si>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</si>
  <si>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</si>
  <si>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</si>
  <si>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</si>
  <si>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</si>
  <si>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</si>
  <si>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</si>
  <si>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</si>
  <si>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</si>
  <si>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</si>
  <si>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</si>
  <si>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</si>
  <si>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</si>
  <si>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</si>
  <si>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</si>
  <si>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</si>
  <si>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</si>
  <si>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</si>
  <si>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</si>
  <si>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</si>
  <si>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</si>
  <si>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</si>
  <si>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</si>
  <si>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</si>
  <si>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</si>
  <si>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</si>
  <si>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</si>
  <si>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</si>
  <si>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</si>
  <si>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</si>
  <si>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</si>
  <si>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</si>
  <si>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</si>
  <si>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</si>
  <si>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</si>
  <si>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</si>
  <si>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</si>
  <si>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</si>
  <si>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</si>
  <si>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</si>
  <si>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</si>
  <si>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</si>
  <si>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</si>
  <si>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</si>
  <si>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</si>
  <si>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</si>
  <si>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</si>
  <si>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</si>
  <si>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</si>
  <si>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</si>
  <si>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</si>
  <si>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</si>
  <si>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</si>
  <si>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</si>
  <si>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</si>
  <si>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</si>
  <si>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</si>
  <si>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</si>
  <si>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</si>
  <si>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</si>
  <si>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</si>
  <si>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</si>
  <si>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</si>
  <si>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</si>
  <si>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</si>
  <si>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</si>
  <si>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</si>
  <si>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</si>
  <si>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</si>
  <si>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</si>
  <si>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</si>
  <si>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</si>
  <si>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</si>
  <si>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</si>
  <si>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</si>
  <si>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</si>
  <si>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</si>
  <si>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</si>
  <si>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</si>
  <si>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</si>
  <si>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</si>
  <si>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</si>
  <si>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</si>
  <si>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</si>
  <si>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</si>
  <si>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</si>
  <si>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</si>
  <si>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</si>
  <si>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</si>
  <si>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</si>
  <si>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</si>
  <si>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</si>
  <si>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</si>
  <si>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</si>
  <si>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</si>
  <si>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</si>
  <si>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</si>
  <si>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</si>
  <si>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</si>
  <si>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</si>
  <si>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</si>
  <si>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</si>
  <si>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</si>
  <si>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</si>
  <si>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</si>
  <si>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</si>
  <si>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</si>
  <si>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</si>
  <si>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</si>
  <si>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</si>
  <si>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</si>
  <si>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</si>
  <si>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</si>
  <si>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</si>
  <si>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</si>
  <si>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</si>
  <si>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</si>
  <si>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</si>
  <si>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</si>
  <si>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</si>
  <si>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</si>
  <si>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</si>
  <si>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</si>
  <si>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</si>
  <si>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</si>
  <si>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</si>
  <si>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</si>
  <si>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</si>
  <si>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</si>
  <si>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</si>
  <si>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</si>
  <si>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</si>
  <si>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</si>
  <si>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</si>
  <si>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</si>
  <si>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</si>
  <si>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</si>
  <si>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</si>
  <si>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</si>
  <si>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</si>
  <si>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</si>
  <si>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</si>
  <si>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</si>
  <si>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</si>
  <si>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</si>
  <si>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</si>
  <si>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</si>
  <si>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</si>
  <si>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</si>
  <si>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</si>
  <si>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</si>
  <si>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</si>
  <si>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</si>
  <si>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</si>
  <si>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</si>
  <si>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</si>
  <si>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</si>
  <si>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</si>
  <si>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</si>
  <si>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</si>
  <si>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</si>
  <si>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</si>
  <si>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</si>
  <si>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</si>
  <si>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</si>
  <si>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</si>
  <si>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</si>
  <si>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</si>
  <si>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</si>
  <si>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</si>
  <si>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</si>
  <si>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</si>
  <si>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</si>
  <si>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</si>
  <si>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</si>
  <si>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</si>
  <si>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</si>
  <si>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</si>
  <si>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</si>
  <si>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</si>
  <si>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</si>
  <si>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</si>
  <si>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</si>
  <si>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</si>
  <si>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</si>
  <si>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</si>
  <si>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</si>
  <si>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</si>
  <si>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</si>
  <si>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</si>
  <si>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</si>
  <si>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</si>
  <si>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</si>
  <si>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</si>
  <si>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</si>
  <si>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</si>
  <si>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</si>
  <si>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</si>
  <si>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</si>
  <si>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</si>
  <si>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</si>
  <si>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</si>
  <si>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</si>
  <si>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</si>
  <si>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</si>
  <si>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</si>
  <si>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</si>
  <si>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</si>
  <si>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</si>
  <si>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</si>
  <si>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</si>
  <si>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</si>
  <si>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</si>
  <si>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</si>
  <si>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</si>
  <si>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</si>
  <si>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</si>
  <si>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</si>
  <si>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</si>
  <si>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</si>
  <si>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</si>
  <si>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</si>
  <si>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</si>
  <si>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</si>
  <si>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</si>
  <si>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</si>
  <si>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</si>
  <si>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</si>
  <si>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</si>
  <si>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</si>
  <si>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</si>
  <si>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</si>
  <si>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</si>
  <si>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</si>
  <si>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</si>
  <si>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</si>
  <si>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</si>
  <si>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</si>
  <si>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</si>
  <si>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</si>
  <si>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</si>
  <si>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</si>
  <si>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</si>
  <si>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</si>
  <si>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</si>
  <si>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</si>
  <si>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</si>
  <si>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</si>
  <si>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</si>
  <si>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</si>
  <si>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</si>
  <si>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</si>
  <si>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</si>
  <si>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</si>
  <si>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</si>
  <si>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</si>
  <si>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</si>
  <si>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</si>
  <si>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</si>
  <si>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</si>
  <si>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</si>
  <si>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</si>
  <si>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</si>
  <si>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</si>
  <si>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</si>
  <si>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</si>
  <si>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</si>
  <si>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</si>
  <si>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</si>
  <si>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</si>
  <si>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</si>
  <si>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</si>
  <si>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</si>
  <si>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</si>
  <si>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</si>
  <si>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</si>
  <si>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</si>
  <si>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</si>
  <si>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</si>
  <si>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</si>
  <si>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</si>
  <si>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</si>
  <si>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</si>
  <si>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</si>
  <si>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</si>
  <si>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</si>
  <si>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</si>
  <si>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</si>
  <si>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</si>
  <si>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</si>
  <si>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</si>
  <si>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</si>
  <si>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</si>
  <si>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</si>
  <si>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</si>
  <si>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</si>
  <si>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</si>
  <si>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</si>
  <si>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</si>
  <si>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</si>
  <si>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</si>
  <si>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</si>
  <si>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</si>
  <si>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</si>
  <si>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</si>
  <si>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</si>
  <si>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</si>
  <si>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</si>
  <si>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</si>
  <si>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</si>
  <si>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</si>
  <si>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</si>
  <si>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</si>
  <si>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</si>
  <si>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</si>
  <si>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</si>
  <si>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</si>
  <si>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</si>
  <si>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</si>
  <si>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</si>
  <si>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</si>
  <si>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</si>
  <si>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</si>
  <si>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</si>
  <si>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</si>
  <si>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</si>
  <si>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</si>
  <si>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</si>
  <si>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</si>
  <si>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</si>
  <si>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</si>
  <si>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</si>
  <si>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</si>
  <si>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</si>
  <si>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</si>
  <si>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</si>
  <si>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</si>
  <si>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</si>
  <si>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</si>
  <si>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</si>
  <si>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</si>
  <si>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</si>
  <si>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</si>
  <si>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</si>
  <si>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</si>
  <si>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</si>
  <si>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</si>
  <si>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</si>
  <si>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</si>
  <si>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</si>
  <si>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</si>
  <si>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</si>
  <si>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</si>
  <si>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</si>
  <si>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</si>
  <si>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</si>
  <si>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</si>
  <si>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</si>
  <si>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</si>
  <si>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</si>
  <si>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</si>
  <si>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</si>
  <si>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</si>
  <si>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</si>
  <si>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</si>
  <si>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</si>
  <si>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</si>
  <si>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</si>
  <si>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</si>
  <si>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</si>
  <si>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</si>
  <si>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</si>
  <si>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</si>
  <si>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</si>
  <si>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</si>
  <si>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</si>
  <si>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</si>
  <si>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</si>
  <si>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</si>
  <si>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</si>
  <si>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</si>
  <si>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</si>
  <si>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</si>
  <si>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</si>
  <si>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</si>
  <si>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</si>
  <si>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</si>
  <si>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</si>
  <si>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</si>
  <si>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</si>
  <si>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</si>
  <si>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</si>
  <si>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</si>
  <si>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</si>
  <si>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</si>
  <si>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</si>
  <si>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</si>
  <si>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</si>
  <si>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</si>
  <si>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</si>
  <si>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</si>
  <si>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</si>
  <si>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</si>
  <si>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</si>
  <si>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</si>
  <si>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</si>
  <si>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</si>
  <si>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</si>
  <si>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</si>
  <si>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</si>
  <si>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</si>
  <si>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</si>
  <si>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</si>
  <si>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</si>
  <si>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</si>
  <si>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</si>
  <si>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</si>
  <si>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</si>
  <si>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</si>
  <si>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</si>
  <si>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</si>
  <si>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</si>
  <si>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</si>
  <si>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</si>
  <si>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</si>
  <si>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</si>
  <si>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</si>
  <si>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</si>
  <si>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</si>
  <si>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</si>
  <si>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</si>
  <si>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</si>
  <si>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</si>
  <si>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</si>
  <si>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</si>
  <si>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</si>
  <si>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</si>
  <si>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</si>
  <si>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</si>
  <si>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</si>
  <si>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</si>
  <si>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</si>
  <si>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</si>
  <si>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</si>
  <si>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</si>
  <si>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</si>
  <si>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</si>
  <si>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</si>
  <si>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</si>
  <si>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</si>
  <si>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</si>
  <si>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</si>
  <si>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</si>
  <si>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</si>
  <si>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</si>
  <si>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</si>
  <si>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</si>
  <si>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</si>
  <si>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</si>
  <si>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</si>
  <si>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</si>
  <si>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</si>
  <si>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</si>
  <si>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</si>
  <si>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</si>
  <si>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</si>
  <si>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</si>
  <si>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</si>
  <si>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</si>
  <si>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</si>
  <si>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</si>
  <si>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</si>
  <si>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</si>
  <si>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</si>
  <si>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</si>
  <si>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</si>
  <si>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</si>
  <si>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</si>
  <si>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</si>
  <si>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</si>
  <si>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</si>
  <si>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</si>
  <si>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</si>
  <si>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</si>
  <si>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</si>
  <si>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</si>
  <si>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</si>
  <si>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</si>
  <si>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</si>
  <si>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</si>
  <si>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</si>
  <si>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</si>
  <si>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</si>
  <si>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</si>
  <si>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</si>
  <si>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</si>
  <si>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</si>
  <si>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</si>
  <si>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</si>
  <si>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</si>
  <si>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</si>
  <si>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</si>
  <si>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</si>
  <si>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</si>
  <si>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</si>
  <si>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</si>
  <si>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</si>
  <si>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</si>
  <si>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</si>
  <si>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</si>
  <si>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</si>
  <si>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</si>
  <si>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</si>
  <si>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</si>
  <si>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</si>
  <si>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</si>
  <si>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</si>
  <si>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</si>
  <si>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</si>
  <si>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</si>
  <si>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</si>
  <si>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</si>
  <si>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</si>
  <si>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</si>
  <si>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</si>
  <si>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</si>
  <si>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</si>
  <si>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</si>
  <si>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</si>
  <si>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</si>
  <si>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</si>
  <si>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</si>
  <si>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</si>
  <si>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</si>
  <si>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</si>
  <si>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</si>
  <si>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</si>
  <si>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</si>
  <si>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</si>
  <si>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</si>
  <si>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</si>
  <si>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</si>
  <si>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</si>
  <si>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</si>
  <si>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</si>
  <si>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</si>
  <si>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</si>
  <si>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</si>
  <si>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</si>
  <si>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</si>
  <si>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</si>
  <si>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</si>
  <si>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</si>
  <si>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</si>
  <si>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</si>
  <si>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</si>
  <si>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</si>
  <si>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</si>
  <si>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</si>
  <si>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</si>
  <si>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</si>
  <si>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</si>
  <si>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</si>
  <si>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</si>
  <si>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</si>
  <si>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</si>
  <si>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</si>
  <si>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</si>
  <si>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</si>
  <si>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</si>
  <si>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</si>
  <si>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</si>
  <si>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</si>
  <si>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</si>
  <si>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</si>
  <si>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</si>
  <si>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</si>
  <si>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</si>
  <si>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</si>
  <si>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</si>
  <si>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</si>
  <si>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</si>
  <si>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</si>
  <si>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</si>
  <si>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</si>
  <si>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</si>
  <si>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</si>
  <si>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</si>
  <si>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</si>
  <si>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</si>
  <si>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</si>
  <si>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</si>
  <si>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</si>
  <si>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</si>
  <si>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</si>
  <si>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</si>
  <si>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</si>
  <si>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</si>
  <si>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</si>
  <si>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</si>
  <si>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</si>
  <si>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</si>
  <si>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</si>
  <si>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</si>
  <si>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</si>
  <si>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</si>
  <si>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</si>
  <si>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</si>
  <si>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</si>
  <si>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</si>
  <si>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</si>
  <si>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</si>
  <si>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</si>
  <si>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</si>
  <si>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</si>
  <si>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</si>
  <si>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</si>
  <si>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</si>
  <si>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</si>
  <si>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</si>
  <si>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</si>
  <si>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</si>
  <si>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</si>
  <si>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</si>
  <si>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</si>
  <si>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</si>
  <si>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</si>
  <si>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</si>
  <si>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</si>
  <si>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</si>
  <si>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</si>
  <si>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</si>
  <si>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</si>
  <si>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</si>
  <si>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</si>
  <si>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</si>
  <si>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</si>
  <si>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</si>
  <si>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</si>
  <si>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</si>
  <si>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</si>
  <si>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</si>
  <si>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</si>
  <si>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</si>
  <si>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</si>
  <si>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</si>
  <si>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</si>
  <si>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</si>
  <si>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</si>
  <si>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</si>
  <si>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</si>
  <si>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</si>
  <si>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</si>
  <si>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</si>
  <si>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</si>
  <si>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</si>
  <si>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</si>
  <si>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</si>
  <si>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</si>
  <si>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</si>
  <si>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</si>
  <si>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</si>
  <si>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</si>
  <si>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</si>
  <si>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</si>
  <si>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</si>
  <si>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</si>
  <si>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</si>
  <si>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</si>
  <si>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</si>
  <si>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</si>
  <si>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</si>
  <si>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</si>
  <si>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</si>
  <si>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</si>
  <si>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</si>
  <si>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</si>
  <si>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</si>
  <si>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</si>
  <si>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</si>
  <si>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</si>
  <si>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</si>
  <si>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</si>
  <si>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</si>
  <si>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</si>
  <si>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</si>
  <si>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</si>
  <si>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</si>
  <si>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</si>
  <si>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</si>
  <si>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</si>
  <si>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</si>
  <si>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</si>
  <si>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</si>
  <si>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</si>
  <si>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</si>
  <si>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</si>
  <si>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</si>
  <si>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</si>
  <si>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</si>
  <si>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</si>
  <si>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</si>
  <si>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</si>
  <si>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</si>
  <si>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</si>
  <si>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</si>
  <si>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</si>
  <si>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</si>
  <si>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</si>
  <si>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</si>
  <si>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</si>
  <si>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</si>
  <si>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</si>
  <si>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</si>
  <si>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</si>
  <si>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</si>
  <si>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</si>
  <si>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</si>
  <si>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</si>
  <si>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</si>
  <si>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</si>
  <si>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</si>
  <si>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</si>
  <si>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</si>
  <si>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</si>
  <si>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</si>
  <si>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</si>
  <si>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</si>
  <si>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</si>
  <si>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</si>
  <si>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</si>
  <si>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</si>
  <si>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</si>
  <si>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</si>
  <si>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</si>
  <si>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</si>
  <si>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</si>
  <si>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</si>
  <si>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</si>
  <si>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</si>
  <si>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</si>
  <si>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</si>
  <si>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</si>
  <si>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</si>
  <si>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</si>
  <si>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</si>
  <si>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</si>
  <si>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</si>
  <si>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</si>
  <si>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</si>
  <si>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</si>
  <si>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</si>
  <si>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</si>
  <si>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</si>
  <si>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</si>
  <si>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</si>
  <si>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</si>
  <si>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</si>
  <si>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</si>
  <si>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</si>
  <si>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</si>
  <si>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</si>
  <si>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</si>
  <si>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</si>
  <si>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</si>
  <si>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</si>
  <si>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</si>
  <si>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</si>
  <si>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</si>
  <si>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</si>
  <si>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</si>
  <si>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</si>
  <si>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</si>
  <si>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</si>
  <si>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</si>
  <si>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</si>
  <si>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</si>
  <si>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</si>
  <si>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</si>
  <si>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</si>
  <si>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</si>
  <si>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</si>
  <si>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</si>
  <si>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</si>
  <si>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</si>
  <si>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</si>
  <si>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</si>
  <si>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</si>
  <si>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</si>
  <si>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</si>
  <si>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</si>
  <si>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</si>
  <si>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</si>
  <si>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</si>
  <si>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</si>
  <si>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</si>
  <si>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</si>
  <si>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</si>
  <si>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</si>
  <si>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</si>
  <si>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</si>
  <si>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</si>
  <si>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</si>
  <si>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</si>
  <si>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</si>
  <si>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</si>
  <si>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</si>
  <si>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</si>
  <si>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</si>
  <si>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</si>
  <si>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</si>
  <si>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</si>
  <si>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</si>
  <si>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</si>
  <si>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</si>
  <si>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</si>
  <si>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</si>
  <si>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</si>
  <si>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</si>
  <si>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</si>
  <si>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</si>
  <si>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</si>
  <si>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</si>
  <si>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</si>
  <si>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</si>
  <si>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</si>
  <si>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</si>
  <si>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</si>
  <si>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</si>
  <si>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</si>
  <si>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</si>
  <si>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</si>
  <si>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</si>
  <si>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</si>
  <si>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</si>
  <si>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</si>
  <si>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</si>
  <si>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</si>
  <si>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</si>
  <si>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</si>
  <si>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</si>
  <si>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</si>
  <si>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</si>
  <si>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</si>
  <si>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</si>
  <si>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</si>
  <si>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</si>
  <si>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</si>
  <si>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</si>
  <si>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</si>
  <si>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</si>
  <si>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</si>
  <si>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</si>
  <si>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</si>
  <si>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</si>
  <si>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</si>
  <si>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</si>
  <si>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</si>
  <si>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</si>
  <si>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</si>
  <si>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</si>
  <si>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</si>
  <si>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</si>
  <si>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</si>
  <si>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</si>
  <si>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</si>
  <si>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</si>
  <si>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</si>
  <si>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</si>
  <si>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</si>
  <si>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</si>
  <si>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</si>
  <si>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</si>
  <si>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</si>
  <si>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</si>
  <si>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</si>
  <si>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</si>
  <si>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</si>
  <si>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</si>
  <si>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</si>
  <si>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</si>
  <si>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</si>
  <si>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</si>
  <si>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</si>
  <si>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</si>
  <si>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</si>
  <si>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</si>
  <si>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</si>
  <si>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</si>
  <si>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</si>
  <si>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</si>
  <si>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</si>
  <si>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</si>
  <si>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</si>
  <si>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</si>
  <si>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</si>
  <si>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</si>
  <si>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</si>
  <si>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</si>
  <si>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</si>
  <si>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</si>
  <si>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</si>
  <si>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</si>
  <si>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</si>
  <si>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</si>
  <si>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</si>
  <si>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</si>
  <si>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</si>
  <si>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</si>
  <si>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</si>
  <si>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</si>
  <si>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</si>
  <si>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</si>
  <si>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</si>
  <si>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</si>
  <si>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</si>
  <si>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</si>
  <si>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</si>
  <si>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</si>
  <si>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</si>
  <si>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</si>
  <si>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</si>
  <si>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</si>
  <si>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</si>
  <si>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</si>
  <si>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</si>
  <si>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</si>
  <si>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</si>
  <si>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</si>
  <si>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</si>
  <si>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</si>
  <si>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</si>
  <si>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</si>
  <si>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</si>
  <si>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</si>
  <si>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</si>
  <si>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</si>
  <si>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</si>
  <si>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</si>
  <si>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</si>
  <si>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</si>
  <si>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</si>
  <si>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</si>
  <si>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</si>
  <si>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</si>
  <si>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</si>
  <si>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</si>
  <si>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</si>
  <si>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</si>
  <si>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</si>
  <si>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</si>
  <si>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</si>
  <si>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</si>
  <si>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</si>
  <si>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</si>
  <si>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</si>
  <si>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</si>
  <si>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</si>
  <si>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</si>
  <si>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</si>
  <si>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</si>
  <si>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</si>
  <si>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</si>
  <si>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</si>
  <si>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</si>
  <si>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</si>
  <si>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</si>
  <si>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</si>
  <si>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</si>
  <si>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</si>
  <si>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</si>
  <si>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</si>
  <si>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</si>
  <si>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</si>
  <si>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</si>
  <si>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</si>
  <si>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</si>
  <si>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</si>
  <si>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</si>
  <si>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</si>
  <si>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</si>
  <si>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</si>
  <si>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</si>
  <si>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</si>
  <si>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</si>
  <si>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</si>
  <si>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</si>
  <si>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</si>
  <si>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</si>
  <si>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</si>
  <si>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</si>
  <si>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</si>
  <si>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</si>
  <si>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</si>
  <si>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</si>
  <si>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</si>
  <si>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</si>
  <si>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</si>
  <si>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</si>
  <si>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</si>
  <si>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</si>
  <si>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</si>
  <si>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</si>
  <si>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</si>
  <si>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</si>
  <si>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</si>
  <si>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</si>
  <si>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</si>
  <si>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</si>
  <si>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</si>
  <si>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</si>
  <si>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</si>
  <si>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</si>
  <si>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</si>
  <si>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</si>
  <si>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</si>
  <si>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</si>
  <si>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</si>
  <si>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</si>
  <si>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</si>
  <si>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</si>
  <si>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</si>
  <si>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</si>
  <si>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</si>
  <si>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</si>
  <si>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</si>
  <si>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</si>
  <si>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</si>
  <si>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</si>
  <si>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</si>
  <si>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</si>
  <si>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</si>
  <si>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</si>
  <si>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</si>
  <si>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</si>
  <si>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</si>
  <si>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</si>
  <si>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</si>
  <si>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</si>
  <si>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</si>
  <si>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</si>
  <si>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</si>
  <si>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</si>
  <si>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</si>
  <si>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</si>
  <si>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</si>
  <si>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</si>
  <si>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</si>
  <si>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</si>
  <si>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</si>
  <si>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</si>
  <si>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</si>
  <si>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</si>
  <si>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</si>
  <si>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</si>
  <si>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</si>
  <si>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</si>
  <si>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</si>
  <si>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</si>
  <si>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</si>
  <si>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</si>
  <si>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</si>
  <si>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</si>
  <si>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</si>
  <si>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</si>
  <si>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</si>
  <si>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</si>
  <si>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</si>
  <si>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</si>
  <si>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</si>
  <si>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</si>
  <si>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</si>
  <si>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</si>
  <si>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</si>
  <si>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</si>
  <si>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</si>
  <si>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</si>
  <si>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</si>
  <si>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</si>
  <si>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</si>
  <si>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</si>
  <si>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</si>
  <si>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</si>
  <si>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</si>
  <si>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</si>
  <si>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</si>
  <si>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</si>
  <si>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</si>
  <si>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</si>
  <si>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</si>
  <si>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</si>
  <si>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</si>
  <si>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</si>
  <si>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</si>
  <si>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</si>
  <si>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</si>
  <si>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</si>
  <si>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</si>
  <si>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</si>
  <si>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</si>
  <si>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</si>
  <si>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</si>
  <si>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</si>
  <si>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</si>
  <si>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</si>
  <si>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</si>
  <si>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</si>
  <si>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</si>
  <si>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</si>
  <si>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</si>
  <si>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</si>
  <si>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</si>
  <si>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</si>
  <si>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Donations</t>
  </si>
  <si>
    <t>Average Donation 2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</si>
  <si>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</si>
  <si>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</si>
  <si>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</si>
  <si>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</si>
  <si>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</si>
  <si>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</si>
  <si>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</si>
  <si>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</si>
  <si>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musical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</si>
  <si>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</si>
  <si>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</si>
  <si>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</si>
  <si>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</si>
  <si>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</si>
  <si>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</si>
  <si>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</si>
  <si>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</si>
  <si>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</si>
  <si>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</si>
  <si>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</si>
  <si>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</si>
  <si>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</si>
  <si>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</si>
  <si>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</si>
  <si>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</si>
  <si>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</si>
  <si>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</si>
  <si>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</si>
  <si>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</si>
  <si>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</si>
  <si>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</si>
  <si>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</si>
  <si>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</si>
  <si>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</si>
  <si>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</si>
  <si>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</si>
  <si>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</si>
  <si>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</si>
  <si>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</si>
  <si>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</si>
  <si>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</si>
  <si>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</si>
  <si>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</si>
  <si>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</si>
  <si>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</si>
  <si>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</si>
  <si>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</si>
  <si>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children's books</t>
  </si>
  <si>
    <t>plays</t>
  </si>
  <si>
    <t>spaces</t>
  </si>
  <si>
    <t>Parent Category</t>
  </si>
  <si>
    <t>Subcategory</t>
  </si>
  <si>
    <t>Column Labels</t>
  </si>
  <si>
    <t>(blank)</t>
  </si>
  <si>
    <t>Grand Total</t>
  </si>
  <si>
    <t>Row Labels</t>
  </si>
  <si>
    <t>(All)</t>
  </si>
  <si>
    <t>Count of outcomes</t>
  </si>
  <si>
    <t>Name</t>
  </si>
  <si>
    <t>Blurb</t>
  </si>
  <si>
    <t>New Blurb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</si>
</sst>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2B2B2B"/>
      <name val="Roboto"/>
    </font>
    <font>
      <sz val="16"/>
      <color rgb="FFA5030B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 vertical="center" wrapText="1" indent="1"/>
    </xf>
    <xf numFmtId="0" fontId="4" fillId="0" borderId="0" xfId="0" applyFont="1"/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7F76F"/>
        </patternFill>
      </fill>
    </dxf>
  </dxfs>
  <tableStyles count="0" defaultTableStyle="TableStyleMedium2" defaultPivotStyle="PivotStyleLight16"/>
  <colors>
    <mruColors>
      <color rgb="FFF7F7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[data-1-1-3-StarterBook.xlsx]Parent Category Statistics!PivotTable1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 Category Outcomes</a:t>
            </a:r>
          </a:p>
        </c:rich>
      </c:tx>
      <c:layout>
        <c:manualLayout>
          <c:xMode val="edge"/>
          <c:yMode val="edge"/>
          <c:x val="0.28304155730533681"/>
          <c:y val="5.814377369495479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'Parent 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Statistics'!$A$5:$A$15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'Parent Category Statistics'!$B$5:$B$15</c:f>
              <c:numCache>
                <c:formatCode>General</c:formatCode>
                <c:ptCount val="10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8-46DF-967D-F186D851CB24}"/>
            </c:ext>
          </c:extLst>
        </c:ser>
        <c:ser>
          <c:idx val="1"/>
          <c:order val="1"/>
          <c:tx>
            <c:strRef>
              <c:f>'Parent 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Statistics'!$A$5:$A$15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'Parent Category Statistics'!$C$5:$C$15</c:f>
              <c:numCache>
                <c:formatCode>General</c:formatCode>
                <c:ptCount val="10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8-46DF-967D-F186D851CB24}"/>
            </c:ext>
          </c:extLst>
        </c:ser>
        <c:ser>
          <c:idx val="2"/>
          <c:order val="2"/>
          <c:tx>
            <c:strRef>
              <c:f>'Parent 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Statistics'!$A$5:$A$15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'Parent Category Statistics'!$D$5:$D$15</c:f>
              <c:numCache>
                <c:formatCode>General</c:formatCode>
                <c:ptCount val="10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28-46DF-967D-F186D851CB24}"/>
            </c:ext>
          </c:extLst>
        </c:ser>
        <c:ser>
          <c:idx val="3"/>
          <c:order val="3"/>
          <c:tx>
            <c:strRef>
              <c:f>'Parent 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Statistics'!$A$5:$A$15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'Parent Category Statistics'!$E$5:$E$15</c:f>
              <c:numCache>
                <c:formatCode>General</c:formatCode>
                <c:ptCount val="10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28-46DF-967D-F186D851CB24}"/>
            </c:ext>
          </c:extLst>
        </c:ser>
        <c:ser>
          <c:idx val="4"/>
          <c:order val="4"/>
          <c:tx>
            <c:strRef>
              <c:f>'Parent Category Statistics'!$F$3:$F$4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'Parent Category Statistics'!$A$5:$A$15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'Parent Category Statistics'!$F$5:$F$15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5-7628-46DF-967D-F186D851C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725960"/>
        <c:axId val="581726288"/>
      </c:barChart>
      <c:catAx>
        <c:axId val="58172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26288"/>
        <c:crosses val="autoZero"/>
        <c:auto val="1"/>
        <c:lblAlgn val="ctr"/>
        <c:lblOffset val="100"/>
        <c:noMultiLvlLbl val="0"/>
      </c:catAx>
      <c:valAx>
        <c:axId val="58172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2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[data-1-1-3-StarterBook.xlsx]Subcategorty Statistics!PivotTable2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'Subcategorty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'Subcategorty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'Subcategorty Statistics'!$B$6:$B$47</c:f>
              <c:numCache>
                <c:formatCode>General</c:formatCode>
                <c:ptCount val="41"/>
                <c:pt idx="1">
                  <c:v>16</c:v>
                </c:pt>
                <c:pt idx="2">
                  <c:v>23</c:v>
                </c:pt>
                <c:pt idx="10">
                  <c:v>15</c:v>
                </c:pt>
                <c:pt idx="18">
                  <c:v>11</c:v>
                </c:pt>
                <c:pt idx="29">
                  <c:v>31</c:v>
                </c:pt>
                <c:pt idx="32">
                  <c:v>15</c:v>
                </c:pt>
                <c:pt idx="33">
                  <c:v>15</c:v>
                </c:pt>
                <c:pt idx="36">
                  <c:v>6</c:v>
                </c:pt>
                <c:pt idx="38">
                  <c:v>47</c:v>
                </c:pt>
                <c:pt idx="39">
                  <c:v>59</c:v>
                </c:pt>
                <c:pt idx="4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9-4C12-B998-11595AF1526A}"/>
            </c:ext>
          </c:extLst>
        </c:ser>
        <c:ser>
          <c:idx val="1"/>
          <c:order val="1"/>
          <c:tx>
            <c:strRef>
              <c:f>'Subcategorty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'Subcategorty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'Subcategorty Statistics'!$C$6:$C$47</c:f>
              <c:numCache>
                <c:formatCode>General</c:formatCode>
                <c:ptCount val="41"/>
                <c:pt idx="0">
                  <c:v>78</c:v>
                </c:pt>
                <c:pt idx="3">
                  <c:v>32</c:v>
                </c:pt>
                <c:pt idx="6">
                  <c:v>52</c:v>
                </c:pt>
                <c:pt idx="8">
                  <c:v>37</c:v>
                </c:pt>
                <c:pt idx="9">
                  <c:v>34</c:v>
                </c:pt>
                <c:pt idx="10">
                  <c:v>101</c:v>
                </c:pt>
                <c:pt idx="11">
                  <c:v>13</c:v>
                </c:pt>
                <c:pt idx="13">
                  <c:v>20</c:v>
                </c:pt>
                <c:pt idx="14">
                  <c:v>53</c:v>
                </c:pt>
                <c:pt idx="15">
                  <c:v>7</c:v>
                </c:pt>
                <c:pt idx="17">
                  <c:v>23</c:v>
                </c:pt>
                <c:pt idx="18">
                  <c:v>40</c:v>
                </c:pt>
                <c:pt idx="19">
                  <c:v>14</c:v>
                </c:pt>
                <c:pt idx="21">
                  <c:v>11</c:v>
                </c:pt>
                <c:pt idx="22">
                  <c:v>34</c:v>
                </c:pt>
                <c:pt idx="23">
                  <c:v>13</c:v>
                </c:pt>
                <c:pt idx="24">
                  <c:v>250</c:v>
                </c:pt>
                <c:pt idx="27">
                  <c:v>14</c:v>
                </c:pt>
                <c:pt idx="32">
                  <c:v>1</c:v>
                </c:pt>
                <c:pt idx="33">
                  <c:v>59</c:v>
                </c:pt>
                <c:pt idx="36">
                  <c:v>21</c:v>
                </c:pt>
                <c:pt idx="37">
                  <c:v>73</c:v>
                </c:pt>
                <c:pt idx="38">
                  <c:v>81</c:v>
                </c:pt>
                <c:pt idx="3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C9-4C12-B998-11595AF1526A}"/>
            </c:ext>
          </c:extLst>
        </c:ser>
        <c:ser>
          <c:idx val="2"/>
          <c:order val="2"/>
          <c:tx>
            <c:strRef>
              <c:f>'Subcategorty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'Subcategorty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'Subcategorty Statistics'!$D$6:$D$47</c:f>
              <c:numCache>
                <c:formatCode>General</c:formatCode>
                <c:ptCount val="41"/>
                <c:pt idx="8">
                  <c:v>17</c:v>
                </c:pt>
                <c:pt idx="24">
                  <c:v>9</c:v>
                </c:pt>
                <c:pt idx="31">
                  <c:v>4</c:v>
                </c:pt>
                <c:pt idx="3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C9-4C12-B998-11595AF1526A}"/>
            </c:ext>
          </c:extLst>
        </c:ser>
        <c:ser>
          <c:idx val="3"/>
          <c:order val="3"/>
          <c:tx>
            <c:strRef>
              <c:f>'Subcategorty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'Subcategorty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'Subcategorty Statistics'!$E$6:$E$47</c:f>
              <c:numCache>
                <c:formatCode>General</c:formatCode>
                <c:ptCount val="41"/>
                <c:pt idx="4">
                  <c:v>33</c:v>
                </c:pt>
                <c:pt idx="5">
                  <c:v>164</c:v>
                </c:pt>
                <c:pt idx="7">
                  <c:v>30</c:v>
                </c:pt>
                <c:pt idx="12">
                  <c:v>103</c:v>
                </c:pt>
                <c:pt idx="13">
                  <c:v>138</c:v>
                </c:pt>
                <c:pt idx="15">
                  <c:v>7</c:v>
                </c:pt>
                <c:pt idx="16">
                  <c:v>14</c:v>
                </c:pt>
                <c:pt idx="18">
                  <c:v>45</c:v>
                </c:pt>
                <c:pt idx="20">
                  <c:v>49</c:v>
                </c:pt>
                <c:pt idx="22">
                  <c:v>62</c:v>
                </c:pt>
                <c:pt idx="24">
                  <c:v>412</c:v>
                </c:pt>
                <c:pt idx="25">
                  <c:v>35</c:v>
                </c:pt>
                <c:pt idx="26">
                  <c:v>20</c:v>
                </c:pt>
                <c:pt idx="28">
                  <c:v>240</c:v>
                </c:pt>
                <c:pt idx="30">
                  <c:v>48</c:v>
                </c:pt>
                <c:pt idx="31">
                  <c:v>34</c:v>
                </c:pt>
                <c:pt idx="32">
                  <c:v>31</c:v>
                </c:pt>
                <c:pt idx="33">
                  <c:v>68</c:v>
                </c:pt>
                <c:pt idx="34">
                  <c:v>52</c:v>
                </c:pt>
                <c:pt idx="35">
                  <c:v>49</c:v>
                </c:pt>
                <c:pt idx="3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C9-4C12-B998-11595AF15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333624"/>
        <c:axId val="91334936"/>
      </c:barChart>
      <c:catAx>
        <c:axId val="9133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4936"/>
        <c:crosses val="autoZero"/>
        <c:auto val="1"/>
        <c:lblAlgn val="ctr"/>
        <c:lblOffset val="100"/>
        <c:noMultiLvlLbl val="0"/>
      </c:catAx>
      <c:valAx>
        <c:axId val="9133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462915</xdr:colOff>
      <xdr:row>2</xdr:row>
      <xdr:rowOff>120015</xdr:rowOff>
    </xdr:from>
    <xdr:to>
      <xdr:col>14</xdr:col>
      <xdr:colOff>554355</xdr:colOff>
      <xdr:row>17</xdr:row>
      <xdr:rowOff>120015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9678F0-6C6D-36F2-1A97-3AB161636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13334</xdr:colOff>
      <xdr:row>3</xdr:row>
      <xdr:rowOff>169544</xdr:rowOff>
    </xdr:from>
    <xdr:to>
      <xdr:col>18</xdr:col>
      <xdr:colOff>449579</xdr:colOff>
      <xdr:row>26</xdr:row>
      <xdr:rowOff>156209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9044A5-BB53-9C75-7378-BFF795697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opa Raghav" refreshedDate="44782.696822916667" createdVersion="8" refreshedVersion="8" minRefreshableVersion="3" recordCount="4115" xr:uid="{90E8D7F0-C5BD-40EC-B8AC-43C568EDB2C2}">
  <cacheSource type="worksheet">
    <worksheetSource ref="A1:S4116" sheet="KickStarter"/>
  </cacheSource>
  <cacheFields count="19">
    <cacheField name="id" numFmtId="0">
      <sharedItems containsString="0" containsBlank="1" containsNumber="1" containsInteger="1" minValue="0" maxValue="4113"/>
    </cacheField>
    <cacheField name="name" numFmtId="0">
      <sharedItems containsBlank="1" containsMixedTypes="1" containsNumber="1" containsInteger="1" minValue="39756" maxValue="39756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Percentage Funded" numFmtId="164">
      <sharedItems containsString="0" containsBlank="1" containsNumber="1" containsInteger="1" minValue="0" maxValue="2260300"/>
    </cacheField>
    <cacheField name="Average Donations" numFmtId="164">
      <sharedItems containsSemiMixedTypes="0" containsString="0" containsNumber="1" minValue="0" maxValue="3304"/>
    </cacheField>
    <cacheField name="Average Donation 2" numFmtId="164">
      <sharedItems containsMixedTypes="1" containsNumber="1" minValue="0" maxValue="3304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 count="42">
        <s v="television"/>
        <s v="shorts"/>
        <s v="science fiction"/>
        <s v="drama"/>
        <s v="documentary"/>
        <s v="animation"/>
        <s v="musical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children's books"/>
        <s v="plays"/>
        <s v="spac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n v="137"/>
    <n v="63.92"/>
    <n v="63.9176"/>
    <x v="0"/>
    <x v="0"/>
    <s v="USD"/>
    <n v="1437620400"/>
    <n v="1434931811"/>
    <b v="0"/>
    <n v="182"/>
    <b v="1"/>
    <s v="film &amp; video/television"/>
    <x v="0"/>
    <x v="0"/>
  </r>
  <r>
    <n v="1"/>
    <s v="FannibalFest Fan Convention"/>
    <s v="A Hannibal TV Show Fan Convention and Art Collective"/>
    <n v="10275"/>
    <n v="14653"/>
    <n v="143"/>
    <n v="185.48"/>
    <n v="185.48099999999999"/>
    <x v="0"/>
    <x v="0"/>
    <s v="USD"/>
    <n v="1488464683"/>
    <n v="1485872683"/>
    <b v="0"/>
    <n v="79"/>
    <b v="1"/>
    <s v="film &amp; video/television"/>
    <x v="0"/>
    <x v="0"/>
  </r>
  <r>
    <n v="2"/>
    <s v="Charlie teaser completion"/>
    <s v="Completion fund for post-production for teaser of British crime/drama tv series about a girl who sells morals for money"/>
    <n v="500"/>
    <n v="525"/>
    <n v="105"/>
    <n v="15"/>
    <n v="15"/>
    <x v="0"/>
    <x v="1"/>
    <s v="GBP"/>
    <n v="1455555083"/>
    <n v="1454691083"/>
    <b v="0"/>
    <n v="35"/>
    <b v="1"/>
    <s v="film &amp; video/television"/>
    <x v="0"/>
    <x v="0"/>
  </r>
  <r>
    <n v="3"/>
    <s v="Unsure/Positive: A Dramedy Series About Life with HIV"/>
    <s v="We already produced the *very* beginning of this story. Help us to see it through?"/>
    <n v="10000"/>
    <n v="10390"/>
    <n v="104"/>
    <n v="69.27"/>
    <n v="69.2667"/>
    <x v="0"/>
    <x v="0"/>
    <s v="USD"/>
    <n v="1407414107"/>
    <n v="1404822107"/>
    <b v="0"/>
    <n v="150"/>
    <b v="1"/>
    <s v="film &amp; video/television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n v="123"/>
    <n v="190.55"/>
    <n v="190.55029999999999"/>
    <x v="0"/>
    <x v="0"/>
    <s v="USD"/>
    <n v="1450555279"/>
    <n v="1447963279"/>
    <b v="0"/>
    <n v="284"/>
    <b v="1"/>
    <s v="film &amp; video/television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n v="110"/>
    <n v="93.4"/>
    <n v="93.404300000000006"/>
    <x v="0"/>
    <x v="0"/>
    <s v="USD"/>
    <n v="1469770500"/>
    <n v="1468362207"/>
    <b v="0"/>
    <n v="47"/>
    <b v="1"/>
    <s v="film &amp; video/television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n v="106"/>
    <n v="146.88"/>
    <n v="146.8793"/>
    <x v="0"/>
    <x v="0"/>
    <s v="USD"/>
    <n v="1402710250"/>
    <n v="1401846250"/>
    <b v="0"/>
    <n v="58"/>
    <b v="1"/>
    <s v="film &amp; video/television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n v="101"/>
    <n v="159.82"/>
    <n v="159.8246"/>
    <x v="0"/>
    <x v="0"/>
    <s v="USD"/>
    <n v="1467680867"/>
    <n v="1464224867"/>
    <b v="0"/>
    <n v="57"/>
    <b v="1"/>
    <s v="film &amp; video/television"/>
    <x v="0"/>
    <x v="0"/>
  </r>
  <r>
    <n v="8"/>
    <s v="Sizzling in the Kitchen Flynn Style"/>
    <s v="Help us raise the funds to film our pilot episode!"/>
    <n v="3500"/>
    <n v="3501.52"/>
    <n v="100"/>
    <n v="291.79000000000002"/>
    <n v="291.79329999999999"/>
    <x v="0"/>
    <x v="0"/>
    <s v="USD"/>
    <n v="1460754000"/>
    <n v="1460155212"/>
    <b v="0"/>
    <n v="12"/>
    <b v="1"/>
    <s v="film &amp; video/television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n v="126"/>
    <n v="31.5"/>
    <n v="31.499500000000001"/>
    <x v="0"/>
    <x v="0"/>
    <s v="USD"/>
    <n v="1460860144"/>
    <n v="1458268144"/>
    <b v="0"/>
    <n v="20"/>
    <b v="1"/>
    <s v="film &amp; video/television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n v="101"/>
    <n v="158.68"/>
    <n v="158.6842"/>
    <x v="0"/>
    <x v="0"/>
    <s v="USD"/>
    <n v="1403660279"/>
    <n v="1400636279"/>
    <b v="0"/>
    <n v="19"/>
    <b v="1"/>
    <s v="film &amp; video/television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n v="121"/>
    <n v="80.33"/>
    <n v="80.333299999999994"/>
    <x v="0"/>
    <x v="0"/>
    <s v="USD"/>
    <n v="1471834800"/>
    <n v="1469126462"/>
    <b v="0"/>
    <n v="75"/>
    <b v="1"/>
    <s v="film &amp; video/television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n v="165"/>
    <n v="59.96"/>
    <n v="59.961300000000001"/>
    <x v="0"/>
    <x v="0"/>
    <s v="USD"/>
    <n v="1405479600"/>
    <n v="1401642425"/>
    <b v="0"/>
    <n v="827"/>
    <b v="1"/>
    <s v="film &amp; video/television"/>
    <x v="0"/>
    <x v="0"/>
  </r>
  <r>
    <n v="13"/>
    <s v="Can't Go Home"/>
    <s v="A travel series hosted by touring musicians that profiles a different American city in each episode."/>
    <n v="3500"/>
    <n v="5599"/>
    <n v="160"/>
    <n v="109.78"/>
    <n v="109.7843"/>
    <x v="0"/>
    <x v="0"/>
    <s v="USD"/>
    <n v="1466713620"/>
    <n v="1463588109"/>
    <b v="0"/>
    <n v="51"/>
    <b v="1"/>
    <s v="film &amp; video/television"/>
    <x v="0"/>
    <x v="0"/>
  </r>
  <r>
    <n v="14"/>
    <s v="3010 | Sci-fi Series"/>
    <s v="A highly charged post apocalyptic sci fi series that pulls no punches!"/>
    <n v="6000"/>
    <n v="6056"/>
    <n v="101"/>
    <n v="147.71"/>
    <n v="147.7073"/>
    <x v="0"/>
    <x v="2"/>
    <s v="AUD"/>
    <n v="1405259940"/>
    <n v="1403051888"/>
    <b v="0"/>
    <n v="41"/>
    <b v="1"/>
    <s v="film &amp; video/television"/>
    <x v="0"/>
    <x v="0"/>
  </r>
  <r>
    <n v="15"/>
    <s v="Cien&amp;Cia"/>
    <s v="Cien&amp;Cia es un proyecto transmedia para televisiÃ³n; la finalidad de la venta de camisetas es financiar el reality (Factual)."/>
    <n v="2000"/>
    <n v="2132"/>
    <n v="107"/>
    <n v="21.76"/>
    <n v="21.755099999999999"/>
    <x v="0"/>
    <x v="3"/>
    <s v="EUR"/>
    <n v="1443384840"/>
    <n v="1441790658"/>
    <b v="0"/>
    <n v="98"/>
    <b v="1"/>
    <s v="film &amp; video/television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n v="100"/>
    <n v="171.84"/>
    <n v="171.84289999999999"/>
    <x v="0"/>
    <x v="0"/>
    <s v="USD"/>
    <n v="1402896600"/>
    <n v="1398971211"/>
    <b v="0"/>
    <n v="70"/>
    <b v="1"/>
    <s v="film &amp; video/television"/>
    <x v="0"/>
    <x v="0"/>
  </r>
  <r>
    <n v="17"/>
    <s v="Humble Pie"/>
    <s v="Uplifting English sitcom, a love letter to youthful exuberance that proves once and for all that none of us are ready for real life."/>
    <n v="1500"/>
    <n v="1510"/>
    <n v="101"/>
    <n v="41.94"/>
    <n v="41.944400000000002"/>
    <x v="0"/>
    <x v="1"/>
    <s v="GBP"/>
    <n v="1415126022"/>
    <n v="1412530422"/>
    <b v="0"/>
    <n v="36"/>
    <b v="1"/>
    <s v="film &amp; video/television"/>
    <x v="0"/>
    <x v="0"/>
  </r>
  <r>
    <n v="18"/>
    <s v="Indian As Apple Pie TV"/>
    <s v="The Indian cooking show you crave: complete with cooking, travel to India, and loads of spicy inspiration with Anupy."/>
    <n v="30000"/>
    <n v="31896.33"/>
    <n v="106"/>
    <n v="93.26"/>
    <n v="93.264099999999999"/>
    <x v="0"/>
    <x v="0"/>
    <s v="USD"/>
    <n v="1410958856"/>
    <n v="1408366856"/>
    <b v="0"/>
    <n v="342"/>
    <b v="1"/>
    <s v="film &amp; video/television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n v="145"/>
    <n v="56.14"/>
    <n v="56.136400000000002"/>
    <x v="0"/>
    <x v="0"/>
    <s v="USD"/>
    <n v="1437420934"/>
    <n v="1434828934"/>
    <b v="0"/>
    <n v="22"/>
    <b v="1"/>
    <s v="film &amp; video/television"/>
    <x v="0"/>
    <x v="0"/>
  </r>
  <r>
    <n v="20"/>
    <s v="Finding Kylie Hard Read Fund"/>
    <s v="Help us reach our goal &amp; pay the drama dept that is performing the hard read, which is set for October 2015."/>
    <n v="2000"/>
    <n v="2004"/>
    <n v="100"/>
    <n v="80.16"/>
    <n v="80.16"/>
    <x v="0"/>
    <x v="0"/>
    <s v="USD"/>
    <n v="1442167912"/>
    <n v="1436983912"/>
    <b v="0"/>
    <n v="25"/>
    <b v="1"/>
    <s v="film &amp; video/television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n v="109"/>
    <n v="199.9"/>
    <n v="199.90100000000001"/>
    <x v="0"/>
    <x v="0"/>
    <s v="USD"/>
    <n v="1411743789"/>
    <n v="1409151789"/>
    <b v="0"/>
    <n v="101"/>
    <b v="1"/>
    <s v="film &amp; video/television"/>
    <x v="0"/>
    <x v="0"/>
  </r>
  <r>
    <n v="22"/>
    <s v="CREATURES OF HABIT!"/>
    <s v="Meet Gary, and Troy: Two unlikely friends that investigate &quot;strange phenomenon&quot;."/>
    <n v="350"/>
    <n v="410"/>
    <n v="117"/>
    <n v="51.25"/>
    <n v="51.25"/>
    <x v="0"/>
    <x v="0"/>
    <s v="USD"/>
    <n v="1420099140"/>
    <n v="1418766740"/>
    <b v="0"/>
    <n v="8"/>
    <b v="1"/>
    <s v="film &amp; video/television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n v="119"/>
    <n v="103.04"/>
    <n v="103.04349999999999"/>
    <x v="0"/>
    <x v="0"/>
    <s v="USD"/>
    <n v="1430407200"/>
    <n v="1428086501"/>
    <b v="0"/>
    <n v="23"/>
    <b v="1"/>
    <s v="film &amp; video/television"/>
    <x v="0"/>
    <x v="0"/>
  </r>
  <r>
    <n v="24"/>
    <s v="Bring STL Up Late to TV"/>
    <s v="STL Up Late is a weekly late night comedy talk show for St. Louis television."/>
    <n v="35000"/>
    <n v="38082.69"/>
    <n v="109"/>
    <n v="66.349999999999994"/>
    <n v="66.346100000000007"/>
    <x v="0"/>
    <x v="0"/>
    <s v="USD"/>
    <n v="1442345940"/>
    <n v="1439494863"/>
    <b v="0"/>
    <n v="574"/>
    <b v="1"/>
    <s v="film &amp; video/television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n v="133"/>
    <n v="57.14"/>
    <n v="57.142899999999997"/>
    <x v="0"/>
    <x v="0"/>
    <s v="USD"/>
    <n v="1452299761"/>
    <n v="1447115761"/>
    <b v="0"/>
    <n v="14"/>
    <b v="1"/>
    <s v="film &amp; video/television"/>
    <x v="0"/>
    <x v="0"/>
  </r>
  <r>
    <n v="26"/>
    <s v="You, Me &amp; Sicily:  Part I Editing"/>
    <s v="Highlighting Sicily's points of light: its extraordinary people. Editing phase is now underway!!!"/>
    <n v="1250"/>
    <n v="1940"/>
    <n v="155"/>
    <n v="102.11"/>
    <n v="102.1053"/>
    <x v="0"/>
    <x v="0"/>
    <s v="USD"/>
    <n v="1408278144"/>
    <n v="1404822144"/>
    <b v="0"/>
    <n v="19"/>
    <b v="1"/>
    <s v="film &amp; video/television"/>
    <x v="0"/>
    <x v="0"/>
  </r>
  <r>
    <n v="27"/>
    <s v="B-Rabbit TV Comedy Pilot"/>
    <s v="B-Rabbit is a hilarious depiction of immigrating to New Zealand and the life you desperately tried to leave behind."/>
    <n v="20000"/>
    <n v="22345"/>
    <n v="112"/>
    <n v="148.97"/>
    <n v="148.9667"/>
    <x v="0"/>
    <x v="4"/>
    <s v="NZD"/>
    <n v="1416113833"/>
    <n v="1413518233"/>
    <b v="0"/>
    <n v="150"/>
    <b v="1"/>
    <s v="film &amp; video/television"/>
    <x v="0"/>
    <x v="0"/>
  </r>
  <r>
    <n v="28"/>
    <s v="John Earle Dog Training Concept Development Reel"/>
    <s v="John and Brian are on a quest to change people's lives and rehabilitate dogs."/>
    <n v="12000"/>
    <n v="12042"/>
    <n v="100"/>
    <n v="169.61"/>
    <n v="169.60560000000001"/>
    <x v="0"/>
    <x v="0"/>
    <s v="USD"/>
    <n v="1450307284"/>
    <n v="1447715284"/>
    <b v="0"/>
    <n v="71"/>
    <b v="1"/>
    <s v="film &amp; video/television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n v="123"/>
    <n v="31.62"/>
    <n v="31.623899999999999"/>
    <x v="0"/>
    <x v="1"/>
    <s v="GBP"/>
    <n v="1406045368"/>
    <n v="1403453368"/>
    <b v="0"/>
    <n v="117"/>
    <b v="1"/>
    <s v="film &amp; video/television"/>
    <x v="0"/>
    <x v="0"/>
  </r>
  <r>
    <n v="30"/>
    <s v="Introverts Web Series"/>
    <s v="Comedy series about three introverted roommates coping with single life, secret resentments, and loudmouthed extroverts."/>
    <n v="4000"/>
    <n v="4051.99"/>
    <n v="101"/>
    <n v="76.45"/>
    <n v="76.452600000000004"/>
    <x v="0"/>
    <x v="0"/>
    <s v="USD"/>
    <n v="1408604515"/>
    <n v="1406012515"/>
    <b v="0"/>
    <n v="53"/>
    <b v="1"/>
    <s v="film &amp; video/television"/>
    <x v="0"/>
    <x v="0"/>
  </r>
  <r>
    <n v="31"/>
    <s v="The Alan Katz Show"/>
    <s v="After a two-year hiatus, The Alan Katz Show is coming back! But it can't unless we can get a 16gb flash drive valued at $12.71!"/>
    <n v="13"/>
    <n v="13"/>
    <n v="100"/>
    <n v="13"/>
    <n v="13"/>
    <x v="0"/>
    <x v="0"/>
    <s v="USD"/>
    <n v="1453748434"/>
    <n v="1452193234"/>
    <b v="0"/>
    <n v="1"/>
    <b v="1"/>
    <s v="film &amp; video/television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n v="100"/>
    <n v="320.45"/>
    <n v="320.44940000000003"/>
    <x v="0"/>
    <x v="0"/>
    <s v="USD"/>
    <n v="1463111940"/>
    <n v="1459523017"/>
    <b v="0"/>
    <n v="89"/>
    <b v="1"/>
    <s v="film &amp; video/television"/>
    <x v="0"/>
    <x v="0"/>
  </r>
  <r>
    <n v="33"/>
    <s v="Imaginary Problems"/>
    <s v="3 best friends balance their work, personal and private lives while finding time for their imaginary friends (who are 3 puppets)."/>
    <n v="5250"/>
    <n v="5360"/>
    <n v="102"/>
    <n v="83.75"/>
    <n v="83.75"/>
    <x v="0"/>
    <x v="0"/>
    <s v="USD"/>
    <n v="1447001501"/>
    <n v="1444405901"/>
    <b v="0"/>
    <n v="64"/>
    <b v="1"/>
    <s v="film &amp; video/television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n v="130"/>
    <n v="49.88"/>
    <n v="49.882399999999997"/>
    <x v="0"/>
    <x v="0"/>
    <s v="USD"/>
    <n v="1407224601"/>
    <n v="1405928601"/>
    <b v="0"/>
    <n v="68"/>
    <b v="1"/>
    <s v="film &amp; video/television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n v="167"/>
    <n v="59.46"/>
    <n v="59.464300000000001"/>
    <x v="0"/>
    <x v="0"/>
    <s v="USD"/>
    <n v="1430179200"/>
    <n v="1428130814"/>
    <b v="0"/>
    <n v="28"/>
    <b v="1"/>
    <s v="film &amp; video/television"/>
    <x v="0"/>
    <x v="0"/>
  </r>
  <r>
    <n v="36"/>
    <s v="THE LISTENING BOX"/>
    <s v="A modern day priest makes an unusual discovery, setting off a chain of events."/>
    <n v="6000"/>
    <n v="8529"/>
    <n v="142"/>
    <n v="193.84"/>
    <n v="193.8409"/>
    <x v="0"/>
    <x v="0"/>
    <s v="USD"/>
    <n v="1428128525"/>
    <n v="1425540125"/>
    <b v="0"/>
    <n v="44"/>
    <b v="1"/>
    <s v="film &amp; video/television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n v="183"/>
    <n v="159.51"/>
    <n v="159.5138"/>
    <x v="0"/>
    <x v="0"/>
    <s v="USD"/>
    <n v="1425055079"/>
    <n v="1422463079"/>
    <b v="0"/>
    <n v="253"/>
    <b v="1"/>
    <s v="film &amp; video/television"/>
    <x v="0"/>
    <x v="0"/>
  </r>
  <r>
    <n v="38"/>
    <s v="Brewz Brothers TV"/>
    <s v="A television show about three brothers from Chicago on a mission to discover and highlight the best breweries in America."/>
    <n v="2500"/>
    <n v="2751"/>
    <n v="110"/>
    <n v="41.68"/>
    <n v="41.681800000000003"/>
    <x v="0"/>
    <x v="0"/>
    <s v="USD"/>
    <n v="1368235344"/>
    <n v="1365643344"/>
    <b v="0"/>
    <n v="66"/>
    <b v="1"/>
    <s v="film &amp; video/television"/>
    <x v="0"/>
    <x v="0"/>
  </r>
  <r>
    <n v="39"/>
    <s v="Deep Cuts - Series"/>
    <s v="Mystery-Drama Series. Following a shocking event, residents of a remote woodland community learn that some wounds never heal..."/>
    <n v="25000"/>
    <n v="32745"/>
    <n v="131"/>
    <n v="150.9"/>
    <n v="150.89859999999999"/>
    <x v="0"/>
    <x v="1"/>
    <s v="GBP"/>
    <n v="1401058740"/>
    <n v="1398388068"/>
    <b v="0"/>
    <n v="217"/>
    <b v="1"/>
    <s v="film &amp; video/television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n v="101"/>
    <n v="126.69"/>
    <n v="126.6875"/>
    <x v="0"/>
    <x v="0"/>
    <s v="USD"/>
    <n v="1403150400"/>
    <n v="1401426488"/>
    <b v="0"/>
    <n v="16"/>
    <b v="1"/>
    <s v="film &amp; video/television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n v="100"/>
    <n v="105.26"/>
    <n v="105.2632"/>
    <x v="0"/>
    <x v="0"/>
    <s v="USD"/>
    <n v="1412516354"/>
    <n v="1409924354"/>
    <b v="0"/>
    <n v="19"/>
    <b v="1"/>
    <s v="film &amp; video/television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n v="142"/>
    <n v="117.51"/>
    <n v="117.51479999999999"/>
    <x v="0"/>
    <x v="0"/>
    <s v="USD"/>
    <n v="1419780026"/>
    <n v="1417188026"/>
    <b v="0"/>
    <n v="169"/>
    <b v="1"/>
    <s v="film &amp; video/television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n v="309"/>
    <n v="117.36"/>
    <n v="117.3612"/>
    <x v="0"/>
    <x v="0"/>
    <s v="USD"/>
    <n v="1405209600"/>
    <n v="1402599486"/>
    <b v="0"/>
    <n v="263"/>
    <b v="1"/>
    <s v="film &amp; video/television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n v="100"/>
    <n v="133.33000000000001"/>
    <n v="133.33330000000001"/>
    <x v="0"/>
    <x v="0"/>
    <s v="USD"/>
    <n v="1412648537"/>
    <n v="1408760537"/>
    <b v="0"/>
    <n v="15"/>
    <b v="1"/>
    <s v="film &amp; video/television"/>
    <x v="0"/>
    <x v="0"/>
  </r>
  <r>
    <n v="45"/>
    <s v="The Art of the Lift"/>
    <s v="The Art of the Lift is a crime drama that follows an expert crew of pick-pockets and their attempt at breaking in a new recruit."/>
    <n v="5000"/>
    <n v="6000"/>
    <n v="120"/>
    <n v="98.36"/>
    <n v="98.360699999999994"/>
    <x v="0"/>
    <x v="0"/>
    <s v="USD"/>
    <n v="1461769107"/>
    <n v="1459177107"/>
    <b v="0"/>
    <n v="61"/>
    <b v="1"/>
    <s v="film &amp; video/television"/>
    <x v="0"/>
    <x v="0"/>
  </r>
  <r>
    <n v="46"/>
    <s v="New equipment for Joy's World!"/>
    <s v="The legendary community TV programme Joy's World is in dire need of new equipment! We are hoping you can help."/>
    <n v="8400"/>
    <n v="8750"/>
    <n v="104"/>
    <n v="194.44"/>
    <n v="194.4444"/>
    <x v="0"/>
    <x v="2"/>
    <s v="AUD"/>
    <n v="1450220974"/>
    <n v="1447628974"/>
    <b v="0"/>
    <n v="45"/>
    <b v="1"/>
    <s v="film &amp; video/television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n v="108"/>
    <n v="76.87"/>
    <n v="76.864999999999995"/>
    <x v="0"/>
    <x v="0"/>
    <s v="USD"/>
    <n v="1419021607"/>
    <n v="1413834007"/>
    <b v="0"/>
    <n v="70"/>
    <b v="1"/>
    <s v="film &amp; video/television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n v="108"/>
    <n v="56.82"/>
    <n v="56.815800000000003"/>
    <x v="0"/>
    <x v="1"/>
    <s v="GBP"/>
    <n v="1425211200"/>
    <n v="1422534260"/>
    <b v="0"/>
    <n v="38"/>
    <b v="1"/>
    <s v="film &amp; video/television"/>
    <x v="0"/>
    <x v="0"/>
  </r>
  <r>
    <n v="49"/>
    <s v="Driving Jersey - Season Five"/>
    <s v="Driving Jersey is real people telling real stories."/>
    <n v="12000"/>
    <n v="12000"/>
    <n v="100"/>
    <n v="137.93"/>
    <n v="137.93100000000001"/>
    <x v="0"/>
    <x v="0"/>
    <s v="USD"/>
    <n v="1445660045"/>
    <n v="1443068045"/>
    <b v="0"/>
    <n v="87"/>
    <b v="1"/>
    <s v="film &amp; video/television"/>
    <x v="0"/>
    <x v="0"/>
  </r>
  <r>
    <n v="50"/>
    <s v="The Love Lounge"/>
    <s v="A brand new dating show which helps one lucky lady find her Mr Right with difficult decisions to make along the way."/>
    <n v="600"/>
    <n v="600"/>
    <n v="100"/>
    <n v="27.27"/>
    <n v="27.2727"/>
    <x v="0"/>
    <x v="1"/>
    <s v="GBP"/>
    <n v="1422637200"/>
    <n v="1419271458"/>
    <b v="0"/>
    <n v="22"/>
    <b v="1"/>
    <s v="film &amp; video/television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n v="128"/>
    <n v="118.34"/>
    <n v="118.3361"/>
    <x v="0"/>
    <x v="0"/>
    <s v="USD"/>
    <n v="1439245037"/>
    <n v="1436653037"/>
    <b v="0"/>
    <n v="119"/>
    <b v="1"/>
    <s v="film &amp; video/television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n v="116"/>
    <n v="223.48"/>
    <n v="223.48079999999999"/>
    <x v="0"/>
    <x v="0"/>
    <s v="USD"/>
    <n v="1405615846"/>
    <n v="1403023846"/>
    <b v="0"/>
    <n v="52"/>
    <b v="1"/>
    <s v="film &amp; video/television"/>
    <x v="0"/>
    <x v="0"/>
  </r>
  <r>
    <n v="53"/>
    <s v="Rolling out Vegan Mashup's Season 2"/>
    <s v="Delicious TV's Vegan Mashup launching season two on public television"/>
    <n v="3000"/>
    <n v="3289"/>
    <n v="110"/>
    <n v="28.11"/>
    <n v="28.1111"/>
    <x v="0"/>
    <x v="0"/>
    <s v="USD"/>
    <n v="1396648800"/>
    <n v="1395407445"/>
    <b v="0"/>
    <n v="117"/>
    <b v="1"/>
    <s v="film &amp; video/television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n v="101"/>
    <n v="194.23"/>
    <n v="194.23079999999999"/>
    <x v="0"/>
    <x v="0"/>
    <s v="USD"/>
    <n v="1451063221"/>
    <n v="1448471221"/>
    <b v="0"/>
    <n v="52"/>
    <b v="1"/>
    <s v="film &amp; video/television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n v="129"/>
    <n v="128.94999999999999"/>
    <n v="128.95349999999999"/>
    <x v="0"/>
    <x v="0"/>
    <s v="USD"/>
    <n v="1464390916"/>
    <n v="1462576516"/>
    <b v="0"/>
    <n v="86"/>
    <b v="1"/>
    <s v="film &amp; video/television"/>
    <x v="0"/>
    <x v="0"/>
  </r>
  <r>
    <n v="56"/>
    <s v="Voxwomen Cycling Show"/>
    <s v="We want to see more women's cycling on TV - and we need your help to make it happen!"/>
    <n v="8000"/>
    <n v="8581"/>
    <n v="107"/>
    <n v="49.32"/>
    <n v="49.316099999999999"/>
    <x v="0"/>
    <x v="1"/>
    <s v="GBP"/>
    <n v="1433779200"/>
    <n v="1432559424"/>
    <b v="0"/>
    <n v="174"/>
    <b v="1"/>
    <s v="film &amp; video/television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n v="102"/>
    <n v="221.52"/>
    <n v="221.52170000000001"/>
    <x v="0"/>
    <x v="0"/>
    <s v="USD"/>
    <n v="1429991962"/>
    <n v="1427399962"/>
    <b v="0"/>
    <n v="69"/>
    <b v="1"/>
    <s v="film &amp; video/television"/>
    <x v="0"/>
    <x v="0"/>
  </r>
  <r>
    <n v="58"/>
    <s v="Gloaming"/>
    <s v="Alex thought he knew how the world worked. You live, you die and it's over. He was very, very wrong."/>
    <n v="10000"/>
    <n v="10291"/>
    <n v="103"/>
    <n v="137.21"/>
    <n v="137.2133"/>
    <x v="0"/>
    <x v="0"/>
    <s v="USD"/>
    <n v="1416423172"/>
    <n v="1413827572"/>
    <b v="0"/>
    <n v="75"/>
    <b v="1"/>
    <s v="film &amp; video/television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n v="100"/>
    <n v="606.82000000000005"/>
    <n v="606.82240000000002"/>
    <x v="0"/>
    <x v="0"/>
    <s v="USD"/>
    <n v="1442264400"/>
    <n v="1439530776"/>
    <b v="0"/>
    <n v="33"/>
    <b v="1"/>
    <s v="film &amp; video/television"/>
    <x v="0"/>
    <x v="0"/>
  </r>
  <r>
    <n v="60"/>
    <s v="Ever Since - Short Film"/>
    <s v="Set in a beautiful but desolate world, we see how loneliness can lead to friendship in unconventional ways."/>
    <n v="4500"/>
    <n v="4648.33"/>
    <n v="103"/>
    <n v="43.04"/>
    <n v="43.040100000000002"/>
    <x v="0"/>
    <x v="1"/>
    <s v="GBP"/>
    <n v="1395532800"/>
    <n v="1393882717"/>
    <b v="0"/>
    <n v="108"/>
    <b v="1"/>
    <s v="film &amp; video/shorts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n v="148"/>
    <n v="322.39"/>
    <n v="322.3913"/>
    <x v="0"/>
    <x v="0"/>
    <s v="USD"/>
    <n v="1370547157"/>
    <n v="1368646357"/>
    <b v="0"/>
    <n v="23"/>
    <b v="1"/>
    <s v="film &amp; video/shorts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n v="155"/>
    <n v="96.71"/>
    <n v="96.708299999999994"/>
    <x v="0"/>
    <x v="0"/>
    <s v="USD"/>
    <n v="1362337878"/>
    <n v="1360177878"/>
    <b v="0"/>
    <n v="48"/>
    <b v="1"/>
    <s v="film &amp; video/shorts"/>
    <x v="0"/>
    <x v="1"/>
  </r>
  <r>
    <n v="63"/>
    <s v="The Attic"/>
    <s v="The Attic is my first short film.  Please help me with post production and distribution so that I can let it out into the world"/>
    <n v="2000"/>
    <n v="2270.37"/>
    <n v="114"/>
    <n v="35.47"/>
    <n v="35.474499999999999"/>
    <x v="0"/>
    <x v="0"/>
    <s v="USD"/>
    <n v="1388206740"/>
    <n v="1386194013"/>
    <b v="0"/>
    <n v="64"/>
    <b v="1"/>
    <s v="film &amp; video/shorts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n v="173"/>
    <n v="86.67"/>
    <n v="86.666700000000006"/>
    <x v="0"/>
    <x v="0"/>
    <s v="USD"/>
    <n v="1373243181"/>
    <n v="1370651181"/>
    <b v="0"/>
    <n v="24"/>
    <b v="1"/>
    <s v="film &amp; video/shorts"/>
    <x v="0"/>
    <x v="1"/>
  </r>
  <r>
    <n v="65"/>
    <s v="Hello World - Post Production Funds"/>
    <s v="Help finish the short film Hello World. The story of an android in the broken home of a father &amp; son."/>
    <n v="7000"/>
    <n v="7527"/>
    <n v="108"/>
    <n v="132.05000000000001"/>
    <n v="132.05260000000001"/>
    <x v="0"/>
    <x v="5"/>
    <s v="CAD"/>
    <n v="1407736740"/>
    <n v="1405453354"/>
    <b v="0"/>
    <n v="57"/>
    <b v="1"/>
    <s v="film &amp; video/shorts"/>
    <x v="0"/>
    <x v="1"/>
  </r>
  <r>
    <n v="66"/>
    <s v="A Stagnant Fever: Short Film"/>
    <s v="A dark comedy set in the '60s about clinical depression and one night stands."/>
    <n v="2000"/>
    <n v="2372"/>
    <n v="119"/>
    <n v="91.23"/>
    <n v="91.230800000000002"/>
    <x v="0"/>
    <x v="0"/>
    <s v="USD"/>
    <n v="1468873420"/>
    <n v="1466281420"/>
    <b v="0"/>
    <n v="26"/>
    <b v="1"/>
    <s v="film &amp; video/shorts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n v="116"/>
    <n v="116.25"/>
    <n v="116.25"/>
    <x v="0"/>
    <x v="0"/>
    <s v="USD"/>
    <n v="1342360804"/>
    <n v="1339768804"/>
    <b v="0"/>
    <n v="20"/>
    <b v="1"/>
    <s v="film &amp; video/shorts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n v="127"/>
    <n v="21.19"/>
    <n v="21.194400000000002"/>
    <x v="0"/>
    <x v="1"/>
    <s v="GBP"/>
    <n v="1393162791"/>
    <n v="1390570791"/>
    <b v="0"/>
    <n v="36"/>
    <b v="1"/>
    <s v="film &amp; video/shorts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n v="111"/>
    <n v="62.33"/>
    <n v="62.327100000000002"/>
    <x v="0"/>
    <x v="0"/>
    <s v="USD"/>
    <n v="1317538740"/>
    <n v="1314765025"/>
    <b v="0"/>
    <n v="178"/>
    <b v="1"/>
    <s v="film &amp; video/shorts"/>
    <x v="0"/>
    <x v="1"/>
  </r>
  <r>
    <n v="70"/>
    <s v="Scraps"/>
    <s v="Maggie barely survives a deranged baptism by her mother only to be born again to a string of foster parents. Things can always be worse"/>
    <n v="500"/>
    <n v="636"/>
    <n v="127"/>
    <n v="37.409999999999997"/>
    <n v="37.411799999999999"/>
    <x v="0"/>
    <x v="0"/>
    <s v="USD"/>
    <n v="1315171845"/>
    <n v="1309987845"/>
    <b v="0"/>
    <n v="17"/>
    <b v="1"/>
    <s v="film &amp; video/shorts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n v="124"/>
    <n v="69.72"/>
    <n v="69.718800000000002"/>
    <x v="0"/>
    <x v="0"/>
    <s v="USD"/>
    <n v="1338186657"/>
    <n v="1333002657"/>
    <b v="0"/>
    <n v="32"/>
    <b v="1"/>
    <s v="film &amp; video/shorts"/>
    <x v="0"/>
    <x v="1"/>
  </r>
  <r>
    <n v="72"/>
    <s v="Trickle"/>
    <s v="A young man forced to live back home after an automobile accident leaves him to rediscover what it means to be a part of his family."/>
    <n v="2200"/>
    <n v="2385"/>
    <n v="108"/>
    <n v="58.17"/>
    <n v="58.170699999999997"/>
    <x v="0"/>
    <x v="0"/>
    <s v="USD"/>
    <n v="1352937600"/>
    <n v="1351210481"/>
    <b v="0"/>
    <n v="41"/>
    <b v="1"/>
    <s v="film &amp; video/shorts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n v="100"/>
    <n v="50"/>
    <n v="50"/>
    <x v="0"/>
    <x v="0"/>
    <s v="USD"/>
    <n v="1304395140"/>
    <n v="1297620584"/>
    <b v="0"/>
    <n v="18"/>
    <b v="1"/>
    <s v="film &amp; video/shorts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n v="113"/>
    <n v="19.47"/>
    <n v="19.471"/>
    <x v="0"/>
    <x v="6"/>
    <s v="EUR"/>
    <n v="1453376495"/>
    <n v="1450784495"/>
    <b v="0"/>
    <n v="29"/>
    <b v="1"/>
    <s v="film &amp; video/shorts"/>
    <x v="0"/>
    <x v="1"/>
  </r>
  <r>
    <n v="75"/>
    <s v="&quot;DAD&quot; - A USC Short Film"/>
    <s v="A teenager named Charlie discovers something new about himself while coping with the loss of his father."/>
    <n v="3500"/>
    <n v="4040"/>
    <n v="115"/>
    <n v="85.96"/>
    <n v="85.957400000000007"/>
    <x v="0"/>
    <x v="0"/>
    <s v="USD"/>
    <n v="1366693272"/>
    <n v="1364101272"/>
    <b v="0"/>
    <n v="47"/>
    <b v="1"/>
    <s v="film &amp; video/shorts"/>
    <x v="0"/>
    <x v="1"/>
  </r>
  <r>
    <n v="76"/>
    <s v="Star Wars: Insidious"/>
    <s v="Karn A'Mor has awoken bloodied on a distant battlefield with no memory of his past! JOIN THE RESISTANCE and find out more..."/>
    <n v="300"/>
    <n v="460"/>
    <n v="153"/>
    <n v="30.67"/>
    <n v="30.666699999999999"/>
    <x v="0"/>
    <x v="0"/>
    <s v="USD"/>
    <n v="1325007358"/>
    <n v="1319819758"/>
    <b v="0"/>
    <n v="15"/>
    <b v="1"/>
    <s v="film &amp; video/shorts"/>
    <x v="0"/>
    <x v="1"/>
  </r>
  <r>
    <n v="77"/>
    <s v="Jonah and the Crab"/>
    <s v="A short film about a boy searching for companionship in a hermit crab he finds on the beach."/>
    <n v="400"/>
    <n v="1570"/>
    <n v="393"/>
    <n v="60.38"/>
    <n v="60.384599999999999"/>
    <x v="0"/>
    <x v="0"/>
    <s v="USD"/>
    <n v="1337569140"/>
    <n v="1332991717"/>
    <b v="0"/>
    <n v="26"/>
    <b v="1"/>
    <s v="film &amp; video/shorts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n v="2702"/>
    <n v="38.6"/>
    <n v="38.6"/>
    <x v="0"/>
    <x v="6"/>
    <s v="EUR"/>
    <n v="1472751121"/>
    <n v="1471887121"/>
    <b v="0"/>
    <n v="35"/>
    <b v="1"/>
    <s v="film &amp; video/shorts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n v="127"/>
    <n v="40.270000000000003"/>
    <n v="40.268300000000004"/>
    <x v="0"/>
    <x v="1"/>
    <s v="GBP"/>
    <n v="1398451093"/>
    <n v="1395859093"/>
    <b v="0"/>
    <n v="41"/>
    <b v="1"/>
    <s v="film &amp; video/shorts"/>
    <x v="0"/>
    <x v="1"/>
  </r>
  <r>
    <n v="80"/>
    <s v="Swingers Anonymous"/>
    <s v="What would you do if you ended up at a swingers party with two dead bodies and $20,000 in drug money?"/>
    <n v="12000"/>
    <n v="12870"/>
    <n v="107"/>
    <n v="273.83"/>
    <n v="273.82979999999998"/>
    <x v="0"/>
    <x v="0"/>
    <s v="USD"/>
    <n v="1386640856"/>
    <n v="1383616856"/>
    <b v="0"/>
    <n v="47"/>
    <b v="1"/>
    <s v="film &amp; video/shorts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n v="198"/>
    <n v="53.04"/>
    <n v="53.035699999999999"/>
    <x v="0"/>
    <x v="0"/>
    <s v="USD"/>
    <n v="1342234920"/>
    <n v="1341892127"/>
    <b v="0"/>
    <n v="28"/>
    <b v="1"/>
    <s v="film &amp; video/shorts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n v="100"/>
    <n v="40.01"/>
    <n v="40.005000000000003"/>
    <x v="0"/>
    <x v="0"/>
    <s v="USD"/>
    <n v="1318189261"/>
    <n v="1315597261"/>
    <b v="0"/>
    <n v="100"/>
    <b v="1"/>
    <s v="film &amp; video/shorts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n v="103"/>
    <n v="15.77"/>
    <n v="15.7692"/>
    <x v="0"/>
    <x v="1"/>
    <s v="GBP"/>
    <n v="1424604600"/>
    <n v="1423320389"/>
    <b v="0"/>
    <n v="13"/>
    <b v="1"/>
    <s v="film &amp; video/shorts"/>
    <x v="0"/>
    <x v="1"/>
  </r>
  <r>
    <n v="84"/>
    <s v="Redemption - Short Film"/>
    <s v="&quot;A sociopath crosses paths with the person he must confront about his wife's murder, it might be himself&quot;"/>
    <n v="500"/>
    <n v="500"/>
    <n v="100"/>
    <n v="71.430000000000007"/>
    <n v="71.428600000000003"/>
    <x v="0"/>
    <x v="0"/>
    <s v="USD"/>
    <n v="1305483086"/>
    <n v="1302891086"/>
    <b v="0"/>
    <n v="7"/>
    <b v="1"/>
    <s v="film &amp; video/shorts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n v="126"/>
    <n v="71.709999999999994"/>
    <n v="71.714299999999994"/>
    <x v="0"/>
    <x v="0"/>
    <s v="USD"/>
    <n v="1316746837"/>
    <n v="1314154837"/>
    <b v="0"/>
    <n v="21"/>
    <b v="1"/>
    <s v="film &amp; video/shorts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n v="106"/>
    <n v="375.76"/>
    <n v="375.7647"/>
    <x v="0"/>
    <x v="6"/>
    <s v="EUR"/>
    <n v="1451226045"/>
    <n v="1444828845"/>
    <b v="0"/>
    <n v="17"/>
    <b v="1"/>
    <s v="film &amp; video/shorts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n v="105"/>
    <n v="104.6"/>
    <n v="104.6"/>
    <x v="0"/>
    <x v="0"/>
    <s v="USD"/>
    <n v="1275529260"/>
    <n v="1274705803"/>
    <b v="0"/>
    <n v="25"/>
    <b v="1"/>
    <s v="film &amp; video/shorts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n v="103"/>
    <n v="60"/>
    <n v="60"/>
    <x v="0"/>
    <x v="0"/>
    <s v="USD"/>
    <n v="1403452131"/>
    <n v="1401205731"/>
    <b v="0"/>
    <n v="60"/>
    <b v="1"/>
    <s v="film &amp; video/shorts"/>
    <x v="0"/>
    <x v="1"/>
  </r>
  <r>
    <n v="89"/>
    <s v="The Southwest Chronicles"/>
    <s v="A chronicle of four very different stories concerning racism to the power of love, all set in the beauty of the Southwest."/>
    <n v="6000"/>
    <n v="6904"/>
    <n v="115"/>
    <n v="123.29"/>
    <n v="123.28570000000001"/>
    <x v="0"/>
    <x v="0"/>
    <s v="USD"/>
    <n v="1370196192"/>
    <n v="1368036192"/>
    <b v="0"/>
    <n v="56"/>
    <b v="1"/>
    <s v="film &amp; video/shorts"/>
    <x v="0"/>
    <x v="1"/>
  </r>
  <r>
    <n v="90"/>
    <s v="Help Get the Short Film Interior Design into Film Festivals!"/>
    <s v="We're looking for funding to help submit a short film to film festivals."/>
    <n v="500"/>
    <n v="502"/>
    <n v="100"/>
    <n v="31.38"/>
    <n v="31.375"/>
    <x v="0"/>
    <x v="0"/>
    <s v="USD"/>
    <n v="1310454499"/>
    <n v="1307862499"/>
    <b v="0"/>
    <n v="16"/>
    <b v="1"/>
    <s v="film &amp; video/shorts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n v="120"/>
    <n v="78.260000000000005"/>
    <n v="78.260900000000007"/>
    <x v="0"/>
    <x v="0"/>
    <s v="USD"/>
    <n v="1305625164"/>
    <n v="1300354764"/>
    <b v="0"/>
    <n v="46"/>
    <b v="1"/>
    <s v="film &amp; video/shorts"/>
    <x v="0"/>
    <x v="1"/>
  </r>
  <r>
    <n v="92"/>
    <s v="Euphoria"/>
    <s v="Euphoria is an adventure film that follows adrenaline filled athletes on their hunt for the sublime while balancing family and careers."/>
    <n v="5000"/>
    <n v="5260"/>
    <n v="105"/>
    <n v="122.33"/>
    <n v="122.32559999999999"/>
    <x v="0"/>
    <x v="5"/>
    <s v="CAD"/>
    <n v="1485936000"/>
    <n v="1481949983"/>
    <b v="0"/>
    <n v="43"/>
    <b v="1"/>
    <s v="film &amp; video/shorts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n v="111"/>
    <n v="73.73"/>
    <n v="73.7333"/>
    <x v="0"/>
    <x v="0"/>
    <s v="USD"/>
    <n v="1341349200"/>
    <n v="1338928537"/>
    <b v="0"/>
    <n v="15"/>
    <b v="1"/>
    <s v="film &amp; video/shorts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n v="104"/>
    <n v="21.67"/>
    <n v="21.666699999999999"/>
    <x v="0"/>
    <x v="1"/>
    <s v="GBP"/>
    <n v="1396890822"/>
    <n v="1395162822"/>
    <b v="0"/>
    <n v="12"/>
    <b v="1"/>
    <s v="film &amp; video/shorts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n v="131"/>
    <n v="21.9"/>
    <n v="21.904800000000002"/>
    <x v="0"/>
    <x v="0"/>
    <s v="USD"/>
    <n v="1330214841"/>
    <n v="1327622841"/>
    <b v="0"/>
    <n v="21"/>
    <b v="1"/>
    <s v="film &amp; video/shorts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n v="115"/>
    <n v="50.59"/>
    <n v="50.588200000000001"/>
    <x v="0"/>
    <x v="0"/>
    <s v="USD"/>
    <n v="1280631600"/>
    <n v="1274889241"/>
    <b v="0"/>
    <n v="34"/>
    <b v="1"/>
    <s v="film &amp; video/shorts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n v="106"/>
    <n v="53.13"/>
    <n v="53.125"/>
    <x v="0"/>
    <x v="0"/>
    <s v="USD"/>
    <n v="1310440482"/>
    <n v="1307848482"/>
    <b v="0"/>
    <n v="8"/>
    <b v="1"/>
    <s v="film &amp; video/shorts"/>
    <x v="0"/>
    <x v="1"/>
  </r>
  <r>
    <n v="98"/>
    <s v="CUT OUT"/>
    <s v="&quot;Cut Out&quot; tells the story of a young woman who befriends a neighborhood teen and finds herself involved with gang violence."/>
    <n v="3200"/>
    <n v="3400"/>
    <n v="106"/>
    <n v="56.67"/>
    <n v="56.666699999999999"/>
    <x v="0"/>
    <x v="0"/>
    <s v="USD"/>
    <n v="1354923000"/>
    <n v="1351796674"/>
    <b v="0"/>
    <n v="60"/>
    <b v="1"/>
    <s v="film &amp; video/shorts"/>
    <x v="0"/>
    <x v="1"/>
  </r>
  <r>
    <n v="99"/>
    <s v="BEAT: An Original Short Film"/>
    <s v="A feminist tale of two girls finally giving a &quot;Nice Guy&quot; what he truly deserves. Also, dancing!"/>
    <n v="1500"/>
    <n v="1590.29"/>
    <n v="106"/>
    <n v="40.78"/>
    <n v="40.776699999999998"/>
    <x v="0"/>
    <x v="0"/>
    <s v="USD"/>
    <n v="1390426799"/>
    <n v="1387834799"/>
    <b v="0"/>
    <n v="39"/>
    <b v="1"/>
    <s v="film &amp; video/shorts"/>
    <x v="0"/>
    <x v="1"/>
  </r>
  <r>
    <n v="100"/>
    <s v="Two Sisters"/>
    <s v="Two sisters share a fragile relationship. When their mother dies and they inherit the family house, old problems rise to the surface."/>
    <n v="5000"/>
    <n v="5000"/>
    <n v="100"/>
    <n v="192.31"/>
    <n v="192.30770000000001"/>
    <x v="0"/>
    <x v="0"/>
    <s v="USD"/>
    <n v="1352055886"/>
    <n v="1350324286"/>
    <b v="0"/>
    <n v="26"/>
    <b v="1"/>
    <s v="film &amp; video/shorts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n v="100"/>
    <n v="100"/>
    <n v="100"/>
    <x v="0"/>
    <x v="0"/>
    <s v="USD"/>
    <n v="1359052710"/>
    <n v="1356979110"/>
    <b v="0"/>
    <n v="35"/>
    <b v="1"/>
    <s v="film &amp; video/shorts"/>
    <x v="0"/>
    <x v="1"/>
  </r>
  <r>
    <n v="102"/>
    <s v="Dear God No!"/>
    <s v="A gang of outlaw bikers pull a home invasion on a disgraced Anthropologist hiding a secret locked in his cabin basement."/>
    <n v="6000"/>
    <n v="7665"/>
    <n v="128"/>
    <n v="117.92"/>
    <n v="117.92310000000001"/>
    <x v="0"/>
    <x v="0"/>
    <s v="USD"/>
    <n v="1293073733"/>
    <n v="1290481733"/>
    <b v="0"/>
    <n v="65"/>
    <b v="1"/>
    <s v="film &amp; video/shorts"/>
    <x v="0"/>
    <x v="1"/>
  </r>
  <r>
    <n v="103"/>
    <s v="I'M TWENTY SOMETHING"/>
    <s v="Three friends in their twenties are trying to do the impossible - have fun on a casual Friday night."/>
    <n v="1300"/>
    <n v="1367"/>
    <n v="105"/>
    <n v="27.9"/>
    <n v="27.898"/>
    <x v="0"/>
    <x v="1"/>
    <s v="GBP"/>
    <n v="1394220030"/>
    <n v="1392232830"/>
    <b v="0"/>
    <n v="49"/>
    <b v="1"/>
    <s v="film &amp; video/shorts"/>
    <x v="0"/>
    <x v="1"/>
  </r>
  <r>
    <n v="104"/>
    <s v="Good 'Ol Trumpet"/>
    <s v="UCF short film about an old man, his love for music, and his misplaced trumpet.  "/>
    <n v="500"/>
    <n v="600"/>
    <n v="120"/>
    <n v="60"/>
    <n v="60"/>
    <x v="0"/>
    <x v="0"/>
    <s v="USD"/>
    <n v="1301792400"/>
    <n v="1299775266"/>
    <b v="0"/>
    <n v="10"/>
    <b v="1"/>
    <s v="film &amp; video/shorts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n v="107"/>
    <n v="39.380000000000003"/>
    <n v="39.383299999999998"/>
    <x v="0"/>
    <x v="0"/>
    <s v="USD"/>
    <n v="1463184000"/>
    <n v="1461605020"/>
    <b v="0"/>
    <n v="60"/>
    <b v="1"/>
    <s v="film &amp; video/shorts"/>
    <x v="0"/>
    <x v="1"/>
  </r>
  <r>
    <n v="106"/>
    <s v="LOST WEEKEND"/>
    <s v="A Boy. A Girl. A Car. A Serial Killer."/>
    <n v="5000"/>
    <n v="5025"/>
    <n v="101"/>
    <n v="186.11"/>
    <n v="186.11109999999999"/>
    <x v="0"/>
    <x v="0"/>
    <s v="USD"/>
    <n v="1333391901"/>
    <n v="1332182301"/>
    <b v="0"/>
    <n v="27"/>
    <b v="1"/>
    <s v="film &amp; video/shorts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n v="102"/>
    <n v="111.38"/>
    <n v="111.3768"/>
    <x v="0"/>
    <x v="0"/>
    <s v="USD"/>
    <n v="1303688087"/>
    <n v="1301787287"/>
    <b v="0"/>
    <n v="69"/>
    <b v="1"/>
    <s v="film &amp; video/shorts"/>
    <x v="0"/>
    <x v="1"/>
  </r>
  <r>
    <n v="108"/>
    <s v="GLASS: A Love Story"/>
    <s v="When a man can't find love, his Google GLASS does the searching for him. A short film shot with Google Glass."/>
    <n v="1500"/>
    <n v="3700"/>
    <n v="247"/>
    <n v="78.72"/>
    <n v="78.723399999999998"/>
    <x v="0"/>
    <x v="0"/>
    <s v="USD"/>
    <n v="1370011370"/>
    <n v="1364827370"/>
    <b v="0"/>
    <n v="47"/>
    <b v="1"/>
    <s v="film &amp; video/shorts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n v="220"/>
    <n v="46.7"/>
    <n v="46.702100000000002"/>
    <x v="0"/>
    <x v="0"/>
    <s v="USD"/>
    <n v="1298680630"/>
    <n v="1296088630"/>
    <b v="0"/>
    <n v="47"/>
    <b v="1"/>
    <s v="film &amp; video/shorts"/>
    <x v="0"/>
    <x v="1"/>
  </r>
  <r>
    <n v="110"/>
    <s v="Earlids"/>
    <s v="Lee, an awkward teenager with sound-blocking earlids, must confront his self-isolation after a girl moves in next door."/>
    <n v="1300"/>
    <n v="1700"/>
    <n v="131"/>
    <n v="65.38"/>
    <n v="65.384600000000006"/>
    <x v="0"/>
    <x v="0"/>
    <s v="USD"/>
    <n v="1384408740"/>
    <n v="1381445253"/>
    <b v="0"/>
    <n v="26"/>
    <b v="1"/>
    <s v="film &amp; video/shorts"/>
    <x v="0"/>
    <x v="1"/>
  </r>
  <r>
    <n v="111"/>
    <s v="Judi Dench is Cool in Person"/>
    <s v="Two actors, one bookie and a very bad day.  Judi Dench is Cool in Person is fast, funny and only a little bit nasty."/>
    <n v="3500"/>
    <n v="5410"/>
    <n v="155"/>
    <n v="102.08"/>
    <n v="102.07550000000001"/>
    <x v="0"/>
    <x v="2"/>
    <s v="AUD"/>
    <n v="1433059187"/>
    <n v="1430467187"/>
    <b v="0"/>
    <n v="53"/>
    <b v="1"/>
    <s v="film &amp; video/shorts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n v="104"/>
    <n v="64.2"/>
    <n v="64.197500000000005"/>
    <x v="0"/>
    <x v="0"/>
    <s v="USD"/>
    <n v="1397354400"/>
    <n v="1395277318"/>
    <b v="0"/>
    <n v="81"/>
    <b v="1"/>
    <s v="film &amp; video/shorts"/>
    <x v="0"/>
    <x v="1"/>
  </r>
  <r>
    <n v="113"/>
    <s v="&quot;The First Day&quot; by Julia Othmer- Music Video"/>
    <s v="A living memorial for all those dealing with trauma, grief and loss."/>
    <n v="5000"/>
    <n v="7050"/>
    <n v="141"/>
    <n v="90.38"/>
    <n v="90.384600000000006"/>
    <x v="0"/>
    <x v="0"/>
    <s v="USD"/>
    <n v="1312642800"/>
    <n v="1311963128"/>
    <b v="0"/>
    <n v="78"/>
    <b v="1"/>
    <s v="film &amp; video/shorts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n v="103"/>
    <n v="88.57"/>
    <n v="88.571399999999997"/>
    <x v="0"/>
    <x v="0"/>
    <s v="USD"/>
    <n v="1326436488"/>
    <n v="1321252488"/>
    <b v="0"/>
    <n v="35"/>
    <b v="1"/>
    <s v="film &amp; video/shorts"/>
    <x v="0"/>
    <x v="1"/>
  </r>
  <r>
    <n v="115"/>
    <s v="The World's Greatest Lover"/>
    <s v="Never judge a book (or a lover) by their cover."/>
    <n v="450"/>
    <n v="632"/>
    <n v="140"/>
    <n v="28.73"/>
    <n v="28.7273"/>
    <x v="0"/>
    <x v="0"/>
    <s v="USD"/>
    <n v="1328377444"/>
    <n v="1326217444"/>
    <b v="0"/>
    <n v="22"/>
    <b v="1"/>
    <s v="film &amp; video/shorts"/>
    <x v="0"/>
    <x v="1"/>
  </r>
  <r>
    <n v="116"/>
    <s v="Villanelle"/>
    <s v="Villanelle is a feature film that blends elements of classic, hardboiled Film Noir, with classic Horror and tells a great story to boot"/>
    <n v="3500"/>
    <n v="3978"/>
    <n v="114"/>
    <n v="69.790000000000006"/>
    <n v="69.789500000000004"/>
    <x v="0"/>
    <x v="0"/>
    <s v="USD"/>
    <n v="1302260155"/>
    <n v="1298289355"/>
    <b v="0"/>
    <n v="57"/>
    <b v="1"/>
    <s v="film &amp; video/shorts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n v="100"/>
    <n v="167.49"/>
    <n v="167.4896"/>
    <x v="0"/>
    <x v="0"/>
    <s v="USD"/>
    <n v="1276110000"/>
    <n v="1268337744"/>
    <b v="0"/>
    <n v="27"/>
    <b v="1"/>
    <s v="film &amp; video/shorts"/>
    <x v="0"/>
    <x v="1"/>
  </r>
  <r>
    <n v="118"/>
    <s v="DENOUNCED - A Short Film"/>
    <s v="When a ruthless hit-man is 'denounced' from the mafia, his old enemies declare war."/>
    <n v="5000"/>
    <n v="5651.58"/>
    <n v="113"/>
    <n v="144.91"/>
    <n v="144.91229999999999"/>
    <x v="0"/>
    <x v="0"/>
    <s v="USD"/>
    <n v="1311902236"/>
    <n v="1309310236"/>
    <b v="0"/>
    <n v="39"/>
    <b v="1"/>
    <s v="film &amp; video/shorts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n v="105"/>
    <n v="91.84"/>
    <n v="91.840500000000006"/>
    <x v="0"/>
    <x v="0"/>
    <s v="USD"/>
    <n v="1313276400"/>
    <n v="1310693986"/>
    <b v="0"/>
    <n v="37"/>
    <b v="1"/>
    <s v="film &amp; video/shorts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n v="0"/>
    <n v="10"/>
    <n v="10"/>
    <x v="1"/>
    <x v="7"/>
    <s v="HKD"/>
    <n v="1475457107"/>
    <n v="1472865107"/>
    <b v="0"/>
    <n v="1"/>
    <b v="0"/>
    <s v="film &amp; video/science fiction"/>
    <x v="0"/>
    <x v="2"/>
  </r>
  <r>
    <n v="121"/>
    <s v="MICRO-MISSION"/>
    <s v="NAVY SEALS sent on a Area 51 Top-Secret rescue mission where they are shrunken and injected into an ET body, the immune system mutated."/>
    <n v="3000"/>
    <n v="1"/>
    <n v="0"/>
    <n v="1"/>
    <n v="1"/>
    <x v="1"/>
    <x v="0"/>
    <s v="USD"/>
    <n v="1429352160"/>
    <n v="1427993710"/>
    <b v="0"/>
    <n v="1"/>
    <b v="0"/>
    <s v="film &amp; video/science fiction"/>
    <x v="0"/>
    <x v="2"/>
  </r>
  <r>
    <n v="122"/>
    <s v="The Time Jumper (Canceled)"/>
    <s v="My ambition for this knows no bounds.  Seeing Sephoria in a live-action is a dream of mine."/>
    <n v="100000000"/>
    <n v="0"/>
    <n v="0"/>
    <n v="0"/>
    <n v="0"/>
    <x v="1"/>
    <x v="0"/>
    <s v="USD"/>
    <n v="1476094907"/>
    <n v="1470910907"/>
    <b v="0"/>
    <n v="0"/>
    <b v="0"/>
    <s v="film &amp; video/science fiction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n v="0"/>
    <n v="25.17"/>
    <n v="25.166699999999999"/>
    <x v="1"/>
    <x v="0"/>
    <s v="USD"/>
    <n v="1414533600"/>
    <n v="1411411564"/>
    <b v="0"/>
    <n v="6"/>
    <b v="0"/>
    <s v="film &amp; video/science fiction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n v="0"/>
    <n v="0"/>
    <n v="0"/>
    <x v="1"/>
    <x v="0"/>
    <s v="USD"/>
    <n v="1431728242"/>
    <n v="1429568242"/>
    <b v="0"/>
    <n v="0"/>
    <b v="0"/>
    <s v="film &amp; video/science fiction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n v="14"/>
    <n v="11.67"/>
    <n v="11.666700000000001"/>
    <x v="1"/>
    <x v="5"/>
    <s v="CAD"/>
    <n v="1486165880"/>
    <n v="1480981880"/>
    <b v="0"/>
    <n v="6"/>
    <b v="0"/>
    <s v="film &amp; video/science fiction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n v="6"/>
    <n v="106.69"/>
    <n v="106.6923"/>
    <x v="1"/>
    <x v="0"/>
    <s v="USD"/>
    <n v="1433988000"/>
    <n v="1431353337"/>
    <b v="0"/>
    <n v="13"/>
    <b v="0"/>
    <s v="film &amp; video/science fiction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n v="2"/>
    <n v="47.5"/>
    <n v="47.5"/>
    <x v="1"/>
    <x v="0"/>
    <s v="USD"/>
    <n v="1428069541"/>
    <n v="1425481141"/>
    <b v="0"/>
    <n v="4"/>
    <b v="0"/>
    <s v="film &amp; video/science fiction"/>
    <x v="0"/>
    <x v="2"/>
  </r>
  <r>
    <n v="128"/>
    <s v="Ralphi3 (Canceled)"/>
    <s v="A Science Fiction film filled with entertainment and Excitement"/>
    <n v="100000"/>
    <n v="1867"/>
    <n v="2"/>
    <n v="311.17"/>
    <n v="311.16669999999999"/>
    <x v="1"/>
    <x v="0"/>
    <s v="USD"/>
    <n v="1476941293"/>
    <n v="1473917293"/>
    <b v="0"/>
    <n v="6"/>
    <b v="0"/>
    <s v="film &amp; video/science fiction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n v="0"/>
    <n v="0"/>
    <n v="0"/>
    <x v="1"/>
    <x v="0"/>
    <s v="USD"/>
    <n v="1414708183"/>
    <n v="1409524183"/>
    <b v="0"/>
    <n v="0"/>
    <b v="0"/>
    <s v="film &amp; video/science fiction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n v="0"/>
    <n v="0"/>
    <n v="0"/>
    <x v="1"/>
    <x v="1"/>
    <s v="GBP"/>
    <n v="1402949760"/>
    <n v="1400536692"/>
    <b v="0"/>
    <n v="0"/>
    <b v="0"/>
    <s v="film &amp; video/science fiction"/>
    <x v="0"/>
    <x v="2"/>
  </r>
  <r>
    <n v="131"/>
    <s v="I (Canceled)"/>
    <s v="I"/>
    <n v="1200"/>
    <n v="0"/>
    <n v="0"/>
    <n v="0"/>
    <n v="0"/>
    <x v="1"/>
    <x v="0"/>
    <s v="USD"/>
    <n v="1467763200"/>
    <n v="1466453161"/>
    <b v="0"/>
    <n v="0"/>
    <b v="0"/>
    <s v="film &amp; video/science fiction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n v="10"/>
    <n v="94.51"/>
    <n v="94.506200000000007"/>
    <x v="1"/>
    <x v="0"/>
    <s v="USD"/>
    <n v="1415392207"/>
    <n v="1411500607"/>
    <b v="0"/>
    <n v="81"/>
    <b v="0"/>
    <s v="film &amp; video/science fiction"/>
    <x v="0"/>
    <x v="2"/>
  </r>
  <r>
    <n v="133"/>
    <s v="Demon Women from outer space (Canceled)"/>
    <s v="Invasion from outer space sights, to weird to imagine destruction too monstrous to escape"/>
    <n v="71764"/>
    <n v="0"/>
    <n v="0"/>
    <n v="0"/>
    <n v="0"/>
    <x v="1"/>
    <x v="0"/>
    <s v="USD"/>
    <n v="1464715860"/>
    <n v="1462130584"/>
    <b v="0"/>
    <n v="0"/>
    <b v="0"/>
    <s v="film &amp; video/science fiction"/>
    <x v="0"/>
    <x v="2"/>
  </r>
  <r>
    <n v="134"/>
    <s v="MARLEY'S GHOST (AMBASSADORS OF STEAM) (Canceled)"/>
    <s v="steampunk  remake of &quot;a Christmas carol&quot;"/>
    <n v="5000"/>
    <n v="0"/>
    <n v="0"/>
    <n v="0"/>
    <n v="0"/>
    <x v="1"/>
    <x v="0"/>
    <s v="USD"/>
    <n v="1441386000"/>
    <n v="1438811418"/>
    <b v="0"/>
    <n v="0"/>
    <b v="0"/>
    <s v="film &amp; video/science fiction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n v="13"/>
    <n v="80.599999999999994"/>
    <n v="80.599999999999994"/>
    <x v="1"/>
    <x v="0"/>
    <s v="USD"/>
    <n v="1404241200"/>
    <n v="1401354597"/>
    <b v="0"/>
    <n v="5"/>
    <b v="0"/>
    <s v="film &amp; video/science fiction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n v="0"/>
    <n v="0"/>
    <n v="0"/>
    <x v="1"/>
    <x v="0"/>
    <s v="USD"/>
    <n v="1431771360"/>
    <n v="1427968234"/>
    <b v="0"/>
    <n v="0"/>
    <b v="0"/>
    <s v="film &amp; video/science fiction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n v="0"/>
    <n v="0"/>
    <n v="0"/>
    <x v="1"/>
    <x v="8"/>
    <s v="DKK"/>
    <n v="1444657593"/>
    <n v="1440337593"/>
    <b v="0"/>
    <n v="0"/>
    <b v="0"/>
    <s v="film &amp; video/science fiction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n v="3"/>
    <n v="81.239999999999995"/>
    <n v="81.241399999999999"/>
    <x v="1"/>
    <x v="0"/>
    <s v="USD"/>
    <n v="1438405140"/>
    <n v="1435731041"/>
    <b v="0"/>
    <n v="58"/>
    <b v="0"/>
    <s v="film &amp; video/science fiction"/>
    <x v="0"/>
    <x v="2"/>
  </r>
  <r>
    <n v="139"/>
    <s v="Roman Dead (Canceled)"/>
    <s v="When  Rome is infected with a zombie plague, Lucius Agrippa and a small group fights for survival"/>
    <n v="500"/>
    <n v="500"/>
    <n v="100"/>
    <n v="500"/>
    <n v="500"/>
    <x v="1"/>
    <x v="0"/>
    <s v="USD"/>
    <n v="1436738772"/>
    <n v="1435874772"/>
    <b v="0"/>
    <n v="1"/>
    <b v="0"/>
    <s v="film &amp; video/science fiction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n v="0"/>
    <n v="0"/>
    <n v="0"/>
    <x v="1"/>
    <x v="0"/>
    <s v="USD"/>
    <n v="1426823132"/>
    <n v="1424234732"/>
    <b v="0"/>
    <n v="0"/>
    <b v="0"/>
    <s v="film &amp; video/science fiction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n v="11"/>
    <n v="46.18"/>
    <n v="46.178600000000003"/>
    <x v="1"/>
    <x v="0"/>
    <s v="USD"/>
    <n v="1433043623"/>
    <n v="1429155623"/>
    <b v="0"/>
    <n v="28"/>
    <b v="0"/>
    <s v="film &amp; video/science fiction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n v="0"/>
    <n v="10"/>
    <n v="10"/>
    <x v="1"/>
    <x v="0"/>
    <s v="USD"/>
    <n v="1416176778"/>
    <n v="1414358778"/>
    <b v="0"/>
    <n v="1"/>
    <b v="0"/>
    <s v="film &amp; video/science fiction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n v="0"/>
    <n v="0"/>
    <n v="0"/>
    <x v="1"/>
    <x v="2"/>
    <s v="AUD"/>
    <n v="1472882100"/>
    <n v="1467941542"/>
    <b v="0"/>
    <n v="0"/>
    <b v="0"/>
    <s v="film &amp; video/science fiction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n v="28"/>
    <n v="55.95"/>
    <n v="55.945900000000002"/>
    <x v="1"/>
    <x v="5"/>
    <s v="CAD"/>
    <n v="1428945472"/>
    <n v="1423765072"/>
    <b v="0"/>
    <n v="37"/>
    <b v="0"/>
    <s v="film &amp; video/science fiction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n v="8"/>
    <n v="37.56"/>
    <n v="37.555599999999998"/>
    <x v="1"/>
    <x v="0"/>
    <s v="USD"/>
    <n v="1439298052"/>
    <n v="1436965252"/>
    <b v="0"/>
    <n v="9"/>
    <b v="0"/>
    <s v="film &amp; video/science fiction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n v="1"/>
    <n v="38.33"/>
    <n v="38.333300000000001"/>
    <x v="1"/>
    <x v="0"/>
    <s v="USD"/>
    <n v="1484698998"/>
    <n v="1479514998"/>
    <b v="0"/>
    <n v="3"/>
    <b v="0"/>
    <s v="film &amp; video/science fiction"/>
    <x v="0"/>
    <x v="2"/>
  </r>
  <r>
    <n v="147"/>
    <s v="Consumed (Static Air) (Canceled)"/>
    <s v="Film makers catch live footage beyond their wildest dreams."/>
    <n v="7000"/>
    <n v="0"/>
    <n v="0"/>
    <n v="0"/>
    <n v="0"/>
    <x v="1"/>
    <x v="1"/>
    <s v="GBP"/>
    <n v="1420741080"/>
    <n v="1417026340"/>
    <b v="0"/>
    <n v="0"/>
    <b v="0"/>
    <s v="film &amp; video/science fiction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n v="0"/>
    <n v="20"/>
    <n v="20"/>
    <x v="1"/>
    <x v="0"/>
    <s v="USD"/>
    <n v="1456555536"/>
    <n v="1453963536"/>
    <b v="0"/>
    <n v="2"/>
    <b v="0"/>
    <s v="film &amp; video/science fiction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n v="1"/>
    <n v="15.33"/>
    <n v="15.333299999999999"/>
    <x v="1"/>
    <x v="0"/>
    <s v="USD"/>
    <n v="1419494400"/>
    <n v="1416888470"/>
    <b v="0"/>
    <n v="6"/>
    <b v="0"/>
    <s v="film &amp; video/science fiction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n v="23"/>
    <n v="449.43"/>
    <n v="449.43279999999999"/>
    <x v="1"/>
    <x v="0"/>
    <s v="USD"/>
    <n v="1432612382"/>
    <n v="1427428382"/>
    <b v="0"/>
    <n v="67"/>
    <b v="0"/>
    <s v="film &amp; video/science fiction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n v="0"/>
    <n v="28"/>
    <n v="28"/>
    <x v="1"/>
    <x v="2"/>
    <s v="AUD"/>
    <n v="1434633191"/>
    <n v="1429449191"/>
    <b v="0"/>
    <n v="5"/>
    <b v="0"/>
    <s v="film &amp; video/science fiction"/>
    <x v="0"/>
    <x v="2"/>
  </r>
  <r>
    <n v="152"/>
    <s v="The Great Dark (Canceled)"/>
    <s v="The Great Dark is a journey through the unimaginable...and un foreseeable..."/>
    <n v="380000"/>
    <n v="30"/>
    <n v="0"/>
    <n v="15"/>
    <n v="15"/>
    <x v="1"/>
    <x v="0"/>
    <s v="USD"/>
    <n v="1411437100"/>
    <n v="1408845100"/>
    <b v="0"/>
    <n v="2"/>
    <b v="0"/>
    <s v="film &amp; video/science fiction"/>
    <x v="0"/>
    <x v="2"/>
  </r>
  <r>
    <n v="153"/>
    <s v="Awakening (Canceled)"/>
    <s v="What would you do if you face something beyond your understanding? If someone you loved disappeared without a trace?"/>
    <n v="50000"/>
    <n v="359"/>
    <n v="1"/>
    <n v="35.9"/>
    <n v="35.9"/>
    <x v="1"/>
    <x v="0"/>
    <s v="USD"/>
    <n v="1417532644"/>
    <n v="1413900244"/>
    <b v="0"/>
    <n v="10"/>
    <b v="0"/>
    <s v="film &amp; video/science fiction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n v="3"/>
    <n v="13.33"/>
    <n v="13.333299999999999"/>
    <x v="1"/>
    <x v="0"/>
    <s v="USD"/>
    <n v="1433336895"/>
    <n v="1429621695"/>
    <b v="0"/>
    <n v="3"/>
    <b v="0"/>
    <s v="film &amp; video/science fiction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n v="0"/>
    <n v="20.25"/>
    <n v="20.25"/>
    <x v="1"/>
    <x v="0"/>
    <s v="USD"/>
    <n v="1437657935"/>
    <n v="1434201935"/>
    <b v="0"/>
    <n v="4"/>
    <b v="0"/>
    <s v="film &amp; video/science fiction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n v="5"/>
    <n v="119"/>
    <n v="119"/>
    <x v="1"/>
    <x v="5"/>
    <s v="CAD"/>
    <n v="1407034796"/>
    <n v="1401850796"/>
    <b v="0"/>
    <n v="15"/>
    <b v="0"/>
    <s v="film &amp; video/science fiction"/>
    <x v="0"/>
    <x v="2"/>
  </r>
  <r>
    <n v="157"/>
    <s v="Forever Man (short film) (Canceled)"/>
    <s v="Man's cryogenic chamber and his soulmate's time travel from the distant future allows them to meet in the middle."/>
    <n v="2995"/>
    <n v="8"/>
    <n v="0"/>
    <n v="4"/>
    <n v="4"/>
    <x v="1"/>
    <x v="0"/>
    <s v="USD"/>
    <n v="1456523572"/>
    <n v="1453931572"/>
    <b v="0"/>
    <n v="2"/>
    <b v="0"/>
    <s v="film &amp; video/science fiction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n v="0"/>
    <n v="0"/>
    <n v="0"/>
    <x v="1"/>
    <x v="0"/>
    <s v="USD"/>
    <n v="1413942628"/>
    <n v="1411350628"/>
    <b v="0"/>
    <n v="0"/>
    <b v="0"/>
    <s v="film &amp; video/science fiction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n v="0"/>
    <n v="10"/>
    <n v="10"/>
    <x v="1"/>
    <x v="0"/>
    <s v="USD"/>
    <n v="1467541545"/>
    <n v="1464085545"/>
    <b v="0"/>
    <n v="1"/>
    <b v="0"/>
    <s v="film &amp; video/science fiction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n v="0"/>
    <n v="0"/>
    <n v="0"/>
    <x v="2"/>
    <x v="0"/>
    <s v="USD"/>
    <n v="1439675691"/>
    <n v="1434491691"/>
    <b v="0"/>
    <n v="0"/>
    <b v="0"/>
    <s v="film &amp; video/drama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n v="0"/>
    <n v="5"/>
    <n v="5"/>
    <x v="2"/>
    <x v="0"/>
    <s v="USD"/>
    <n v="1404318595"/>
    <n v="1401726595"/>
    <b v="0"/>
    <n v="1"/>
    <b v="0"/>
    <s v="film &amp; video/drama"/>
    <x v="0"/>
    <x v="3"/>
  </r>
  <r>
    <n v="162"/>
    <s v="See It My Way"/>
    <s v="This film follows a young man who has had only a troubled family life. He turns to all the wrong things and life falls apart."/>
    <n v="2800"/>
    <n v="435"/>
    <n v="16"/>
    <n v="43.5"/>
    <n v="43.5"/>
    <x v="2"/>
    <x v="0"/>
    <s v="USD"/>
    <n v="1408232520"/>
    <n v="1405393356"/>
    <b v="0"/>
    <n v="10"/>
    <b v="0"/>
    <s v="film &amp; video/drama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n v="0"/>
    <n v="0"/>
    <n v="0"/>
    <x v="2"/>
    <x v="0"/>
    <s v="USD"/>
    <n v="1443657600"/>
    <n v="1440716654"/>
    <b v="0"/>
    <n v="0"/>
    <b v="0"/>
    <s v="film &amp; video/drama"/>
    <x v="0"/>
    <x v="3"/>
  </r>
  <r>
    <n v="164"/>
    <s v="Angelix"/>
    <s v="Two cousins are caught up in the private war between warrior class angels and demons. You may be caught up too and not realize it yet."/>
    <n v="120000"/>
    <n v="640"/>
    <n v="1"/>
    <n v="91.43"/>
    <n v="91.428600000000003"/>
    <x v="2"/>
    <x v="0"/>
    <s v="USD"/>
    <n v="1411150701"/>
    <n v="1405966701"/>
    <b v="0"/>
    <n v="7"/>
    <b v="0"/>
    <s v="film &amp; video/drama"/>
    <x v="0"/>
    <x v="3"/>
  </r>
  <r>
    <n v="165"/>
    <s v="NET"/>
    <s v="A teacher. A boy. The beach and a heatwave that drove them all insane."/>
    <n v="17000"/>
    <n v="0"/>
    <n v="0"/>
    <n v="0"/>
    <n v="0"/>
    <x v="2"/>
    <x v="1"/>
    <s v="GBP"/>
    <n v="1452613724"/>
    <n v="1450021724"/>
    <b v="0"/>
    <n v="0"/>
    <b v="0"/>
    <s v="film &amp; video/drama"/>
    <x v="0"/>
    <x v="3"/>
  </r>
  <r>
    <n v="166"/>
    <s v="Pressure"/>
    <s v="A young teen makes a bad decision after joining gang and the film expresses his choices that led him to that point."/>
    <n v="5000"/>
    <n v="3000"/>
    <n v="60"/>
    <n v="3000"/>
    <n v="3000"/>
    <x v="2"/>
    <x v="0"/>
    <s v="USD"/>
    <n v="1484531362"/>
    <n v="1481939362"/>
    <b v="0"/>
    <n v="1"/>
    <b v="0"/>
    <s v="film &amp; video/drama"/>
    <x v="0"/>
    <x v="3"/>
  </r>
  <r>
    <n v="167"/>
    <s v="Past"/>
    <s v="A young man experiences a tragedy and has the opportunity to go back and learn from his mistakes and find out his true self."/>
    <n v="110000"/>
    <n v="11"/>
    <n v="0"/>
    <n v="5.5"/>
    <n v="5.5"/>
    <x v="2"/>
    <x v="0"/>
    <s v="USD"/>
    <n v="1438726535"/>
    <n v="1433542535"/>
    <b v="0"/>
    <n v="2"/>
    <b v="0"/>
    <s v="film &amp; video/drama"/>
    <x v="0"/>
    <x v="3"/>
  </r>
  <r>
    <n v="168"/>
    <s v="Moving On"/>
    <s v="A homeless Gulf War 2 vet, and Congressional Medal of Honor recipient fights for his sanity on the mean streets of Albuquerque."/>
    <n v="8000"/>
    <n v="325"/>
    <n v="4"/>
    <n v="108.33"/>
    <n v="108.33329999999999"/>
    <x v="2"/>
    <x v="0"/>
    <s v="USD"/>
    <n v="1426791770"/>
    <n v="1424203370"/>
    <b v="0"/>
    <n v="3"/>
    <b v="0"/>
    <s v="film &amp; video/drama"/>
    <x v="0"/>
    <x v="3"/>
  </r>
  <r>
    <n v="169"/>
    <s v="Family"/>
    <s v="Family is a short film about a father and son and two brothers who were separated by the Korean war and finally reunite after 60 years."/>
    <n v="2500"/>
    <n v="560"/>
    <n v="22"/>
    <n v="56"/>
    <n v="56"/>
    <x v="2"/>
    <x v="1"/>
    <s v="GBP"/>
    <n v="1413634059"/>
    <n v="1411042059"/>
    <b v="0"/>
    <n v="10"/>
    <b v="0"/>
    <s v="film &amp; video/drama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n v="3"/>
    <n v="32.5"/>
    <n v="32.5"/>
    <x v="2"/>
    <x v="0"/>
    <s v="USD"/>
    <n v="1440912480"/>
    <n v="1438385283"/>
    <b v="0"/>
    <n v="10"/>
    <b v="0"/>
    <s v="film &amp; video/drama"/>
    <x v="0"/>
    <x v="3"/>
  </r>
  <r>
    <n v="171"/>
    <s v="IRL: Gamers Unite"/>
    <s v="Team Mayhem, a local small town gang of gamers who are enlisted   to save the world from the new great evil known as Prowler."/>
    <n v="50000"/>
    <n v="1"/>
    <n v="0"/>
    <n v="1"/>
    <n v="1"/>
    <x v="2"/>
    <x v="0"/>
    <s v="USD"/>
    <n v="1470975614"/>
    <n v="1465791614"/>
    <b v="0"/>
    <n v="1"/>
    <b v="0"/>
    <s v="film &amp; video/drama"/>
    <x v="0"/>
    <x v="3"/>
  </r>
  <r>
    <n v="172"/>
    <s v="The Blind Dolphin Story"/>
    <s v="A short film on the rarest mammal and the second most endangered freshwater river dolphin, in Pakistan."/>
    <n v="95000"/>
    <n v="0"/>
    <n v="0"/>
    <n v="0"/>
    <n v="0"/>
    <x v="2"/>
    <x v="0"/>
    <s v="USD"/>
    <n v="1426753723"/>
    <n v="1423733323"/>
    <b v="0"/>
    <n v="0"/>
    <b v="0"/>
    <s v="film &amp; video/drama"/>
    <x v="0"/>
    <x v="3"/>
  </r>
  <r>
    <n v="173"/>
    <s v="7 Sins"/>
    <s v="This is a film inspired by Quentin Tarantino, I want to make a film thats entertaining yet gritty. 7 Sins is in pre-production."/>
    <n v="1110"/>
    <n v="0"/>
    <n v="0"/>
    <n v="0"/>
    <n v="0"/>
    <x v="2"/>
    <x v="1"/>
    <s v="GBP"/>
    <n v="1425131108"/>
    <n v="1422539108"/>
    <b v="0"/>
    <n v="0"/>
    <b v="0"/>
    <s v="film &amp; video/drama"/>
    <x v="0"/>
    <x v="3"/>
  </r>
  <r>
    <n v="174"/>
    <s v="I Am Forgotten"/>
    <s v="An international short film project. It is about loneliness, wich is caused by the current compulsion to check your Facebook every day."/>
    <n v="6000"/>
    <n v="0"/>
    <n v="0"/>
    <n v="0"/>
    <n v="0"/>
    <x v="2"/>
    <x v="9"/>
    <s v="EUR"/>
    <n v="1431108776"/>
    <n v="1425924776"/>
    <b v="0"/>
    <n v="0"/>
    <b v="0"/>
    <s v="film &amp; video/drama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n v="6"/>
    <n v="49.88"/>
    <n v="49.884599999999999"/>
    <x v="2"/>
    <x v="1"/>
    <s v="GBP"/>
    <n v="1409337611"/>
    <n v="1407177611"/>
    <b v="0"/>
    <n v="26"/>
    <b v="0"/>
    <s v="film &amp; video/drama"/>
    <x v="0"/>
    <x v="3"/>
  </r>
  <r>
    <n v="176"/>
    <s v="Silent Monster"/>
    <s v="I'm seeking funding to finish my short film, Silent Monster, to bring awareness to teenage bullying as well as teenage violence."/>
    <n v="1500"/>
    <n v="0"/>
    <n v="0"/>
    <n v="0"/>
    <n v="0"/>
    <x v="2"/>
    <x v="0"/>
    <s v="USD"/>
    <n v="1438803999"/>
    <n v="1436211999"/>
    <b v="0"/>
    <n v="0"/>
    <b v="0"/>
    <s v="film &amp; video/drama"/>
    <x v="0"/>
    <x v="3"/>
  </r>
  <r>
    <n v="177"/>
    <s v="The Good Samaritan"/>
    <s v="I'm making a modern day version of the bible story &quot; The Good Samaritan&quot;"/>
    <n v="450"/>
    <n v="180"/>
    <n v="40"/>
    <n v="25.71"/>
    <n v="25.714300000000001"/>
    <x v="2"/>
    <x v="0"/>
    <s v="USD"/>
    <n v="1427155726"/>
    <n v="1425690526"/>
    <b v="0"/>
    <n v="7"/>
    <b v="0"/>
    <s v="film &amp; video/drama"/>
    <x v="0"/>
    <x v="3"/>
  </r>
  <r>
    <n v="178"/>
    <s v="El viaje de LucÃ­a"/>
    <s v="El viaje de LucÃ­a es un largometraje de ficciÃ³n con temÃ¡tica sobre el cÃ¡ncer infantil."/>
    <n v="500000"/>
    <n v="0"/>
    <n v="0"/>
    <n v="0"/>
    <n v="0"/>
    <x v="2"/>
    <x v="3"/>
    <s v="EUR"/>
    <n v="1448582145"/>
    <n v="1445986545"/>
    <b v="0"/>
    <n v="0"/>
    <b v="0"/>
    <s v="film &amp; video/drama"/>
    <x v="0"/>
    <x v="3"/>
  </r>
  <r>
    <n v="179"/>
    <s v="Sustain: A Film About Survival"/>
    <s v="A feature-length film about how three people survive in a diseased world."/>
    <n v="1000"/>
    <n v="200"/>
    <n v="20"/>
    <n v="100"/>
    <n v="100"/>
    <x v="2"/>
    <x v="0"/>
    <s v="USD"/>
    <n v="1457056555"/>
    <n v="1454464555"/>
    <b v="0"/>
    <n v="2"/>
    <b v="0"/>
    <s v="film &amp; video/drama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n v="33"/>
    <n v="30.85"/>
    <n v="30.8462"/>
    <x v="2"/>
    <x v="1"/>
    <s v="GBP"/>
    <n v="1428951600"/>
    <n v="1425512843"/>
    <b v="0"/>
    <n v="13"/>
    <b v="0"/>
    <s v="film &amp; video/drama"/>
    <x v="0"/>
    <x v="3"/>
  </r>
  <r>
    <n v="181"/>
    <s v="Immemorial"/>
    <s v="Christina has been suffering with flash backs and some very disturbing nightmares and realises that it is more than just nightmares."/>
    <n v="3423"/>
    <n v="722"/>
    <n v="21"/>
    <n v="180.5"/>
    <n v="180.5"/>
    <x v="2"/>
    <x v="1"/>
    <s v="GBP"/>
    <n v="1434995295"/>
    <n v="1432403295"/>
    <b v="0"/>
    <n v="4"/>
    <b v="0"/>
    <s v="film &amp; video/drama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n v="0"/>
    <n v="0"/>
    <n v="0"/>
    <x v="2"/>
    <x v="0"/>
    <s v="USD"/>
    <n v="1483748232"/>
    <n v="1481156232"/>
    <b v="0"/>
    <n v="0"/>
    <b v="0"/>
    <s v="film &amp; video/drama"/>
    <x v="0"/>
    <x v="3"/>
  </r>
  <r>
    <n v="183"/>
    <s v="Three Little Words"/>
    <s v="Don't kill me until I meet my Dad"/>
    <n v="12500"/>
    <n v="4482"/>
    <n v="36"/>
    <n v="373.5"/>
    <n v="373.5"/>
    <x v="2"/>
    <x v="1"/>
    <s v="GBP"/>
    <n v="1417033610"/>
    <n v="1414438010"/>
    <b v="0"/>
    <n v="12"/>
    <b v="0"/>
    <s v="film &amp; video/drama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n v="3"/>
    <n v="25.5"/>
    <n v="25.5"/>
    <x v="2"/>
    <x v="5"/>
    <s v="CAD"/>
    <n v="1409543940"/>
    <n v="1404586762"/>
    <b v="0"/>
    <n v="2"/>
    <b v="0"/>
    <s v="film &amp; video/drama"/>
    <x v="0"/>
    <x v="3"/>
  </r>
  <r>
    <n v="185"/>
    <s v="BLANK Short Movie"/>
    <s v="Love has no boundaries!"/>
    <n v="40000"/>
    <n v="2200"/>
    <n v="6"/>
    <n v="220"/>
    <n v="220"/>
    <x v="2"/>
    <x v="10"/>
    <s v="NOK"/>
    <n v="1471557139"/>
    <n v="1468965139"/>
    <b v="0"/>
    <n v="10"/>
    <b v="0"/>
    <s v="film &amp; video/drama"/>
    <x v="0"/>
    <x v="3"/>
  </r>
  <r>
    <n v="186"/>
    <s v="Feature Film: The Wolfes"/>
    <s v="My film is about a boy who discovers the truth about his fathers dissapearance through the dark secrets of his mothers past."/>
    <n v="5000"/>
    <n v="0"/>
    <n v="0"/>
    <n v="0"/>
    <n v="0"/>
    <x v="2"/>
    <x v="0"/>
    <s v="USD"/>
    <n v="1488571200"/>
    <n v="1485977434"/>
    <b v="0"/>
    <n v="0"/>
    <b v="0"/>
    <s v="film &amp; video/drama"/>
    <x v="0"/>
    <x v="3"/>
  </r>
  <r>
    <n v="187"/>
    <s v="The Imbalanced Heart of a Symmetric Mind (film)"/>
    <s v="A young man suffering from a severe case of OCD embarks on a road trip to find peace of mind."/>
    <n v="5000"/>
    <n v="800"/>
    <n v="16"/>
    <n v="160"/>
    <n v="160"/>
    <x v="2"/>
    <x v="0"/>
    <s v="USD"/>
    <n v="1437461940"/>
    <n v="1435383457"/>
    <b v="0"/>
    <n v="5"/>
    <b v="0"/>
    <s v="film &amp; video/drama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n v="0"/>
    <n v="0"/>
    <n v="0"/>
    <x v="2"/>
    <x v="0"/>
    <s v="USD"/>
    <n v="1409891015"/>
    <n v="1407299015"/>
    <b v="0"/>
    <n v="0"/>
    <b v="0"/>
    <s v="film &amp; video/drama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n v="0"/>
    <n v="69"/>
    <n v="69"/>
    <x v="2"/>
    <x v="0"/>
    <s v="USD"/>
    <n v="1472920477"/>
    <n v="1467736477"/>
    <b v="0"/>
    <n v="5"/>
    <b v="0"/>
    <s v="film &amp; video/drama"/>
    <x v="0"/>
    <x v="3"/>
  </r>
  <r>
    <n v="190"/>
    <s v="REGIONRAT, the movie"/>
    <s v="Because hope can be a 4 letter word"/>
    <n v="12000"/>
    <n v="50"/>
    <n v="0"/>
    <n v="50"/>
    <n v="50"/>
    <x v="2"/>
    <x v="0"/>
    <s v="USD"/>
    <n v="1466091446"/>
    <n v="1465227446"/>
    <b v="0"/>
    <n v="1"/>
    <b v="0"/>
    <s v="film &amp; video/drama"/>
    <x v="0"/>
    <x v="3"/>
  </r>
  <r>
    <n v="191"/>
    <s v="Trillion: Feature Film"/>
    <s v="A young boy passionate about Astronomy and Chemistry tracks down an astroid that scientists said would never hit earth."/>
    <n v="5000"/>
    <n v="250"/>
    <n v="5"/>
    <n v="83.33"/>
    <n v="83.333299999999994"/>
    <x v="2"/>
    <x v="2"/>
    <s v="AUD"/>
    <n v="1443782138"/>
    <n v="1440326138"/>
    <b v="0"/>
    <n v="3"/>
    <b v="0"/>
    <s v="film &amp; video/drama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n v="0"/>
    <n v="5.67"/>
    <n v="5.6666999999999996"/>
    <x v="2"/>
    <x v="0"/>
    <s v="USD"/>
    <n v="1413572432"/>
    <n v="1410980432"/>
    <b v="0"/>
    <n v="3"/>
    <b v="0"/>
    <s v="film &amp; video/drama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n v="0"/>
    <n v="0"/>
    <n v="0"/>
    <x v="2"/>
    <x v="1"/>
    <s v="GBP"/>
    <n v="1417217166"/>
    <n v="1412029566"/>
    <b v="0"/>
    <n v="0"/>
    <b v="0"/>
    <s v="film &amp; video/drama"/>
    <x v="0"/>
    <x v="3"/>
  </r>
  <r>
    <n v="194"/>
    <s v="Desperation Short Film"/>
    <s v="Northern Irish Original Short Film based on the desperation of love and survival and taking a risk that may change everything."/>
    <n v="2500"/>
    <n v="3"/>
    <n v="0"/>
    <n v="1"/>
    <n v="1"/>
    <x v="2"/>
    <x v="1"/>
    <s v="GBP"/>
    <n v="1457308531"/>
    <n v="1452124531"/>
    <b v="0"/>
    <n v="3"/>
    <b v="0"/>
    <s v="film &amp; video/drama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n v="0"/>
    <n v="0"/>
    <n v="0"/>
    <x v="2"/>
    <x v="0"/>
    <s v="USD"/>
    <n v="1436544332"/>
    <n v="1431360332"/>
    <b v="0"/>
    <n v="0"/>
    <b v="0"/>
    <s v="film &amp; video/drama"/>
    <x v="0"/>
    <x v="3"/>
  </r>
  <r>
    <n v="196"/>
    <s v="Thunder Under Control"/>
    <s v="A moving short film about a retired female boxer who develops a relationship with a young journalist who idolises her"/>
    <n v="3500"/>
    <n v="1465"/>
    <n v="42"/>
    <n v="77.11"/>
    <n v="77.1053"/>
    <x v="2"/>
    <x v="1"/>
    <s v="GBP"/>
    <n v="1444510800"/>
    <n v="1442062898"/>
    <b v="0"/>
    <n v="19"/>
    <b v="0"/>
    <s v="film &amp; video/drama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n v="10"/>
    <n v="32.75"/>
    <n v="32.75"/>
    <x v="2"/>
    <x v="1"/>
    <s v="GBP"/>
    <n v="1487365200"/>
    <n v="1483734100"/>
    <b v="0"/>
    <n v="8"/>
    <b v="0"/>
    <s v="film &amp; video/drama"/>
    <x v="0"/>
    <x v="3"/>
  </r>
  <r>
    <n v="198"/>
    <s v="Nine Lives"/>
    <s v="Nine Lives is a story of one woman's survival of EIGHT near deaths and her love for one man as an influence to fight for the NINTH."/>
    <n v="25000"/>
    <n v="279"/>
    <n v="1"/>
    <n v="46.5"/>
    <n v="46.5"/>
    <x v="2"/>
    <x v="0"/>
    <s v="USD"/>
    <n v="1412500322"/>
    <n v="1409908322"/>
    <b v="0"/>
    <n v="6"/>
    <b v="0"/>
    <s v="film &amp; video/drama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n v="0"/>
    <n v="0"/>
    <n v="0"/>
    <x v="2"/>
    <x v="0"/>
    <s v="USD"/>
    <n v="1472698702"/>
    <n v="1470106702"/>
    <b v="0"/>
    <n v="0"/>
    <b v="0"/>
    <s v="film &amp; video/drama"/>
    <x v="0"/>
    <x v="3"/>
  </r>
  <r>
    <n v="200"/>
    <s v="The Crossing Shore"/>
    <s v="A film dedicated to an AAF Pilot's struggle to survive behind enemy lines during WWII."/>
    <n v="6000"/>
    <n v="1571.55"/>
    <n v="26"/>
    <n v="87.31"/>
    <n v="87.308300000000003"/>
    <x v="2"/>
    <x v="0"/>
    <s v="USD"/>
    <n v="1410746403"/>
    <n v="1408154403"/>
    <b v="0"/>
    <n v="18"/>
    <b v="0"/>
    <s v="film &amp; video/drama"/>
    <x v="0"/>
    <x v="3"/>
  </r>
  <r>
    <n v="201"/>
    <s v="Life of Change"/>
    <s v="Everyone has a choice. Can two college students get past their differences to save the life of a man whom they've never met before?"/>
    <n v="650"/>
    <n v="380"/>
    <n v="58"/>
    <n v="54.29"/>
    <n v="54.285699999999999"/>
    <x v="2"/>
    <x v="0"/>
    <s v="USD"/>
    <n v="1423424329"/>
    <n v="1421696329"/>
    <b v="0"/>
    <n v="7"/>
    <b v="0"/>
    <s v="film &amp; video/drama"/>
    <x v="0"/>
    <x v="3"/>
  </r>
  <r>
    <n v="202"/>
    <s v="Modern Gangsters"/>
    <s v="new web series created by jonney terry"/>
    <n v="6000"/>
    <n v="0"/>
    <n v="0"/>
    <n v="0"/>
    <n v="0"/>
    <x v="2"/>
    <x v="0"/>
    <s v="USD"/>
    <n v="1444337940"/>
    <n v="1441750564"/>
    <b v="0"/>
    <n v="0"/>
    <b v="0"/>
    <s v="film &amp; video/drama"/>
    <x v="0"/>
    <x v="3"/>
  </r>
  <r>
    <n v="203"/>
    <s v="TheM"/>
    <s v="We are aiming to make a Web Series based on Youth Culture and the misrepresentation of socially stereotyped people."/>
    <n v="2500"/>
    <n v="746"/>
    <n v="30"/>
    <n v="93.25"/>
    <n v="93.25"/>
    <x v="2"/>
    <x v="1"/>
    <s v="GBP"/>
    <n v="1422562864"/>
    <n v="1417378864"/>
    <b v="0"/>
    <n v="8"/>
    <b v="0"/>
    <s v="film &amp; video/drama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n v="51"/>
    <n v="117.68"/>
    <n v="117.6837"/>
    <x v="2"/>
    <x v="2"/>
    <s v="AUD"/>
    <n v="1470319203"/>
    <n v="1467727203"/>
    <b v="0"/>
    <n v="1293"/>
    <b v="0"/>
    <s v="film &amp; video/drama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n v="16"/>
    <n v="76.47"/>
    <n v="76.470600000000005"/>
    <x v="2"/>
    <x v="0"/>
    <s v="USD"/>
    <n v="1444144222"/>
    <n v="1441120222"/>
    <b v="0"/>
    <n v="17"/>
    <b v="0"/>
    <s v="film &amp; video/drama"/>
    <x v="0"/>
    <x v="3"/>
  </r>
  <r>
    <n v="206"/>
    <s v="Blood Bond Movie Development"/>
    <s v="A love story featuring adoption,struggle,dysfunction,grace, healing, and restoration."/>
    <n v="12700"/>
    <n v="0"/>
    <n v="0"/>
    <n v="0"/>
    <n v="0"/>
    <x v="2"/>
    <x v="0"/>
    <s v="USD"/>
    <n v="1470441983"/>
    <n v="1468627583"/>
    <b v="0"/>
    <n v="0"/>
    <b v="0"/>
    <s v="film &amp; video/drama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n v="15"/>
    <n v="163.85"/>
    <n v="163.84620000000001"/>
    <x v="2"/>
    <x v="5"/>
    <s v="CAD"/>
    <n v="1420346638"/>
    <n v="1417754638"/>
    <b v="0"/>
    <n v="13"/>
    <b v="0"/>
    <s v="film &amp; video/drama"/>
    <x v="0"/>
    <x v="3"/>
  </r>
  <r>
    <n v="208"/>
    <s v="OLIVIA"/>
    <s v="A young woman's journey from Africa to Australia where she finds heaven on earth, love and tragedy. Within her tragedy she saves lives."/>
    <n v="50000"/>
    <n v="0"/>
    <n v="0"/>
    <n v="0"/>
    <n v="0"/>
    <x v="2"/>
    <x v="2"/>
    <s v="AUD"/>
    <n v="1418719967"/>
    <n v="1416127967"/>
    <b v="0"/>
    <n v="0"/>
    <b v="0"/>
    <s v="film &amp; video/drama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n v="0"/>
    <n v="0"/>
    <n v="0"/>
    <x v="2"/>
    <x v="0"/>
    <s v="USD"/>
    <n v="1436566135"/>
    <n v="1433974135"/>
    <b v="0"/>
    <n v="0"/>
    <b v="0"/>
    <s v="film &amp; video/drama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n v="25"/>
    <n v="91.82"/>
    <n v="91.818200000000004"/>
    <x v="2"/>
    <x v="0"/>
    <s v="USD"/>
    <n v="1443675600"/>
    <n v="1441157592"/>
    <b v="0"/>
    <n v="33"/>
    <b v="0"/>
    <s v="film &amp; video/drama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n v="45"/>
    <n v="185.83"/>
    <n v="185.83330000000001"/>
    <x v="2"/>
    <x v="0"/>
    <s v="USD"/>
    <n v="1442634617"/>
    <n v="1440042617"/>
    <b v="0"/>
    <n v="12"/>
    <b v="0"/>
    <s v="film &amp; video/drama"/>
    <x v="0"/>
    <x v="3"/>
  </r>
  <r>
    <n v="212"/>
    <s v="The Ecstasy of Vengeance - Feature Length Film"/>
    <s v="This film is a fictional crime drama following the events of a heist that ended in bloodshed."/>
    <n v="6300"/>
    <n v="1"/>
    <n v="0"/>
    <n v="1"/>
    <n v="1"/>
    <x v="2"/>
    <x v="0"/>
    <s v="USD"/>
    <n v="1460837320"/>
    <n v="1455656920"/>
    <b v="0"/>
    <n v="1"/>
    <b v="0"/>
    <s v="film &amp; video/drama"/>
    <x v="0"/>
    <x v="3"/>
  </r>
  <r>
    <n v="213"/>
    <s v="Hart Blvd. A feature film by Andrew Greve"/>
    <s v="A family dramedy about a grandfather  and grandson who are both on their path to redemption."/>
    <n v="50000"/>
    <n v="20"/>
    <n v="0"/>
    <n v="20"/>
    <n v="20"/>
    <x v="2"/>
    <x v="0"/>
    <s v="USD"/>
    <n v="1439734001"/>
    <n v="1437142547"/>
    <b v="0"/>
    <n v="1"/>
    <b v="0"/>
    <s v="film &amp; video/drama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n v="0"/>
    <n v="1"/>
    <n v="1"/>
    <x v="2"/>
    <x v="0"/>
    <s v="USD"/>
    <n v="1425655349"/>
    <n v="1420471349"/>
    <b v="0"/>
    <n v="1"/>
    <b v="0"/>
    <s v="film &amp; video/drama"/>
    <x v="0"/>
    <x v="3"/>
  </r>
  <r>
    <n v="215"/>
    <s v="Invisible Scars"/>
    <s v="A short drama based on a true events. Story of a British Soldier who comes back home suffering from Post Traumatic Stress Disorder."/>
    <n v="4400"/>
    <n v="10"/>
    <n v="0"/>
    <n v="10"/>
    <n v="10"/>
    <x v="2"/>
    <x v="1"/>
    <s v="GBP"/>
    <n v="1455753540"/>
    <n v="1452058282"/>
    <b v="0"/>
    <n v="1"/>
    <b v="0"/>
    <s v="film &amp; video/drama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n v="56"/>
    <n v="331.54"/>
    <n v="331.53829999999999"/>
    <x v="2"/>
    <x v="0"/>
    <s v="USD"/>
    <n v="1429740037"/>
    <n v="1425423637"/>
    <b v="0"/>
    <n v="84"/>
    <b v="0"/>
    <s v="film &amp; video/drama"/>
    <x v="0"/>
    <x v="3"/>
  </r>
  <r>
    <n v="217"/>
    <s v="Bitch"/>
    <s v="A roadmovie by paw"/>
    <n v="100000"/>
    <n v="11943"/>
    <n v="12"/>
    <n v="314.29000000000002"/>
    <n v="314.28949999999998"/>
    <x v="2"/>
    <x v="11"/>
    <s v="SEK"/>
    <n v="1419780149"/>
    <n v="1417101749"/>
    <b v="0"/>
    <n v="38"/>
    <b v="0"/>
    <s v="film &amp; video/drama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n v="2"/>
    <n v="100"/>
    <n v="100"/>
    <x v="2"/>
    <x v="0"/>
    <s v="USD"/>
    <n v="1431702289"/>
    <n v="1426518289"/>
    <b v="0"/>
    <n v="1"/>
    <b v="0"/>
    <s v="film &amp; video/drama"/>
    <x v="0"/>
    <x v="3"/>
  </r>
  <r>
    <n v="219"/>
    <s v="True Colors"/>
    <s v="An hour-long pilot about a group of suburban LGBT teens coming of age in the early 90's."/>
    <n v="50000"/>
    <n v="8815"/>
    <n v="18"/>
    <n v="115.99"/>
    <n v="115.9868"/>
    <x v="2"/>
    <x v="0"/>
    <s v="USD"/>
    <n v="1459493940"/>
    <n v="1456732225"/>
    <b v="0"/>
    <n v="76"/>
    <b v="0"/>
    <s v="film &amp; video/drama"/>
    <x v="0"/>
    <x v="3"/>
  </r>
  <r>
    <n v="220"/>
    <s v="LA VIE"/>
    <s v="A Freelancer abandons everything to chase after his dream of being &quot;great&quot; escape to Bangkok and return to his home-world."/>
    <n v="50000"/>
    <n v="360"/>
    <n v="1"/>
    <n v="120"/>
    <n v="120"/>
    <x v="2"/>
    <x v="0"/>
    <s v="USD"/>
    <n v="1440101160"/>
    <n v="1436542030"/>
    <b v="0"/>
    <n v="3"/>
    <b v="0"/>
    <s v="film &amp; video/drama"/>
    <x v="0"/>
    <x v="3"/>
  </r>
  <r>
    <n v="221"/>
    <s v="Archetypes"/>
    <s v="Film about Schizophrenia with Surreal Twists!"/>
    <n v="50000"/>
    <n v="0"/>
    <n v="0"/>
    <n v="0"/>
    <n v="0"/>
    <x v="2"/>
    <x v="0"/>
    <s v="USD"/>
    <n v="1427569564"/>
    <n v="1422389164"/>
    <b v="0"/>
    <n v="0"/>
    <b v="0"/>
    <s v="film &amp; video/drama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n v="13"/>
    <n v="65"/>
    <n v="65"/>
    <x v="2"/>
    <x v="0"/>
    <s v="USD"/>
    <n v="1427423940"/>
    <n v="1422383318"/>
    <b v="0"/>
    <n v="2"/>
    <b v="0"/>
    <s v="film &amp; video/drama"/>
    <x v="0"/>
    <x v="3"/>
  </r>
  <r>
    <n v="223"/>
    <s v="The Pass"/>
    <s v="An old man, a U.S Marine Corps veteran remembers his combat experience in the battle of Toktong Pass 1950, during the Korean War."/>
    <n v="1500000"/>
    <n v="0"/>
    <n v="0"/>
    <n v="0"/>
    <n v="0"/>
    <x v="2"/>
    <x v="0"/>
    <s v="USD"/>
    <n v="1463879100"/>
    <n v="1461287350"/>
    <b v="0"/>
    <n v="0"/>
    <b v="0"/>
    <s v="film &amp; video/drama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n v="0"/>
    <n v="0"/>
    <n v="0"/>
    <x v="2"/>
    <x v="2"/>
    <s v="AUD"/>
    <n v="1436506726"/>
    <n v="1431322726"/>
    <b v="0"/>
    <n v="0"/>
    <b v="0"/>
    <s v="film &amp; video/drama"/>
    <x v="0"/>
    <x v="3"/>
  </r>
  <r>
    <n v="225"/>
    <s v="Backpage Shawty"/>
    <s v="I'm creating a &quot;Lifetime&quot; type drama film about a girl who uses backpage for money, but trying to turn her life around."/>
    <n v="200"/>
    <n v="0"/>
    <n v="0"/>
    <n v="0"/>
    <n v="0"/>
    <x v="2"/>
    <x v="0"/>
    <s v="USD"/>
    <n v="1460153054"/>
    <n v="1457564654"/>
    <b v="0"/>
    <n v="0"/>
    <b v="0"/>
    <s v="film &amp; video/drama"/>
    <x v="0"/>
    <x v="3"/>
  </r>
  <r>
    <n v="226"/>
    <s v="MAGGIE Film"/>
    <s v="A TRUE STORY OF DOMESTIC VILOLENCE THAT SEEKS TO OFFER THE VIEWER OUTLEST OF SUPPORT."/>
    <n v="29000"/>
    <n v="250"/>
    <n v="1"/>
    <n v="125"/>
    <n v="125"/>
    <x v="2"/>
    <x v="1"/>
    <s v="GBP"/>
    <n v="1433064540"/>
    <n v="1428854344"/>
    <b v="0"/>
    <n v="2"/>
    <b v="0"/>
    <s v="film &amp; video/drama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n v="0"/>
    <n v="0"/>
    <n v="0"/>
    <x v="2"/>
    <x v="0"/>
    <s v="USD"/>
    <n v="1436477241"/>
    <n v="1433885241"/>
    <b v="0"/>
    <n v="0"/>
    <b v="0"/>
    <s v="film &amp; video/drama"/>
    <x v="0"/>
    <x v="3"/>
  </r>
  <r>
    <n v="228"/>
    <s v="Facets of a Geek life"/>
    <s v="I am making a film from one one of my books called facets of a Geek life."/>
    <n v="8000"/>
    <n v="0"/>
    <n v="0"/>
    <n v="0"/>
    <n v="0"/>
    <x v="2"/>
    <x v="1"/>
    <s v="GBP"/>
    <n v="1433176105"/>
    <n v="1427992105"/>
    <b v="0"/>
    <n v="0"/>
    <b v="0"/>
    <s v="film &amp; video/drama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n v="0"/>
    <n v="0"/>
    <n v="0"/>
    <x v="2"/>
    <x v="12"/>
    <s v="EUR"/>
    <n v="1455402297"/>
    <n v="1452810297"/>
    <b v="0"/>
    <n v="0"/>
    <b v="0"/>
    <s v="film &amp; video/drama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n v="0"/>
    <n v="30"/>
    <n v="30"/>
    <x v="2"/>
    <x v="0"/>
    <s v="USD"/>
    <n v="1433443151"/>
    <n v="1430851151"/>
    <b v="0"/>
    <n v="2"/>
    <b v="0"/>
    <s v="film &amp; video/drama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n v="0"/>
    <n v="0"/>
    <n v="0"/>
    <x v="2"/>
    <x v="0"/>
    <s v="USD"/>
    <n v="1451775651"/>
    <n v="1449183651"/>
    <b v="0"/>
    <n v="0"/>
    <b v="0"/>
    <s v="film &amp; video/drama"/>
    <x v="0"/>
    <x v="3"/>
  </r>
  <r>
    <n v="232"/>
    <s v="#noblurredlines"/>
    <s v="A high-impact, high-quality resource to address, for young people and youth-related professionals, the issue of sexual consent."/>
    <n v="4000"/>
    <n v="110"/>
    <n v="3"/>
    <n v="15.71"/>
    <n v="15.7143"/>
    <x v="2"/>
    <x v="1"/>
    <s v="GBP"/>
    <n v="1425066546"/>
    <n v="1422474546"/>
    <b v="0"/>
    <n v="7"/>
    <b v="0"/>
    <s v="film &amp; video/drama"/>
    <x v="0"/>
    <x v="3"/>
  </r>
  <r>
    <n v="233"/>
    <s v="Area 4 - The Film"/>
    <s v="â€œArea 4â€ revolves around Frank Hammond, a counselor at a high school, who discovers the scandals that took place."/>
    <n v="350000"/>
    <n v="0"/>
    <n v="0"/>
    <n v="0"/>
    <n v="0"/>
    <x v="2"/>
    <x v="0"/>
    <s v="USD"/>
    <n v="1475185972"/>
    <n v="1472593972"/>
    <b v="0"/>
    <n v="0"/>
    <b v="0"/>
    <s v="film &amp; video/drama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n v="40"/>
    <n v="80.2"/>
    <n v="80.2"/>
    <x v="2"/>
    <x v="0"/>
    <s v="USD"/>
    <n v="1434847859"/>
    <n v="1431391859"/>
    <b v="0"/>
    <n v="5"/>
    <b v="0"/>
    <s v="film &amp; video/drama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n v="0"/>
    <n v="0"/>
    <n v="0"/>
    <x v="2"/>
    <x v="0"/>
    <s v="USD"/>
    <n v="1436478497"/>
    <n v="1433886497"/>
    <b v="0"/>
    <n v="0"/>
    <b v="0"/>
    <s v="film &amp; video/drama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n v="0"/>
    <n v="0"/>
    <n v="0"/>
    <x v="2"/>
    <x v="0"/>
    <s v="USD"/>
    <n v="1451952000"/>
    <n v="1447380099"/>
    <b v="0"/>
    <n v="0"/>
    <b v="0"/>
    <s v="film &amp; video/drama"/>
    <x v="0"/>
    <x v="3"/>
  </r>
  <r>
    <n v="237"/>
    <s v="Making The Choice"/>
    <s v="Making The Choice is a christian short film series."/>
    <n v="15000"/>
    <n v="50"/>
    <n v="0"/>
    <n v="50"/>
    <n v="50"/>
    <x v="2"/>
    <x v="0"/>
    <s v="USD"/>
    <n v="1457445069"/>
    <n v="1452261069"/>
    <b v="0"/>
    <n v="1"/>
    <b v="0"/>
    <s v="film &amp; video/drama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n v="0"/>
    <n v="0"/>
    <n v="0"/>
    <x v="2"/>
    <x v="0"/>
    <s v="USD"/>
    <n v="1483088400"/>
    <n v="1481324760"/>
    <b v="0"/>
    <n v="0"/>
    <b v="0"/>
    <s v="film &amp; video/drama"/>
    <x v="0"/>
    <x v="3"/>
  </r>
  <r>
    <n v="239"/>
    <s v="Filthy - Short Film"/>
    <s v="Lovers Clint and Eli convey their conflicting perspectives of guilt and remorse while in the desolate Australian bush."/>
    <n v="1000"/>
    <n v="250"/>
    <n v="25"/>
    <n v="50"/>
    <n v="50"/>
    <x v="2"/>
    <x v="2"/>
    <s v="AUD"/>
    <n v="1446984000"/>
    <n v="1445308730"/>
    <b v="0"/>
    <n v="5"/>
    <b v="0"/>
    <s v="film &amp; video/drama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n v="108"/>
    <n v="117.85"/>
    <n v="117.8476"/>
    <x v="0"/>
    <x v="0"/>
    <s v="USD"/>
    <n v="1367773211"/>
    <n v="1363885211"/>
    <b v="1"/>
    <n v="137"/>
    <b v="1"/>
    <s v="film &amp; video/documentary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n v="113"/>
    <n v="109.04"/>
    <n v="109.04259999999999"/>
    <x v="0"/>
    <x v="0"/>
    <s v="USD"/>
    <n v="1419180304"/>
    <n v="1415292304"/>
    <b v="1"/>
    <n v="376"/>
    <b v="1"/>
    <s v="film &amp; video/documentary"/>
    <x v="0"/>
    <x v="4"/>
  </r>
  <r>
    <n v="242"/>
    <s v="Hardwater"/>
    <s v="An unprecedented feature-length documentary film about Maine's tribal, oft-misunderstood ice fishing sub-culture."/>
    <n v="13000"/>
    <n v="14750"/>
    <n v="113"/>
    <n v="73.02"/>
    <n v="73.019800000000004"/>
    <x v="0"/>
    <x v="0"/>
    <s v="USD"/>
    <n v="1324381790"/>
    <n v="1321357790"/>
    <b v="1"/>
    <n v="202"/>
    <b v="1"/>
    <s v="film &amp; video/documentary"/>
    <x v="0"/>
    <x v="4"/>
  </r>
  <r>
    <n v="243"/>
    <s v="Following Boruch"/>
    <s v="A Hasidic man reaches a turning point in his recovery from mental illness and addiction, and is determined to start a new life."/>
    <n v="25000"/>
    <n v="25648"/>
    <n v="103"/>
    <n v="78.2"/>
    <n v="78.195099999999996"/>
    <x v="0"/>
    <x v="0"/>
    <s v="USD"/>
    <n v="1393031304"/>
    <n v="1390439304"/>
    <b v="1"/>
    <n v="328"/>
    <b v="1"/>
    <s v="film &amp; video/documentary"/>
    <x v="0"/>
    <x v="4"/>
  </r>
  <r>
    <n v="244"/>
    <n v="39756"/>
    <s v="A transmedia-project to amass a library of footage shot the day Obama was elected, for (1) a feature documentary, (2) an interactive web history"/>
    <n v="3500"/>
    <n v="3981.5"/>
    <n v="114"/>
    <n v="47.4"/>
    <n v="47.398800000000001"/>
    <x v="0"/>
    <x v="0"/>
    <s v="USD"/>
    <n v="1268723160"/>
    <n v="1265269559"/>
    <b v="1"/>
    <n v="84"/>
    <b v="1"/>
    <s v="film &amp; video/documentary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n v="104"/>
    <n v="54.02"/>
    <n v="54.020800000000001"/>
    <x v="0"/>
    <x v="0"/>
    <s v="USD"/>
    <n v="1345079785"/>
    <n v="1342487785"/>
    <b v="1"/>
    <n v="96"/>
    <b v="1"/>
    <s v="film &amp; video/documentary"/>
    <x v="0"/>
    <x v="4"/>
  </r>
  <r>
    <n v="246"/>
    <s v="LEAVING ATLANTA THE FILM"/>
    <s v="From 1979 to 1981 twenty-nine Black children in Atlanta were murdered and the others terrified. This is our story..."/>
    <n v="5000"/>
    <n v="15273"/>
    <n v="305"/>
    <n v="68.489999999999995"/>
    <n v="68.488799999999998"/>
    <x v="0"/>
    <x v="0"/>
    <s v="USD"/>
    <n v="1292665405"/>
    <n v="1288341805"/>
    <b v="1"/>
    <n v="223"/>
    <b v="1"/>
    <s v="film &amp; video/documentary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n v="134"/>
    <n v="108.15"/>
    <n v="108.1452"/>
    <x v="0"/>
    <x v="0"/>
    <s v="USD"/>
    <n v="1287200340"/>
    <n v="1284042614"/>
    <b v="1"/>
    <n v="62"/>
    <b v="1"/>
    <s v="film &amp; video/documentary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n v="101"/>
    <n v="589.95000000000005"/>
    <n v="589.95209999999997"/>
    <x v="0"/>
    <x v="0"/>
    <s v="USD"/>
    <n v="1325961309"/>
    <n v="1322073309"/>
    <b v="1"/>
    <n v="146"/>
    <b v="1"/>
    <s v="film &amp; video/documentary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n v="113"/>
    <n v="48.05"/>
    <n v="48.051099999999998"/>
    <x v="0"/>
    <x v="0"/>
    <s v="USD"/>
    <n v="1282498800"/>
    <n v="1275603020"/>
    <b v="1"/>
    <n v="235"/>
    <b v="1"/>
    <s v="film &amp; video/documentary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n v="106"/>
    <n v="72.48"/>
    <n v="72.482799999999997"/>
    <x v="0"/>
    <x v="0"/>
    <s v="USD"/>
    <n v="1370525691"/>
    <n v="1367933691"/>
    <b v="1"/>
    <n v="437"/>
    <b v="1"/>
    <s v="film &amp; video/documentary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n v="126"/>
    <n v="57.08"/>
    <n v="57.0779"/>
    <x v="0"/>
    <x v="0"/>
    <s v="USD"/>
    <n v="1337194800"/>
    <n v="1334429646"/>
    <b v="1"/>
    <n v="77"/>
    <b v="1"/>
    <s v="film &amp; video/documentary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n v="185"/>
    <n v="85.44"/>
    <n v="85.444400000000002"/>
    <x v="0"/>
    <x v="0"/>
    <s v="USD"/>
    <n v="1275364740"/>
    <n v="1269878058"/>
    <b v="1"/>
    <n v="108"/>
    <b v="1"/>
    <s v="film &amp; video/documentary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n v="101"/>
    <n v="215.86"/>
    <n v="215.8571"/>
    <x v="0"/>
    <x v="0"/>
    <s v="USD"/>
    <n v="1329320235"/>
    <n v="1326728235"/>
    <b v="1"/>
    <n v="7"/>
    <b v="1"/>
    <s v="film &amp; video/documentary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n v="117"/>
    <n v="89.39"/>
    <n v="89.386399999999995"/>
    <x v="0"/>
    <x v="0"/>
    <s v="USD"/>
    <n v="1445047200"/>
    <n v="1442443910"/>
    <b v="1"/>
    <n v="314"/>
    <b v="1"/>
    <s v="film &amp; video/documentary"/>
    <x v="0"/>
    <x v="4"/>
  </r>
  <r>
    <n v="255"/>
    <s v="xoxosms: a documentary about love in the 21st century"/>
    <s v="xoxosms is a documentary about first love, long distance and Skype."/>
    <n v="8000"/>
    <n v="8538.66"/>
    <n v="107"/>
    <n v="45.42"/>
    <n v="45.418399999999998"/>
    <x v="0"/>
    <x v="0"/>
    <s v="USD"/>
    <n v="1300275482"/>
    <n v="1297687082"/>
    <b v="1"/>
    <n v="188"/>
    <b v="1"/>
    <s v="film &amp; video/documentary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n v="139"/>
    <n v="65.760000000000005"/>
    <n v="65.756399999999999"/>
    <x v="0"/>
    <x v="0"/>
    <s v="USD"/>
    <n v="1363458467"/>
    <n v="1360866467"/>
    <b v="1"/>
    <n v="275"/>
    <b v="1"/>
    <s v="film &amp; video/documentary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n v="107"/>
    <n v="66.7"/>
    <n v="66.704099999999997"/>
    <x v="0"/>
    <x v="0"/>
    <s v="USD"/>
    <n v="1463670162"/>
    <n v="1461078162"/>
    <b v="1"/>
    <n v="560"/>
    <b v="1"/>
    <s v="film &amp; video/documentary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n v="191"/>
    <n v="83.35"/>
    <n v="83.3459"/>
    <x v="0"/>
    <x v="0"/>
    <s v="USD"/>
    <n v="1308359666"/>
    <n v="1305767666"/>
    <b v="1"/>
    <n v="688"/>
    <b v="1"/>
    <s v="film &amp; video/documentary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n v="132"/>
    <n v="105.05"/>
    <n v="105.0461"/>
    <x v="0"/>
    <x v="0"/>
    <s v="USD"/>
    <n v="1428514969"/>
    <n v="1425922969"/>
    <b v="1"/>
    <n v="942"/>
    <b v="1"/>
    <s v="film &amp; video/documentary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n v="106"/>
    <n v="120.91"/>
    <n v="120.9091"/>
    <x v="0"/>
    <x v="0"/>
    <s v="USD"/>
    <n v="1279360740"/>
    <n v="1275415679"/>
    <b v="1"/>
    <n v="88"/>
    <b v="1"/>
    <s v="film &amp; video/documentary"/>
    <x v="0"/>
    <x v="4"/>
  </r>
  <r>
    <n v="261"/>
    <s v="Empires: The Film"/>
    <s v="Empires explores the impact of networks on histories and philosophies of political thought."/>
    <n v="20000"/>
    <n v="21480"/>
    <n v="107"/>
    <n v="97.64"/>
    <n v="97.636399999999995"/>
    <x v="0"/>
    <x v="0"/>
    <s v="USD"/>
    <n v="1339080900"/>
    <n v="1334783704"/>
    <b v="1"/>
    <n v="220"/>
    <b v="1"/>
    <s v="film &amp; video/documentary"/>
    <x v="0"/>
    <x v="4"/>
  </r>
  <r>
    <n v="262"/>
    <s v="The Last Cosmonaut"/>
    <s v="He can never die. He will live forever. He is the last cosmonaut, and this is his story."/>
    <n v="2500"/>
    <n v="6000"/>
    <n v="240"/>
    <n v="41.38"/>
    <n v="41.379300000000001"/>
    <x v="0"/>
    <x v="0"/>
    <s v="USD"/>
    <n v="1298699828"/>
    <n v="1294811828"/>
    <b v="1"/>
    <n v="145"/>
    <b v="1"/>
    <s v="film &amp; video/documentary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n v="118"/>
    <n v="30.65"/>
    <n v="30.654499999999999"/>
    <x v="0"/>
    <x v="0"/>
    <s v="USD"/>
    <n v="1348786494"/>
    <n v="1346194494"/>
    <b v="1"/>
    <n v="963"/>
    <b v="1"/>
    <s v="film &amp; video/documentary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n v="118"/>
    <n v="64.95"/>
    <n v="64.945099999999996"/>
    <x v="0"/>
    <x v="0"/>
    <s v="USD"/>
    <n v="1336747995"/>
    <n v="1334155995"/>
    <b v="1"/>
    <n v="91"/>
    <b v="1"/>
    <s v="film &amp; video/documentary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n v="111"/>
    <n v="95.78"/>
    <n v="95.775899999999993"/>
    <x v="0"/>
    <x v="0"/>
    <s v="USD"/>
    <n v="1273522560"/>
    <n v="1269928430"/>
    <b v="1"/>
    <n v="58"/>
    <b v="1"/>
    <s v="film &amp; video/documentary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n v="146"/>
    <n v="40.42"/>
    <n v="40.416699999999999"/>
    <x v="0"/>
    <x v="0"/>
    <s v="USD"/>
    <n v="1271994660"/>
    <n v="1264565507"/>
    <b v="1"/>
    <n v="36"/>
    <b v="1"/>
    <s v="film &amp; video/documentary"/>
    <x v="0"/>
    <x v="4"/>
  </r>
  <r>
    <n v="267"/>
    <s v="Uncharted Amazon"/>
    <s v="A visually stunning, feature length film chronicling life's challenges in the remote depths of the Amazon rainforest."/>
    <n v="9850"/>
    <n v="12965.44"/>
    <n v="132"/>
    <n v="78.58"/>
    <n v="78.578400000000002"/>
    <x v="0"/>
    <x v="1"/>
    <s v="GBP"/>
    <n v="1403693499"/>
    <n v="1401101499"/>
    <b v="1"/>
    <n v="165"/>
    <b v="1"/>
    <s v="film &amp; video/documentary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n v="111"/>
    <n v="50.18"/>
    <n v="50.180199999999999"/>
    <x v="0"/>
    <x v="0"/>
    <s v="USD"/>
    <n v="1320640778"/>
    <n v="1316749178"/>
    <b v="1"/>
    <n v="111"/>
    <b v="1"/>
    <s v="film &amp; video/documentary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n v="147"/>
    <n v="92.25"/>
    <n v="92.2517"/>
    <x v="0"/>
    <x v="2"/>
    <s v="AUD"/>
    <n v="1487738622"/>
    <n v="1485146622"/>
    <b v="1"/>
    <n v="1596"/>
    <b v="1"/>
    <s v="film &amp; video/documentary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n v="153"/>
    <n v="57.54"/>
    <n v="57.540999999999997"/>
    <x v="0"/>
    <x v="0"/>
    <s v="USD"/>
    <n v="1306296000"/>
    <n v="1301950070"/>
    <b v="1"/>
    <n v="61"/>
    <b v="1"/>
    <s v="film &amp; video/documentary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n v="105"/>
    <n v="109.42"/>
    <n v="109.4216"/>
    <x v="0"/>
    <x v="0"/>
    <s v="USD"/>
    <n v="1388649600"/>
    <n v="1386123861"/>
    <b v="1"/>
    <n v="287"/>
    <b v="1"/>
    <s v="film &amp; video/documentary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n v="177"/>
    <n v="81.89"/>
    <n v="81.892499999999998"/>
    <x v="0"/>
    <x v="0"/>
    <s v="USD"/>
    <n v="1272480540"/>
    <n v="1267220191"/>
    <b v="1"/>
    <n v="65"/>
    <b v="1"/>
    <s v="film &amp; video/documentary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n v="108"/>
    <n v="45.67"/>
    <n v="45.667700000000004"/>
    <x v="0"/>
    <x v="0"/>
    <s v="USD"/>
    <n v="1309694266"/>
    <n v="1307102266"/>
    <b v="1"/>
    <n v="118"/>
    <b v="1"/>
    <s v="film &amp; video/documentary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n v="156"/>
    <n v="55.22"/>
    <n v="55.221200000000003"/>
    <x v="0"/>
    <x v="0"/>
    <s v="USD"/>
    <n v="1333609140"/>
    <n v="1330638829"/>
    <b v="1"/>
    <n v="113"/>
    <b v="1"/>
    <s v="film &amp; video/documentary"/>
    <x v="0"/>
    <x v="4"/>
  </r>
  <r>
    <n v="275"/>
    <s v="Finding the Funk"/>
    <s v="A journey through the origins and influence of funk music from James Brown to D'Angelo we are FINDING THE FUNK!"/>
    <n v="20000"/>
    <n v="21679"/>
    <n v="108"/>
    <n v="65.3"/>
    <n v="65.298199999999994"/>
    <x v="0"/>
    <x v="0"/>
    <s v="USD"/>
    <n v="1352511966"/>
    <n v="1349916366"/>
    <b v="1"/>
    <n v="332"/>
    <b v="1"/>
    <s v="film &amp; video/documentary"/>
    <x v="0"/>
    <x v="4"/>
  </r>
  <r>
    <n v="276"/>
    <s v="Abalimi"/>
    <s v="A film about Xhosa women in townships of South Africa micro-farming to fight extreme poverty, gain health, and create food security."/>
    <n v="4000"/>
    <n v="5904"/>
    <n v="148"/>
    <n v="95.23"/>
    <n v="95.225800000000007"/>
    <x v="0"/>
    <x v="0"/>
    <s v="USD"/>
    <n v="1335574674"/>
    <n v="1330394274"/>
    <b v="1"/>
    <n v="62"/>
    <b v="1"/>
    <s v="film &amp; video/documentary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n v="110"/>
    <n v="75.44"/>
    <n v="75.444800000000001"/>
    <x v="0"/>
    <x v="0"/>
    <s v="USD"/>
    <n v="1432416219"/>
    <n v="1429824219"/>
    <b v="1"/>
    <n v="951"/>
    <b v="1"/>
    <s v="film &amp; video/documentary"/>
    <x v="0"/>
    <x v="4"/>
  </r>
  <r>
    <n v="278"/>
    <s v="The Babushkas of Chernobyl"/>
    <s v="An unlikely story of spirit, defiance and beauty from the most contaminated place on Earth"/>
    <n v="27000"/>
    <n v="40594"/>
    <n v="150"/>
    <n v="97.82"/>
    <n v="97.816900000000004"/>
    <x v="0"/>
    <x v="0"/>
    <s v="USD"/>
    <n v="1350003539"/>
    <n v="1347411539"/>
    <b v="1"/>
    <n v="415"/>
    <b v="1"/>
    <s v="film &amp; video/documentary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n v="157"/>
    <n v="87.69"/>
    <n v="87.685599999999994"/>
    <x v="0"/>
    <x v="0"/>
    <s v="USD"/>
    <n v="1488160860"/>
    <n v="1485237096"/>
    <b v="1"/>
    <n v="305"/>
    <b v="1"/>
    <s v="film &amp; video/documentary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n v="156"/>
    <n v="54.75"/>
    <n v="54.748899999999999"/>
    <x v="0"/>
    <x v="0"/>
    <s v="USD"/>
    <n v="1401459035"/>
    <n v="1397571035"/>
    <b v="1"/>
    <n v="2139"/>
    <b v="1"/>
    <s v="film &amp; video/documentary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n v="121"/>
    <n v="83.95"/>
    <n v="83.953400000000002"/>
    <x v="0"/>
    <x v="0"/>
    <s v="USD"/>
    <n v="1249932360"/>
    <n v="1242532513"/>
    <b v="1"/>
    <n v="79"/>
    <b v="1"/>
    <s v="film &amp; video/documentary"/>
    <x v="0"/>
    <x v="4"/>
  </r>
  <r>
    <n v="282"/>
    <s v="Greenlight the PATROL BASE JAKER Movie"/>
    <s v="See US Marines make counter-insurgency work in Helmand Province--the Taliban's stronghold in Afghanistan."/>
    <n v="45000"/>
    <n v="45535"/>
    <n v="101"/>
    <n v="254.39"/>
    <n v="254.38550000000001"/>
    <x v="0"/>
    <x v="0"/>
    <s v="USD"/>
    <n v="1266876000"/>
    <n v="1263679492"/>
    <b v="1"/>
    <n v="179"/>
    <b v="1"/>
    <s v="film &amp; video/documentary"/>
    <x v="0"/>
    <x v="4"/>
  </r>
  <r>
    <n v="283"/>
    <s v="SOLE SURVIVOR"/>
    <s v="What is the impact of survivorship on the human condition?"/>
    <n v="18000"/>
    <n v="20569.05"/>
    <n v="114"/>
    <n v="101.83"/>
    <n v="101.827"/>
    <x v="0"/>
    <x v="0"/>
    <s v="USD"/>
    <n v="1306904340"/>
    <n v="1305219744"/>
    <b v="1"/>
    <n v="202"/>
    <b v="1"/>
    <s v="film &amp; video/documentary"/>
    <x v="0"/>
    <x v="4"/>
  </r>
  <r>
    <n v="284"/>
    <s v="Wisconsin Rising"/>
    <s v="A film documenting WI Gov.Scott Walker's attack on working families and how it is reanimating the American labor movement."/>
    <n v="40000"/>
    <n v="41850.46"/>
    <n v="105"/>
    <n v="55.07"/>
    <n v="55.066400000000002"/>
    <x v="0"/>
    <x v="0"/>
    <s v="USD"/>
    <n v="1327167780"/>
    <n v="1325007780"/>
    <b v="1"/>
    <n v="760"/>
    <b v="1"/>
    <s v="film &amp; video/documentary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n v="229"/>
    <n v="56.9"/>
    <n v="56.901400000000002"/>
    <x v="0"/>
    <x v="0"/>
    <s v="USD"/>
    <n v="1379614128"/>
    <n v="1377022128"/>
    <b v="1"/>
    <n v="563"/>
    <b v="1"/>
    <s v="film &amp; video/documentary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n v="109"/>
    <n v="121.28"/>
    <n v="121.28149999999999"/>
    <x v="0"/>
    <x v="0"/>
    <s v="USD"/>
    <n v="1364236524"/>
    <n v="1360352124"/>
    <b v="1"/>
    <n v="135"/>
    <b v="1"/>
    <s v="film &amp; video/documentary"/>
    <x v="0"/>
    <x v="4"/>
  </r>
  <r>
    <n v="287"/>
    <s v="In Country: A Documentary Film (POSTPRODUCTION)"/>
    <s v="War is hell. Why would anyone want to spend their weekends there?"/>
    <n v="15000"/>
    <n v="26445"/>
    <n v="176"/>
    <n v="91.19"/>
    <n v="91.189700000000002"/>
    <x v="0"/>
    <x v="0"/>
    <s v="USD"/>
    <n v="1351828800"/>
    <n v="1349160018"/>
    <b v="1"/>
    <n v="290"/>
    <b v="1"/>
    <s v="film &amp; video/documentary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n v="103"/>
    <n v="115.45"/>
    <n v="115.4481"/>
    <x v="0"/>
    <x v="0"/>
    <s v="USD"/>
    <n v="1340683393"/>
    <n v="1337659393"/>
    <b v="1"/>
    <n v="447"/>
    <b v="1"/>
    <s v="film &amp; video/documentary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n v="105"/>
    <n v="67.77"/>
    <n v="67.771600000000007"/>
    <x v="0"/>
    <x v="1"/>
    <s v="GBP"/>
    <n v="1383389834"/>
    <n v="1380797834"/>
    <b v="1"/>
    <n v="232"/>
    <b v="1"/>
    <s v="film &amp; video/documentary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n v="107"/>
    <n v="28.58"/>
    <n v="28.5762"/>
    <x v="0"/>
    <x v="0"/>
    <s v="USD"/>
    <n v="1296633540"/>
    <n v="1292316697"/>
    <b v="1"/>
    <n v="168"/>
    <b v="1"/>
    <s v="film &amp; video/documentary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n v="120"/>
    <n v="46.88"/>
    <n v="46.882800000000003"/>
    <x v="0"/>
    <x v="0"/>
    <s v="USD"/>
    <n v="1367366460"/>
    <n v="1365791246"/>
    <b v="1"/>
    <n v="128"/>
    <b v="1"/>
    <s v="film &amp; video/documentary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n v="102"/>
    <n v="154.41999999999999"/>
    <n v="154.42230000000001"/>
    <x v="0"/>
    <x v="0"/>
    <s v="USD"/>
    <n v="1319860740"/>
    <n v="1317064599"/>
    <b v="1"/>
    <n v="493"/>
    <b v="1"/>
    <s v="film &amp; video/documentary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n v="101"/>
    <n v="201.22"/>
    <n v="201.22139999999999"/>
    <x v="0"/>
    <x v="0"/>
    <s v="USD"/>
    <n v="1398009714"/>
    <n v="1395417714"/>
    <b v="1"/>
    <n v="131"/>
    <b v="1"/>
    <s v="film &amp; video/documentary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n v="100"/>
    <n v="100"/>
    <n v="100"/>
    <x v="0"/>
    <x v="0"/>
    <s v="USD"/>
    <n v="1279555200"/>
    <n v="1276480894"/>
    <b v="1"/>
    <n v="50"/>
    <b v="1"/>
    <s v="film &amp; video/documentary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n v="133"/>
    <n v="100.08"/>
    <n v="100.08199999999999"/>
    <x v="0"/>
    <x v="0"/>
    <s v="USD"/>
    <n v="1383264000"/>
    <n v="1378080409"/>
    <b v="1"/>
    <n v="665"/>
    <b v="1"/>
    <s v="film &amp; video/documentary"/>
    <x v="0"/>
    <x v="4"/>
  </r>
  <r>
    <n v="296"/>
    <s v="Bel Borba Is Here!"/>
    <s v="Bel Borba is Here is a feature film about the most inspiring Brazilian artist you've never heard of... until now."/>
    <n v="25000"/>
    <n v="29681.55"/>
    <n v="119"/>
    <n v="230.09"/>
    <n v="230.08949999999999"/>
    <x v="0"/>
    <x v="0"/>
    <s v="USD"/>
    <n v="1347017083"/>
    <n v="1344857083"/>
    <b v="1"/>
    <n v="129"/>
    <b v="1"/>
    <s v="film &amp; video/documentary"/>
    <x v="0"/>
    <x v="4"/>
  </r>
  <r>
    <n v="297"/>
    <s v="Who Owns Yoga?"/>
    <s v="Who Owns Yoga? is a feature length documentary film that explores the changing nature of yoga in the modern world."/>
    <n v="20000"/>
    <n v="20128"/>
    <n v="101"/>
    <n v="141.75"/>
    <n v="141.7465"/>
    <x v="0"/>
    <x v="0"/>
    <s v="USD"/>
    <n v="1430452740"/>
    <n v="1427390901"/>
    <b v="1"/>
    <n v="142"/>
    <b v="1"/>
    <s v="film &amp; video/documentary"/>
    <x v="0"/>
    <x v="4"/>
  </r>
  <r>
    <n v="298"/>
    <s v="DisHonesty - A Documentary Feature Film"/>
    <s v="The truth is, we all lie - and by &quot;we,&quot; we mean everyone!"/>
    <n v="126000"/>
    <n v="137254.84"/>
    <n v="109"/>
    <n v="56.34"/>
    <n v="56.3444"/>
    <x v="0"/>
    <x v="0"/>
    <s v="USD"/>
    <n v="1399669200"/>
    <n v="1394536048"/>
    <b v="1"/>
    <n v="2436"/>
    <b v="1"/>
    <s v="film &amp; video/documentary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n v="179"/>
    <n v="73.34"/>
    <n v="73.341200000000001"/>
    <x v="0"/>
    <x v="0"/>
    <s v="USD"/>
    <n v="1289975060"/>
    <n v="1287379460"/>
    <b v="1"/>
    <n v="244"/>
    <b v="1"/>
    <s v="film &amp; video/documentary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n v="102"/>
    <n v="85.34"/>
    <n v="85.337800000000001"/>
    <x v="0"/>
    <x v="0"/>
    <s v="USD"/>
    <n v="1303686138"/>
    <n v="1301007738"/>
    <b v="1"/>
    <n v="298"/>
    <b v="1"/>
    <s v="film &amp; video/documentary"/>
    <x v="0"/>
    <x v="4"/>
  </r>
  <r>
    <n v="301"/>
    <s v="WORLD FAIR"/>
    <s v="A film about personal memory, amateur cinematography, and visions of the future at the 1939 New York World's Fair."/>
    <n v="13000"/>
    <n v="15435.55"/>
    <n v="119"/>
    <n v="61.5"/>
    <n v="61.496200000000002"/>
    <x v="0"/>
    <x v="0"/>
    <s v="USD"/>
    <n v="1363711335"/>
    <n v="1360258935"/>
    <b v="1"/>
    <n v="251"/>
    <b v="1"/>
    <s v="film &amp; video/documentary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n v="100"/>
    <n v="93.02"/>
    <n v="93.018500000000003"/>
    <x v="0"/>
    <x v="0"/>
    <s v="USD"/>
    <n v="1330115638"/>
    <n v="1327523638"/>
    <b v="1"/>
    <n v="108"/>
    <b v="1"/>
    <s v="film &amp; video/documentary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n v="137"/>
    <n v="50.29"/>
    <n v="50.292700000000004"/>
    <x v="0"/>
    <x v="0"/>
    <s v="USD"/>
    <n v="1338601346"/>
    <n v="1336009346"/>
    <b v="1"/>
    <n v="82"/>
    <b v="1"/>
    <s v="film &amp; video/documentary"/>
    <x v="0"/>
    <x v="4"/>
  </r>
  <r>
    <n v="304"/>
    <s v="Beyond Iconic: Distribution for film on Dennis Stock"/>
    <s v="A portrait of a life fully realized and a look at what it takes to make great photography."/>
    <n v="3400"/>
    <n v="7876"/>
    <n v="232"/>
    <n v="106.43"/>
    <n v="106.4324"/>
    <x v="0"/>
    <x v="0"/>
    <s v="USD"/>
    <n v="1346464800"/>
    <n v="1343096197"/>
    <b v="1"/>
    <n v="74"/>
    <b v="1"/>
    <s v="film &amp; video/documentary"/>
    <x v="0"/>
    <x v="4"/>
  </r>
  <r>
    <n v="305"/>
    <s v="My Friend Mott-ly"/>
    <s v="A documentary that I am making about the difficult, but inspiring, life of a late friend of mine."/>
    <n v="7500"/>
    <n v="9775"/>
    <n v="130"/>
    <n v="51.72"/>
    <n v="51.7196"/>
    <x v="0"/>
    <x v="0"/>
    <s v="USD"/>
    <n v="1331392049"/>
    <n v="1328800049"/>
    <b v="1"/>
    <n v="189"/>
    <b v="1"/>
    <s v="film &amp; video/documentary"/>
    <x v="0"/>
    <x v="4"/>
  </r>
  <r>
    <n v="306"/>
    <s v="Escape/Artist: The Jason Escape Documentary"/>
    <s v="A feature-length documentary on the life of Boston escape artist Jason Escape."/>
    <n v="1000"/>
    <n v="2929"/>
    <n v="293"/>
    <n v="36.61"/>
    <n v="36.612499999999997"/>
    <x v="0"/>
    <x v="0"/>
    <s v="USD"/>
    <n v="1363806333"/>
    <n v="1362081933"/>
    <b v="1"/>
    <n v="80"/>
    <b v="1"/>
    <s v="film &amp; video/documentary"/>
    <x v="0"/>
    <x v="4"/>
  </r>
  <r>
    <n v="307"/>
    <s v="Grammar Revolution"/>
    <s v="Why is grammar important?"/>
    <n v="22000"/>
    <n v="24490"/>
    <n v="111"/>
    <n v="42.52"/>
    <n v="42.517400000000002"/>
    <x v="0"/>
    <x v="0"/>
    <s v="USD"/>
    <n v="1360276801"/>
    <n v="1357684801"/>
    <b v="1"/>
    <n v="576"/>
    <b v="1"/>
    <s v="film &amp; video/documentary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n v="106"/>
    <n v="62.71"/>
    <n v="62.712899999999998"/>
    <x v="0"/>
    <x v="0"/>
    <s v="USD"/>
    <n v="1299775210"/>
    <n v="1295887210"/>
    <b v="1"/>
    <n v="202"/>
    <b v="1"/>
    <s v="film &amp; video/documentary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n v="119"/>
    <n v="89.96"/>
    <n v="89.957999999999998"/>
    <x v="0"/>
    <x v="0"/>
    <s v="USD"/>
    <n v="1346695334"/>
    <n v="1344880934"/>
    <b v="1"/>
    <n v="238"/>
    <b v="1"/>
    <s v="film &amp; video/documentary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n v="104"/>
    <n v="28.92"/>
    <n v="28.924700000000001"/>
    <x v="0"/>
    <x v="0"/>
    <s v="USD"/>
    <n v="1319076000"/>
    <n v="1317788623"/>
    <b v="1"/>
    <n v="36"/>
    <b v="1"/>
    <s v="film &amp; video/documentary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n v="104"/>
    <n v="138.80000000000001"/>
    <n v="138.8022"/>
    <x v="0"/>
    <x v="0"/>
    <s v="USD"/>
    <n v="1325404740"/>
    <n v="1321852592"/>
    <b v="1"/>
    <n v="150"/>
    <b v="1"/>
    <s v="film &amp; video/documentary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n v="112"/>
    <n v="61.3"/>
    <n v="61.301400000000001"/>
    <x v="0"/>
    <x v="0"/>
    <s v="USD"/>
    <n v="1365973432"/>
    <n v="1363381432"/>
    <b v="1"/>
    <n v="146"/>
    <b v="1"/>
    <s v="film &amp; video/documentary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n v="105"/>
    <n v="80.2"/>
    <n v="80.202699999999993"/>
    <x v="0"/>
    <x v="0"/>
    <s v="USD"/>
    <n v="1281542340"/>
    <n v="1277702894"/>
    <b v="1"/>
    <n v="222"/>
    <b v="1"/>
    <s v="film &amp; video/documentary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n v="385"/>
    <n v="32.1"/>
    <n v="32.095799999999997"/>
    <x v="0"/>
    <x v="0"/>
    <s v="USD"/>
    <n v="1362167988"/>
    <n v="1359575988"/>
    <b v="1"/>
    <n v="120"/>
    <b v="1"/>
    <s v="film &amp; video/documentary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n v="101"/>
    <n v="200.89"/>
    <n v="200.88890000000001"/>
    <x v="0"/>
    <x v="0"/>
    <s v="USD"/>
    <n v="1345660334"/>
    <n v="1343068334"/>
    <b v="1"/>
    <n v="126"/>
    <b v="1"/>
    <s v="film &amp; video/documentary"/>
    <x v="0"/>
    <x v="4"/>
  </r>
  <r>
    <n v="316"/>
    <s v="THE SECRET TRIAL 5 - GRASSROOTS CROSS-CANADA TOUR"/>
    <s v="Award winning documentary The Secret Trial 5 needs your help for a Cross-Canada Tour!"/>
    <n v="15000"/>
    <n v="17066"/>
    <n v="114"/>
    <n v="108.01"/>
    <n v="108.0127"/>
    <x v="0"/>
    <x v="5"/>
    <s v="CAD"/>
    <n v="1418273940"/>
    <n v="1415398197"/>
    <b v="1"/>
    <n v="158"/>
    <b v="1"/>
    <s v="film &amp; video/documentary"/>
    <x v="0"/>
    <x v="4"/>
  </r>
  <r>
    <n v="317"/>
    <s v="Good Men, Bad Men, and a Few Rowdy Ladies"/>
    <s v="The story of a cowboy town with a prison problem, and the colorful characters who call it home."/>
    <n v="30000"/>
    <n v="30241"/>
    <n v="101"/>
    <n v="95.7"/>
    <n v="95.699399999999997"/>
    <x v="0"/>
    <x v="0"/>
    <s v="USD"/>
    <n v="1386778483"/>
    <n v="1384186483"/>
    <b v="1"/>
    <n v="316"/>
    <b v="1"/>
    <s v="film &amp; video/documentary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n v="283"/>
    <n v="49.88"/>
    <n v="49.880299999999998"/>
    <x v="0"/>
    <x v="0"/>
    <s v="USD"/>
    <n v="1364342151"/>
    <n v="1361753751"/>
    <b v="1"/>
    <n v="284"/>
    <b v="1"/>
    <s v="film &amp; video/documentary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n v="113"/>
    <n v="110.47"/>
    <n v="110.4706"/>
    <x v="0"/>
    <x v="0"/>
    <s v="USD"/>
    <n v="1265097540"/>
    <n v="1257538029"/>
    <b v="1"/>
    <n v="51"/>
    <b v="1"/>
    <s v="film &amp; video/documentary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n v="107"/>
    <n v="134.91"/>
    <n v="134.91139999999999"/>
    <x v="0"/>
    <x v="1"/>
    <s v="GBP"/>
    <n v="1450825200"/>
    <n v="1448284433"/>
    <b v="1"/>
    <n v="158"/>
    <b v="1"/>
    <s v="film &amp; video/documentary"/>
    <x v="0"/>
    <x v="4"/>
  </r>
  <r>
    <n v="321"/>
    <s v="An Impossible Project"/>
    <s v="The more digital the world, the more analog our dreams._x000a_A feature documentary shot on 35mm film."/>
    <n v="35000"/>
    <n v="35932"/>
    <n v="103"/>
    <n v="106.62"/>
    <n v="106.62309999999999"/>
    <x v="0"/>
    <x v="12"/>
    <s v="EUR"/>
    <n v="1478605386"/>
    <n v="1475577786"/>
    <b v="1"/>
    <n v="337"/>
    <b v="1"/>
    <s v="film &amp; video/documentary"/>
    <x v="0"/>
    <x v="4"/>
  </r>
  <r>
    <n v="322"/>
    <s v="Last of the Big Tuskers"/>
    <s v="A documentary film about the largest elephants on earth and what is being done to ensure their survival."/>
    <n v="25000"/>
    <n v="26978"/>
    <n v="108"/>
    <n v="145.04"/>
    <n v="145.04300000000001"/>
    <x v="0"/>
    <x v="0"/>
    <s v="USD"/>
    <n v="1463146848"/>
    <n v="1460554848"/>
    <b v="1"/>
    <n v="186"/>
    <b v="1"/>
    <s v="film &amp; video/documentary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n v="123"/>
    <n v="114.59"/>
    <n v="114.58620000000001"/>
    <x v="0"/>
    <x v="0"/>
    <s v="USD"/>
    <n v="1482307140"/>
    <n v="1479886966"/>
    <b v="1"/>
    <n v="58"/>
    <b v="1"/>
    <s v="film &amp; video/documentary"/>
    <x v="0"/>
    <x v="4"/>
  </r>
  <r>
    <n v="324"/>
    <s v="KEEP MOVING FORWARD - Documentary Film"/>
    <s v="A documentary about a Vietnam veteran who finds peace from his PTSD through Disney, rather than medication."/>
    <n v="8500"/>
    <n v="8636"/>
    <n v="102"/>
    <n v="105.32"/>
    <n v="105.3171"/>
    <x v="0"/>
    <x v="0"/>
    <s v="USD"/>
    <n v="1438441308"/>
    <n v="1435590108"/>
    <b v="1"/>
    <n v="82"/>
    <b v="1"/>
    <s v="film &amp; video/documentary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n v="104"/>
    <n v="70.92"/>
    <n v="70.921199999999999"/>
    <x v="0"/>
    <x v="0"/>
    <s v="USD"/>
    <n v="1482208233"/>
    <n v="1479184233"/>
    <b v="1"/>
    <n v="736"/>
    <b v="1"/>
    <s v="film &amp; video/documentary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n v="113"/>
    <n v="147.16999999999999"/>
    <n v="147.17169999999999"/>
    <x v="0"/>
    <x v="0"/>
    <s v="USD"/>
    <n v="1489532220"/>
    <n v="1486625606"/>
    <b v="1"/>
    <n v="1151"/>
    <b v="1"/>
    <s v="film &amp; video/documentary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n v="136"/>
    <n v="160.47"/>
    <n v="160.47059999999999"/>
    <x v="0"/>
    <x v="0"/>
    <s v="USD"/>
    <n v="1427011200"/>
    <n v="1424669929"/>
    <b v="1"/>
    <n v="34"/>
    <b v="1"/>
    <s v="film &amp; video/documentary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n v="104"/>
    <n v="156.05000000000001"/>
    <n v="156.04580000000001"/>
    <x v="0"/>
    <x v="0"/>
    <s v="USD"/>
    <n v="1446350400"/>
    <n v="1443739388"/>
    <b v="1"/>
    <n v="498"/>
    <b v="1"/>
    <s v="film &amp; video/documentary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n v="106"/>
    <n v="63.17"/>
    <n v="63.173699999999997"/>
    <x v="0"/>
    <x v="0"/>
    <s v="USD"/>
    <n v="1446868800"/>
    <n v="1444821127"/>
    <b v="1"/>
    <n v="167"/>
    <b v="1"/>
    <s v="film &amp; video/documentary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n v="102"/>
    <n v="104.82"/>
    <n v="104.8235"/>
    <x v="0"/>
    <x v="0"/>
    <s v="USD"/>
    <n v="1368763140"/>
    <n v="1366028563"/>
    <b v="1"/>
    <n v="340"/>
    <b v="1"/>
    <s v="film &amp; video/documentary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n v="107"/>
    <n v="97.36"/>
    <n v="97.356200000000001"/>
    <x v="0"/>
    <x v="0"/>
    <s v="USD"/>
    <n v="1466171834"/>
    <n v="1463493434"/>
    <b v="1"/>
    <n v="438"/>
    <b v="1"/>
    <s v="film &amp; video/documentary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n v="113"/>
    <n v="203.63"/>
    <n v="203.63059999999999"/>
    <x v="0"/>
    <x v="0"/>
    <s v="USD"/>
    <n v="1446019200"/>
    <n v="1442420377"/>
    <b v="1"/>
    <n v="555"/>
    <b v="1"/>
    <s v="film &amp; video/documentary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n v="125"/>
    <n v="188.31"/>
    <n v="188.31200000000001"/>
    <x v="0"/>
    <x v="0"/>
    <s v="USD"/>
    <n v="1460038591"/>
    <n v="1457450191"/>
    <b v="1"/>
    <n v="266"/>
    <b v="1"/>
    <s v="film &amp; video/documentary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n v="101"/>
    <n v="146.65"/>
    <n v="146.65219999999999"/>
    <x v="0"/>
    <x v="0"/>
    <s v="USD"/>
    <n v="1431716400"/>
    <n v="1428423757"/>
    <b v="1"/>
    <n v="69"/>
    <b v="1"/>
    <s v="film &amp; video/documentary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n v="103"/>
    <n v="109.19"/>
    <n v="109.1875"/>
    <x v="0"/>
    <x v="0"/>
    <s v="USD"/>
    <n v="1431122400"/>
    <n v="1428428515"/>
    <b v="1"/>
    <n v="80"/>
    <b v="1"/>
    <s v="film &amp; video/documentary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n v="117"/>
    <n v="59.25"/>
    <n v="59.249000000000002"/>
    <x v="0"/>
    <x v="0"/>
    <s v="USD"/>
    <n v="1447427918"/>
    <n v="1444832318"/>
    <b v="1"/>
    <n v="493"/>
    <b v="1"/>
    <s v="film &amp; video/documentary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n v="101"/>
    <n v="97.9"/>
    <n v="97.904799999999994"/>
    <x v="0"/>
    <x v="0"/>
    <s v="USD"/>
    <n v="1426298708"/>
    <n v="1423710308"/>
    <b v="1"/>
    <n v="31"/>
    <b v="1"/>
    <s v="film &amp; video/documentary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n v="110"/>
    <n v="70"/>
    <n v="70.000200000000007"/>
    <x v="0"/>
    <x v="0"/>
    <s v="USD"/>
    <n v="1472864400"/>
    <n v="1468001290"/>
    <b v="1"/>
    <n v="236"/>
    <b v="1"/>
    <s v="film &amp; video/documentary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n v="108"/>
    <n v="72.87"/>
    <n v="72.865200000000002"/>
    <x v="0"/>
    <x v="0"/>
    <s v="USD"/>
    <n v="1430331268"/>
    <n v="1427739268"/>
    <b v="1"/>
    <n v="89"/>
    <b v="1"/>
    <s v="film &amp; video/documentary"/>
    <x v="0"/>
    <x v="4"/>
  </r>
  <r>
    <n v="340"/>
    <s v="Somaliland: The Abaarso Story"/>
    <s v="Feature-length documentary about five Somali Muslim students pursuing dreams of education in America"/>
    <n v="35000"/>
    <n v="43758"/>
    <n v="125"/>
    <n v="146.35"/>
    <n v="146.34780000000001"/>
    <x v="0"/>
    <x v="0"/>
    <s v="USD"/>
    <n v="1489006800"/>
    <n v="1486397007"/>
    <b v="1"/>
    <n v="299"/>
    <b v="1"/>
    <s v="film &amp; video/documentary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n v="107"/>
    <n v="67.91"/>
    <n v="67.909099999999995"/>
    <x v="0"/>
    <x v="0"/>
    <s v="USD"/>
    <n v="1412135940"/>
    <n v="1410555998"/>
    <b v="1"/>
    <n v="55"/>
    <b v="1"/>
    <s v="film &amp; video/documentary"/>
    <x v="0"/>
    <x v="4"/>
  </r>
  <r>
    <n v="342"/>
    <s v="BREAKING A MONSTER a film about the band Unlocking The Truth"/>
    <s v="BREAKING A MONSTER needs your help to play in THEATERS!"/>
    <n v="55000"/>
    <n v="55201.52"/>
    <n v="100"/>
    <n v="169.85"/>
    <n v="169.85079999999999"/>
    <x v="0"/>
    <x v="0"/>
    <s v="USD"/>
    <n v="1461955465"/>
    <n v="1459363465"/>
    <b v="1"/>
    <n v="325"/>
    <b v="1"/>
    <s v="film &amp; video/documentary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n v="102"/>
    <n v="58.41"/>
    <n v="58.4133"/>
    <x v="0"/>
    <x v="0"/>
    <s v="USD"/>
    <n v="1415934000"/>
    <n v="1413308545"/>
    <b v="1"/>
    <n v="524"/>
    <b v="1"/>
    <s v="film &amp; video/documentary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n v="102"/>
    <n v="119.99"/>
    <n v="119.99299999999999"/>
    <x v="0"/>
    <x v="0"/>
    <s v="USD"/>
    <n v="1433125200"/>
    <n v="1429312694"/>
    <b v="1"/>
    <n v="285"/>
    <b v="1"/>
    <s v="film &amp; video/documentary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n v="123"/>
    <n v="99.86"/>
    <n v="99.860299999999995"/>
    <x v="0"/>
    <x v="0"/>
    <s v="USD"/>
    <n v="1432161590"/>
    <n v="1429569590"/>
    <b v="1"/>
    <n v="179"/>
    <b v="1"/>
    <s v="film &amp; video/documentary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n v="170"/>
    <n v="90.58"/>
    <n v="90.579099999999997"/>
    <x v="0"/>
    <x v="0"/>
    <s v="USD"/>
    <n v="1444824021"/>
    <n v="1442232021"/>
    <b v="1"/>
    <n v="188"/>
    <b v="1"/>
    <s v="film &amp; video/documentary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n v="112"/>
    <n v="117.77"/>
    <n v="117.7736"/>
    <x v="0"/>
    <x v="0"/>
    <s v="USD"/>
    <n v="1447505609"/>
    <n v="1444910009"/>
    <b v="1"/>
    <n v="379"/>
    <b v="1"/>
    <s v="film &amp; video/documentary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n v="103"/>
    <n v="86.55"/>
    <n v="86.554599999999994"/>
    <x v="0"/>
    <x v="0"/>
    <s v="USD"/>
    <n v="1440165916"/>
    <n v="1437573916"/>
    <b v="1"/>
    <n v="119"/>
    <b v="1"/>
    <s v="film &amp; video/documentary"/>
    <x v="0"/>
    <x v="4"/>
  </r>
  <r>
    <n v="349"/>
    <s v="Strangers To Peace: A Documentary"/>
    <s v="After 52 years of war, FARC guerrilla soldiers rejoin Colombian society to forge new lives of peace."/>
    <n v="11260"/>
    <n v="12007.18"/>
    <n v="107"/>
    <n v="71.900000000000006"/>
    <n v="71.899299999999997"/>
    <x v="0"/>
    <x v="0"/>
    <s v="USD"/>
    <n v="1487937508"/>
    <n v="1485345508"/>
    <b v="1"/>
    <n v="167"/>
    <b v="1"/>
    <s v="film &amp; video/documentary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n v="115"/>
    <n v="129.82"/>
    <n v="129.81899999999999"/>
    <x v="0"/>
    <x v="0"/>
    <s v="USD"/>
    <n v="1473566340"/>
    <n v="1470274509"/>
    <b v="1"/>
    <n v="221"/>
    <b v="1"/>
    <s v="film &amp; video/documentary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n v="127"/>
    <n v="44.91"/>
    <n v="44.9129"/>
    <x v="0"/>
    <x v="3"/>
    <s v="EUR"/>
    <n v="1460066954"/>
    <n v="1456614554"/>
    <b v="1"/>
    <n v="964"/>
    <b v="1"/>
    <s v="film &amp; video/documentary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n v="117"/>
    <n v="40.76"/>
    <n v="40.755200000000002"/>
    <x v="0"/>
    <x v="0"/>
    <s v="USD"/>
    <n v="1412740868"/>
    <n v="1410148868"/>
    <b v="1"/>
    <n v="286"/>
    <b v="1"/>
    <s v="film &amp; video/documentary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n v="109"/>
    <n v="103.52"/>
    <n v="103.5239"/>
    <x v="0"/>
    <x v="0"/>
    <s v="USD"/>
    <n v="1447963219"/>
    <n v="1445367619"/>
    <b v="1"/>
    <n v="613"/>
    <b v="1"/>
    <s v="film &amp; video/documentary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n v="104"/>
    <n v="125.45"/>
    <n v="125.4483"/>
    <x v="0"/>
    <x v="0"/>
    <s v="USD"/>
    <n v="1460141521"/>
    <n v="1457553121"/>
    <b v="1"/>
    <n v="29"/>
    <b v="1"/>
    <s v="film &amp; video/documentary"/>
    <x v="0"/>
    <x v="4"/>
  </r>
  <r>
    <n v="355"/>
    <s v="REZA ABDOH -Theatre Visionary"/>
    <s v="A documentary film about the late REZA ABDOH and his performance company DAR A LUZ."/>
    <n v="35000"/>
    <n v="40690"/>
    <n v="116"/>
    <n v="246.61"/>
    <n v="246.6061"/>
    <x v="0"/>
    <x v="0"/>
    <s v="USD"/>
    <n v="1417420994"/>
    <n v="1414738994"/>
    <b v="1"/>
    <n v="165"/>
    <b v="1"/>
    <s v="film &amp; video/documentary"/>
    <x v="0"/>
    <x v="4"/>
  </r>
  <r>
    <n v="356"/>
    <s v="43 and 80"/>
    <s v="A documentary about halibut conservation and how it impacts communities of Southeast Alaska."/>
    <n v="7500"/>
    <n v="7701.93"/>
    <n v="103"/>
    <n v="79.400000000000006"/>
    <n v="79.401300000000006"/>
    <x v="0"/>
    <x v="0"/>
    <s v="USD"/>
    <n v="1458152193"/>
    <n v="1455563793"/>
    <b v="1"/>
    <n v="97"/>
    <b v="1"/>
    <s v="film &amp; video/documentary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n v="174"/>
    <n v="86.14"/>
    <n v="86.138599999999997"/>
    <x v="0"/>
    <x v="0"/>
    <s v="USD"/>
    <n v="1429852797"/>
    <n v="1426396797"/>
    <b v="1"/>
    <n v="303"/>
    <b v="1"/>
    <s v="film &amp; video/documentary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n v="103"/>
    <n v="193.05"/>
    <n v="193.0487"/>
    <x v="0"/>
    <x v="0"/>
    <s v="USD"/>
    <n v="1466002800"/>
    <n v="1463517521"/>
    <b v="1"/>
    <n v="267"/>
    <b v="1"/>
    <s v="film &amp; video/documentary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n v="105"/>
    <n v="84.02"/>
    <n v="84.023200000000003"/>
    <x v="0"/>
    <x v="0"/>
    <s v="USD"/>
    <n v="1415941920"/>
    <n v="1414028490"/>
    <b v="1"/>
    <n v="302"/>
    <b v="1"/>
    <s v="film &amp; video/documentary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n v="101"/>
    <n v="139.83000000000001"/>
    <n v="139.82759999999999"/>
    <x v="0"/>
    <x v="0"/>
    <s v="USD"/>
    <n v="1437621060"/>
    <n v="1433799180"/>
    <b v="0"/>
    <n v="87"/>
    <b v="1"/>
    <s v="film &amp; video/documentary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n v="111"/>
    <n v="109.82"/>
    <n v="109.8219"/>
    <x v="0"/>
    <x v="0"/>
    <s v="USD"/>
    <n v="1416704506"/>
    <n v="1414108906"/>
    <b v="0"/>
    <n v="354"/>
    <b v="1"/>
    <s v="film &amp; video/documentary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n v="124"/>
    <n v="139.53"/>
    <n v="139.53489999999999"/>
    <x v="0"/>
    <x v="0"/>
    <s v="USD"/>
    <n v="1407456000"/>
    <n v="1405573391"/>
    <b v="0"/>
    <n v="86"/>
    <b v="1"/>
    <s v="film &amp; video/documentary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n v="101"/>
    <n v="347.85"/>
    <n v="347.84620000000001"/>
    <x v="0"/>
    <x v="0"/>
    <s v="USD"/>
    <n v="1272828120"/>
    <n v="1268934736"/>
    <b v="0"/>
    <n v="26"/>
    <b v="1"/>
    <s v="film &amp; video/documentary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n v="110"/>
    <n v="68.239999999999995"/>
    <n v="68.241600000000005"/>
    <x v="0"/>
    <x v="0"/>
    <s v="USD"/>
    <n v="1403323140"/>
    <n v="1400704672"/>
    <b v="0"/>
    <n v="113"/>
    <b v="1"/>
    <s v="film &amp; video/documentary"/>
    <x v="0"/>
    <x v="4"/>
  </r>
  <r>
    <n v="365"/>
    <s v="A QUEER COUNTRY"/>
    <s v="Please help us finish this documentary about how Tel Aviv in Israel became a gay friendly liberal hub in a religious state"/>
    <n v="15000"/>
    <n v="15596"/>
    <n v="104"/>
    <n v="239.94"/>
    <n v="239.9385"/>
    <x v="0"/>
    <x v="1"/>
    <s v="GBP"/>
    <n v="1393597999"/>
    <n v="1391005999"/>
    <b v="0"/>
    <n v="65"/>
    <b v="1"/>
    <s v="film &amp; video/documentary"/>
    <x v="0"/>
    <x v="4"/>
  </r>
  <r>
    <n v="366"/>
    <s v="A BUSHMAN ODYSSEY"/>
    <s v="One Bushman familyâ€™s struggle to survive genocide, dispossession and post-apartheid freedom in South Africa."/>
    <n v="38000"/>
    <n v="38500"/>
    <n v="101"/>
    <n v="287.31"/>
    <n v="287.3134"/>
    <x v="0"/>
    <x v="0"/>
    <s v="USD"/>
    <n v="1337540518"/>
    <n v="1334948518"/>
    <b v="0"/>
    <n v="134"/>
    <b v="1"/>
    <s v="film &amp; video/documentary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n v="103"/>
    <n v="86.85"/>
    <n v="86.848799999999997"/>
    <x v="0"/>
    <x v="0"/>
    <s v="USD"/>
    <n v="1367384340"/>
    <n v="1363960278"/>
    <b v="0"/>
    <n v="119"/>
    <b v="1"/>
    <s v="film &amp; video/documentary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n v="104"/>
    <n v="81.849999999999994"/>
    <n v="81.849100000000007"/>
    <x v="0"/>
    <x v="0"/>
    <s v="USD"/>
    <n v="1426426322"/>
    <n v="1423405922"/>
    <b v="0"/>
    <n v="159"/>
    <b v="1"/>
    <s v="film &amp; video/documentary"/>
    <x v="0"/>
    <x v="4"/>
  </r>
  <r>
    <n v="369"/>
    <s v="Alpine Zone"/>
    <s v="A documentary of one woman's attempt at solo hiking 2,000 miles, in an effort to understand herself and societal expectations."/>
    <n v="6500"/>
    <n v="7160.12"/>
    <n v="110"/>
    <n v="42.87"/>
    <n v="42.875"/>
    <x v="0"/>
    <x v="0"/>
    <s v="USD"/>
    <n v="1326633269"/>
    <n v="1324041269"/>
    <b v="0"/>
    <n v="167"/>
    <b v="1"/>
    <s v="film &amp; video/documentary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n v="122"/>
    <n v="709.42"/>
    <n v="709.41859999999997"/>
    <x v="0"/>
    <x v="0"/>
    <s v="USD"/>
    <n v="1483729500"/>
    <n v="1481137500"/>
    <b v="0"/>
    <n v="43"/>
    <b v="1"/>
    <s v="film &amp; video/documentary"/>
    <x v="0"/>
    <x v="4"/>
  </r>
  <r>
    <n v="371"/>
    <s v="Unbranded"/>
    <s v="3,000 Miles. 18 Wild Horses. 6 Months. 5 States. 4 men. A documentary about Conservation, Exploration, and Wild Mustangs."/>
    <n v="150000"/>
    <n v="171253"/>
    <n v="114"/>
    <n v="161.26"/>
    <n v="161.2552"/>
    <x v="0"/>
    <x v="0"/>
    <s v="USD"/>
    <n v="1359743139"/>
    <n v="1355855139"/>
    <b v="0"/>
    <n v="1062"/>
    <b v="1"/>
    <s v="film &amp; video/documentary"/>
    <x v="0"/>
    <x v="4"/>
  </r>
  <r>
    <n v="372"/>
    <s v="Wild Equus"/>
    <s v="A short documentary exploring the uses of 'Natural Horsemanship' across Europe"/>
    <n v="300"/>
    <n v="376"/>
    <n v="125"/>
    <n v="41.78"/>
    <n v="41.777799999999999"/>
    <x v="0"/>
    <x v="1"/>
    <s v="GBP"/>
    <n v="1459872000"/>
    <n v="1456408244"/>
    <b v="0"/>
    <n v="9"/>
    <b v="1"/>
    <s v="film &amp; video/documentary"/>
    <x v="0"/>
    <x v="4"/>
  </r>
  <r>
    <n v="373"/>
    <s v="The Boing Heard 'Round the World"/>
    <s v="A feature documentary about UPA Pictures, the little studio that changed the course of animation around the world"/>
    <n v="7500"/>
    <n v="8000"/>
    <n v="107"/>
    <n v="89.89"/>
    <n v="89.887600000000006"/>
    <x v="0"/>
    <x v="0"/>
    <s v="USD"/>
    <n v="1342648398"/>
    <n v="1340056398"/>
    <b v="0"/>
    <n v="89"/>
    <b v="1"/>
    <s v="film &amp; video/documentary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n v="131"/>
    <n v="45.05"/>
    <n v="45.051699999999997"/>
    <x v="0"/>
    <x v="0"/>
    <s v="USD"/>
    <n v="1316208031"/>
    <n v="1312320031"/>
    <b v="0"/>
    <n v="174"/>
    <b v="1"/>
    <s v="film &amp; video/documentary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n v="120"/>
    <n v="42.86"/>
    <n v="42.857100000000003"/>
    <x v="0"/>
    <x v="0"/>
    <s v="USD"/>
    <n v="1393694280"/>
    <n v="1390088311"/>
    <b v="0"/>
    <n v="14"/>
    <b v="1"/>
    <s v="film &amp; video/documentary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n v="106"/>
    <n v="54.08"/>
    <n v="54.083300000000001"/>
    <x v="0"/>
    <x v="1"/>
    <s v="GBP"/>
    <n v="1472122316"/>
    <n v="1469443916"/>
    <b v="0"/>
    <n v="48"/>
    <b v="1"/>
    <s v="film &amp; video/documentary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n v="114"/>
    <n v="103.22"/>
    <n v="103.218"/>
    <x v="0"/>
    <x v="0"/>
    <s v="USD"/>
    <n v="1447484460"/>
    <n v="1444888868"/>
    <b v="0"/>
    <n v="133"/>
    <b v="1"/>
    <s v="film &amp; video/documentary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n v="112"/>
    <n v="40.4"/>
    <n v="40.397599999999997"/>
    <x v="0"/>
    <x v="5"/>
    <s v="CAD"/>
    <n v="1453765920"/>
    <n v="1451655808"/>
    <b v="0"/>
    <n v="83"/>
    <b v="1"/>
    <s v="film &amp; video/documentary"/>
    <x v="0"/>
    <x v="4"/>
  </r>
  <r>
    <n v="379"/>
    <s v="The Unknowns"/>
    <s v="The U.S. Army has granted us permission to film a documentary at America's most sacred shrine: The Tomb of the Unknown Soldier."/>
    <n v="15000"/>
    <n v="17412"/>
    <n v="116"/>
    <n v="116.86"/>
    <n v="116.8591"/>
    <x v="0"/>
    <x v="0"/>
    <s v="USD"/>
    <n v="1336062672"/>
    <n v="1332174672"/>
    <b v="0"/>
    <n v="149"/>
    <b v="1"/>
    <s v="film &amp; video/documentary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n v="142"/>
    <n v="115.51"/>
    <n v="115.5102"/>
    <x v="0"/>
    <x v="0"/>
    <s v="USD"/>
    <n v="1453569392"/>
    <n v="1451409392"/>
    <b v="0"/>
    <n v="49"/>
    <b v="1"/>
    <s v="film &amp; video/documentary"/>
    <x v="0"/>
    <x v="4"/>
  </r>
  <r>
    <n v="381"/>
    <s v="Clearwater"/>
    <s v="Set in the ancient waters of the Puget Sound, Clearwater is a universal story about the need to adapt to change."/>
    <n v="25000"/>
    <n v="26182.5"/>
    <n v="105"/>
    <n v="104.31"/>
    <n v="104.31270000000001"/>
    <x v="0"/>
    <x v="0"/>
    <s v="USD"/>
    <n v="1343624400"/>
    <n v="1340642717"/>
    <b v="0"/>
    <n v="251"/>
    <b v="1"/>
    <s v="film &amp; video/documentary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n v="256"/>
    <n v="69.77"/>
    <n v="69.7727"/>
    <x v="0"/>
    <x v="0"/>
    <s v="USD"/>
    <n v="1346950900"/>
    <n v="1345741300"/>
    <b v="0"/>
    <n v="22"/>
    <b v="1"/>
    <s v="film &amp; video/documentary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n v="207"/>
    <n v="43.02"/>
    <n v="43.020800000000001"/>
    <x v="0"/>
    <x v="0"/>
    <s v="USD"/>
    <n v="1400467759"/>
    <n v="1398480559"/>
    <b v="0"/>
    <n v="48"/>
    <b v="1"/>
    <s v="film &amp; video/documentary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n v="112"/>
    <n v="58.54"/>
    <n v="58.540500000000002"/>
    <x v="0"/>
    <x v="0"/>
    <s v="USD"/>
    <n v="1420569947"/>
    <n v="1417977947"/>
    <b v="0"/>
    <n v="383"/>
    <b v="1"/>
    <s v="film &amp; video/documentary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n v="106"/>
    <n v="111.8"/>
    <n v="111.7954"/>
    <x v="0"/>
    <x v="0"/>
    <s v="USD"/>
    <n v="1416582101"/>
    <n v="1413986501"/>
    <b v="0"/>
    <n v="237"/>
    <b v="1"/>
    <s v="film &amp; video/documentary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n v="100"/>
    <n v="46.23"/>
    <n v="46.230800000000002"/>
    <x v="0"/>
    <x v="0"/>
    <s v="USD"/>
    <n v="1439246991"/>
    <n v="1437950991"/>
    <b v="0"/>
    <n v="13"/>
    <b v="1"/>
    <s v="film &amp; video/documentary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n v="214"/>
    <n v="144.69"/>
    <n v="144.69040000000001"/>
    <x v="0"/>
    <x v="0"/>
    <s v="USD"/>
    <n v="1439618400"/>
    <n v="1436976858"/>
    <b v="0"/>
    <n v="562"/>
    <b v="1"/>
    <s v="film &amp; video/documentary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n v="126"/>
    <n v="88.85"/>
    <n v="88.845100000000002"/>
    <x v="0"/>
    <x v="0"/>
    <s v="USD"/>
    <n v="1469670580"/>
    <n v="1467078580"/>
    <b v="0"/>
    <n v="71"/>
    <b v="1"/>
    <s v="film &amp; video/documentary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n v="182"/>
    <n v="81.75"/>
    <n v="81.751099999999994"/>
    <x v="0"/>
    <x v="0"/>
    <s v="USD"/>
    <n v="1394233140"/>
    <n v="1391477450"/>
    <b v="0"/>
    <n v="1510"/>
    <b v="1"/>
    <s v="film &amp; video/documentary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n v="100"/>
    <n v="71.430000000000007"/>
    <n v="71.428600000000003"/>
    <x v="0"/>
    <x v="0"/>
    <s v="USD"/>
    <n v="1431046372"/>
    <n v="1429318372"/>
    <b v="0"/>
    <n v="14"/>
    <b v="1"/>
    <s v="film &amp; video/documentary"/>
    <x v="0"/>
    <x v="4"/>
  </r>
  <r>
    <n v="391"/>
    <s v="Science, Sex and the Ladies"/>
    <s v="Too many women feel confused about their orgasm and shame about their desire. This movie aims to change that."/>
    <n v="20000"/>
    <n v="20122"/>
    <n v="101"/>
    <n v="104.26"/>
    <n v="104.2591"/>
    <x v="0"/>
    <x v="0"/>
    <s v="USD"/>
    <n v="1324169940"/>
    <n v="1321578051"/>
    <b v="0"/>
    <n v="193"/>
    <b v="1"/>
    <s v="film &amp; video/documentary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n v="101"/>
    <n v="90.62"/>
    <n v="90.616500000000002"/>
    <x v="0"/>
    <x v="0"/>
    <s v="USD"/>
    <n v="1315450800"/>
    <n v="1312823571"/>
    <b v="0"/>
    <n v="206"/>
    <b v="1"/>
    <s v="film &amp; video/documentary"/>
    <x v="0"/>
    <x v="4"/>
  </r>
  <r>
    <n v="393"/>
    <s v="THE PENGUIN COUNTERS Documentary Film"/>
    <s v="This is a story thatâ€™s never been told, about tackling climate change one penguin at a timeâ€¦"/>
    <n v="50000"/>
    <n v="55223"/>
    <n v="110"/>
    <n v="157.33000000000001"/>
    <n v="157.3305"/>
    <x v="0"/>
    <x v="0"/>
    <s v="USD"/>
    <n v="1381424452"/>
    <n v="1378746052"/>
    <b v="0"/>
    <n v="351"/>
    <b v="1"/>
    <s v="film &amp; video/documentary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n v="112"/>
    <n v="105.18"/>
    <n v="105.18"/>
    <x v="0"/>
    <x v="3"/>
    <s v="EUR"/>
    <n v="1460918282"/>
    <n v="1455737882"/>
    <b v="0"/>
    <n v="50"/>
    <b v="1"/>
    <s v="film &amp; video/documentary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n v="108"/>
    <n v="58.72"/>
    <n v="58.719799999999999"/>
    <x v="0"/>
    <x v="0"/>
    <s v="USD"/>
    <n v="1335562320"/>
    <n v="1332452960"/>
    <b v="0"/>
    <n v="184"/>
    <b v="1"/>
    <s v="film &amp; video/documentary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n v="107"/>
    <n v="81.63"/>
    <n v="81.6327"/>
    <x v="0"/>
    <x v="0"/>
    <s v="USD"/>
    <n v="1341668006"/>
    <n v="1340372006"/>
    <b v="0"/>
    <n v="196"/>
    <b v="1"/>
    <s v="film &amp; video/documentary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n v="104"/>
    <n v="56.46"/>
    <n v="56.46"/>
    <x v="0"/>
    <x v="0"/>
    <s v="USD"/>
    <n v="1283312640"/>
    <n v="1279651084"/>
    <b v="0"/>
    <n v="229"/>
    <b v="1"/>
    <s v="film &amp; video/documentary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n v="125"/>
    <n v="140.1"/>
    <n v="140.1045"/>
    <x v="0"/>
    <x v="0"/>
    <s v="USD"/>
    <n v="1430334126"/>
    <n v="1426446126"/>
    <b v="0"/>
    <n v="67"/>
    <b v="1"/>
    <s v="film &amp; video/documentary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n v="107"/>
    <n v="224.85"/>
    <n v="224.8526"/>
    <x v="0"/>
    <x v="1"/>
    <s v="GBP"/>
    <n v="1481716800"/>
    <n v="1479070867"/>
    <b v="0"/>
    <n v="95"/>
    <b v="1"/>
    <s v="film &amp; video/documentary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n v="112"/>
    <n v="181.13"/>
    <n v="181.13310000000001"/>
    <x v="0"/>
    <x v="0"/>
    <s v="USD"/>
    <n v="1400297400"/>
    <n v="1397661347"/>
    <b v="0"/>
    <n v="62"/>
    <b v="1"/>
    <s v="film &amp; video/documentary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n v="104"/>
    <n v="711.04"/>
    <n v="711.04110000000003"/>
    <x v="0"/>
    <x v="0"/>
    <s v="USD"/>
    <n v="1312747970"/>
    <n v="1310155970"/>
    <b v="0"/>
    <n v="73"/>
    <b v="1"/>
    <s v="film &amp; video/documentary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n v="142"/>
    <n v="65.88"/>
    <n v="65.883700000000005"/>
    <x v="0"/>
    <x v="0"/>
    <s v="USD"/>
    <n v="1446731817"/>
    <n v="1444913817"/>
    <b v="0"/>
    <n v="43"/>
    <b v="1"/>
    <s v="film &amp; video/documentary"/>
    <x v="0"/>
    <x v="4"/>
  </r>
  <r>
    <n v="403"/>
    <s v="MONDO BANANA"/>
    <s v="A documentary adventure about bananas - and people. Your round-trip ticket into the heart of banana-cultures!!"/>
    <n v="5000"/>
    <n v="5263"/>
    <n v="105"/>
    <n v="75.19"/>
    <n v="75.185699999999997"/>
    <x v="0"/>
    <x v="0"/>
    <s v="USD"/>
    <n v="1312960080"/>
    <n v="1308900441"/>
    <b v="0"/>
    <n v="70"/>
    <b v="1"/>
    <s v="film &amp; video/documentary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n v="103"/>
    <n v="133.13999999999999"/>
    <n v="133.1439"/>
    <x v="0"/>
    <x v="0"/>
    <s v="USD"/>
    <n v="1391641440"/>
    <n v="1389107062"/>
    <b v="0"/>
    <n v="271"/>
    <b v="1"/>
    <s v="film &amp; video/documentary"/>
    <x v="0"/>
    <x v="4"/>
  </r>
  <r>
    <n v="405"/>
    <s v="The Healing Effect Movie"/>
    <s v="Come, join our movie movement.  A new documentary about the healing power of food."/>
    <n v="2820"/>
    <n v="3036"/>
    <n v="108"/>
    <n v="55.2"/>
    <n v="55.2"/>
    <x v="0"/>
    <x v="0"/>
    <s v="USD"/>
    <n v="1394071339"/>
    <n v="1391479339"/>
    <b v="0"/>
    <n v="55"/>
    <b v="1"/>
    <s v="film &amp; video/documentary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n v="108"/>
    <n v="86.16"/>
    <n v="86.163700000000006"/>
    <x v="0"/>
    <x v="0"/>
    <s v="USD"/>
    <n v="1304920740"/>
    <n v="1301975637"/>
    <b v="0"/>
    <n v="35"/>
    <b v="1"/>
    <s v="film &amp; video/documentary"/>
    <x v="0"/>
    <x v="4"/>
  </r>
  <r>
    <n v="407"/>
    <s v="Haymarket Documentary"/>
    <s v="The story of the 1886 Haymarket Riot explored through the history of the Haymarket Police Memorial Statue."/>
    <n v="2000"/>
    <n v="2031"/>
    <n v="102"/>
    <n v="92.32"/>
    <n v="92.318200000000004"/>
    <x v="0"/>
    <x v="0"/>
    <s v="USD"/>
    <n v="1321739650"/>
    <n v="1316552050"/>
    <b v="0"/>
    <n v="22"/>
    <b v="1"/>
    <s v="film &amp; video/documentary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n v="101"/>
    <n v="160.16"/>
    <n v="160.16470000000001"/>
    <x v="0"/>
    <x v="0"/>
    <s v="USD"/>
    <n v="1383676790"/>
    <n v="1380217190"/>
    <b v="0"/>
    <n v="38"/>
    <b v="1"/>
    <s v="film &amp; video/documentary"/>
    <x v="0"/>
    <x v="4"/>
  </r>
  <r>
    <n v="409"/>
    <s v="The Lost Generation"/>
    <s v="I am working on a project that explores the relationship between education to work for youth within the European Union."/>
    <n v="500"/>
    <n v="684"/>
    <n v="137"/>
    <n v="45.6"/>
    <n v="45.6"/>
    <x v="0"/>
    <x v="1"/>
    <s v="GBP"/>
    <n v="1469220144"/>
    <n v="1466628144"/>
    <b v="0"/>
    <n v="15"/>
    <b v="1"/>
    <s v="film &amp; video/documentary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n v="128"/>
    <n v="183.29"/>
    <n v="183.28569999999999"/>
    <x v="0"/>
    <x v="5"/>
    <s v="CAD"/>
    <n v="1434670397"/>
    <n v="1429486397"/>
    <b v="0"/>
    <n v="7"/>
    <b v="1"/>
    <s v="film &amp; video/documentary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n v="101"/>
    <n v="125.79"/>
    <n v="125.7884"/>
    <x v="0"/>
    <x v="0"/>
    <s v="USD"/>
    <n v="1387688400"/>
    <n v="1384920804"/>
    <b v="0"/>
    <n v="241"/>
    <b v="1"/>
    <s v="film &amp; video/documentary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n v="127"/>
    <n v="57.65"/>
    <n v="57.654499999999999"/>
    <x v="0"/>
    <x v="0"/>
    <s v="USD"/>
    <n v="1343238578"/>
    <n v="1341856178"/>
    <b v="0"/>
    <n v="55"/>
    <b v="1"/>
    <s v="film &amp; video/documentary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n v="105"/>
    <n v="78.66"/>
    <n v="78.660799999999995"/>
    <x v="0"/>
    <x v="0"/>
    <s v="USD"/>
    <n v="1342731811"/>
    <n v="1340139811"/>
    <b v="0"/>
    <n v="171"/>
    <b v="1"/>
    <s v="film &amp; video/documentary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n v="103"/>
    <n v="91.48"/>
    <n v="91.480800000000002"/>
    <x v="0"/>
    <x v="0"/>
    <s v="USD"/>
    <n v="1381541465"/>
    <n v="1378949465"/>
    <b v="0"/>
    <n v="208"/>
    <b v="1"/>
    <s v="film &amp; video/documentary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n v="102"/>
    <n v="68.099999999999994"/>
    <n v="68.098100000000002"/>
    <x v="0"/>
    <x v="5"/>
    <s v="CAD"/>
    <n v="1413547200"/>
    <n v="1411417602"/>
    <b v="0"/>
    <n v="21"/>
    <b v="1"/>
    <s v="film &amp; video/documentary"/>
    <x v="0"/>
    <x v="4"/>
  </r>
  <r>
    <n v="416"/>
    <s v="Fire in the Heart of the City"/>
    <s v="35,000 pounds of food to a city. Highlighting the &quot;Convoy New Britain&quot; event from birth to beyond."/>
    <n v="1000"/>
    <n v="1202.17"/>
    <n v="120"/>
    <n v="48.09"/>
    <n v="48.086799999999997"/>
    <x v="0"/>
    <x v="0"/>
    <s v="USD"/>
    <n v="1391851831"/>
    <n v="1389259831"/>
    <b v="0"/>
    <n v="25"/>
    <b v="1"/>
    <s v="film &amp; video/documentary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n v="100"/>
    <n v="202.42"/>
    <n v="202.42310000000001"/>
    <x v="0"/>
    <x v="0"/>
    <s v="USD"/>
    <n v="1365395580"/>
    <n v="1364426260"/>
    <b v="0"/>
    <n v="52"/>
    <b v="1"/>
    <s v="film &amp; video/documentary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n v="101"/>
    <n v="216.75"/>
    <n v="216.75"/>
    <x v="0"/>
    <x v="0"/>
    <s v="USD"/>
    <n v="1437633997"/>
    <n v="1435041997"/>
    <b v="0"/>
    <n v="104"/>
    <b v="1"/>
    <s v="film &amp; video/documentary"/>
    <x v="0"/>
    <x v="4"/>
  </r>
  <r>
    <n v="419"/>
    <s v="BEYOND LOCAL"/>
    <s v="Beyond Local is a personal journey through an art-centric and musically talented community that fosters creativity."/>
    <n v="8000"/>
    <n v="8035"/>
    <n v="100"/>
    <n v="110.07"/>
    <n v="110.0685"/>
    <x v="0"/>
    <x v="0"/>
    <s v="USD"/>
    <n v="1372536787"/>
    <n v="1367352787"/>
    <b v="0"/>
    <n v="73"/>
    <b v="1"/>
    <s v="film &amp; video/documentary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n v="0"/>
    <n v="4.83"/>
    <n v="4.8333000000000004"/>
    <x v="2"/>
    <x v="0"/>
    <s v="USD"/>
    <n v="1394772031"/>
    <n v="1392183631"/>
    <b v="0"/>
    <n v="3"/>
    <b v="0"/>
    <s v="film &amp; video/animation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n v="2"/>
    <n v="50.17"/>
    <n v="50.166699999999999"/>
    <x v="2"/>
    <x v="0"/>
    <s v="USD"/>
    <n v="1440157656"/>
    <n v="1434973656"/>
    <b v="0"/>
    <n v="6"/>
    <b v="0"/>
    <s v="film &amp; video/animation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n v="1"/>
    <n v="35.83"/>
    <n v="35.833300000000001"/>
    <x v="2"/>
    <x v="0"/>
    <s v="USD"/>
    <n v="1410416097"/>
    <n v="1407824097"/>
    <b v="0"/>
    <n v="12"/>
    <b v="0"/>
    <s v="film &amp; video/animation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n v="1"/>
    <n v="11.77"/>
    <n v="11.7692"/>
    <x v="2"/>
    <x v="0"/>
    <s v="USD"/>
    <n v="1370470430"/>
    <n v="1367878430"/>
    <b v="0"/>
    <n v="13"/>
    <b v="0"/>
    <s v="film &amp; video/animation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n v="7"/>
    <n v="40.78"/>
    <n v="40.78"/>
    <x v="2"/>
    <x v="0"/>
    <s v="USD"/>
    <n v="1332748899"/>
    <n v="1327568499"/>
    <b v="0"/>
    <n v="5"/>
    <b v="0"/>
    <s v="film &amp; video/animation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n v="0"/>
    <n v="3"/>
    <n v="3"/>
    <x v="2"/>
    <x v="0"/>
    <s v="USD"/>
    <n v="1448660404"/>
    <n v="1443472804"/>
    <b v="0"/>
    <n v="2"/>
    <b v="0"/>
    <s v="film &amp; video/animation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n v="1"/>
    <n v="16.63"/>
    <n v="16.625"/>
    <x v="2"/>
    <x v="0"/>
    <s v="USD"/>
    <n v="1456851914"/>
    <n v="1454259914"/>
    <b v="0"/>
    <n v="8"/>
    <b v="0"/>
    <s v="film &amp; video/animation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n v="0"/>
    <n v="0"/>
    <n v="0"/>
    <x v="2"/>
    <x v="0"/>
    <s v="USD"/>
    <n v="1445540340"/>
    <n v="1444340940"/>
    <b v="0"/>
    <n v="0"/>
    <b v="0"/>
    <s v="film &amp; video/animation"/>
    <x v="0"/>
    <x v="5"/>
  </r>
  <r>
    <n v="428"/>
    <s v="Little Clay Bible - Zacchaeus"/>
    <s v="Fresh, fun, entertaining Bible stories on YouTube, stop-motion style."/>
    <n v="12000"/>
    <n v="676"/>
    <n v="6"/>
    <n v="52"/>
    <n v="52"/>
    <x v="2"/>
    <x v="0"/>
    <s v="USD"/>
    <n v="1402956000"/>
    <n v="1400523845"/>
    <b v="0"/>
    <n v="13"/>
    <b v="0"/>
    <s v="film &amp; video/animation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n v="0"/>
    <n v="0"/>
    <n v="0"/>
    <x v="2"/>
    <x v="0"/>
    <s v="USD"/>
    <n v="1259297940"/>
    <n v="1252964282"/>
    <b v="0"/>
    <n v="0"/>
    <b v="0"/>
    <s v="film &amp; video/animation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n v="2"/>
    <n v="4.8"/>
    <n v="4.8"/>
    <x v="2"/>
    <x v="0"/>
    <s v="USD"/>
    <n v="1378866867"/>
    <n v="1377570867"/>
    <b v="0"/>
    <n v="5"/>
    <b v="0"/>
    <s v="film &amp; video/animation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n v="14"/>
    <n v="51.88"/>
    <n v="51.875"/>
    <x v="2"/>
    <x v="1"/>
    <s v="GBP"/>
    <n v="1467752083"/>
    <n v="1465160083"/>
    <b v="0"/>
    <n v="8"/>
    <b v="0"/>
    <s v="film &amp; video/animation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n v="10"/>
    <n v="71.25"/>
    <n v="71.25"/>
    <x v="2"/>
    <x v="0"/>
    <s v="USD"/>
    <n v="1445448381"/>
    <n v="1440264381"/>
    <b v="0"/>
    <n v="8"/>
    <b v="0"/>
    <s v="film &amp; video/animation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n v="0"/>
    <n v="0"/>
    <n v="0"/>
    <x v="2"/>
    <x v="0"/>
    <s v="USD"/>
    <n v="1444576022"/>
    <n v="1439392022"/>
    <b v="0"/>
    <n v="0"/>
    <b v="0"/>
    <s v="film &amp; video/animation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n v="5"/>
    <n v="62.5"/>
    <n v="62.5"/>
    <x v="2"/>
    <x v="0"/>
    <s v="USD"/>
    <n v="1385931702"/>
    <n v="1383076902"/>
    <b v="0"/>
    <n v="2"/>
    <b v="0"/>
    <s v="film &amp; video/animation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n v="0"/>
    <n v="1"/>
    <n v="1"/>
    <x v="2"/>
    <x v="0"/>
    <s v="USD"/>
    <n v="1379094980"/>
    <n v="1376502980"/>
    <b v="0"/>
    <n v="3"/>
    <b v="0"/>
    <s v="film &amp; video/animation"/>
    <x v="0"/>
    <x v="5"/>
  </r>
  <r>
    <n v="436"/>
    <s v="Blinky"/>
    <s v="Blinky is the story of a naÃ¯ve simpleton who suddenly finds himself struggling to adapt to changes within his environment."/>
    <n v="1000"/>
    <n v="0"/>
    <n v="0"/>
    <n v="0"/>
    <n v="0"/>
    <x v="2"/>
    <x v="0"/>
    <s v="USD"/>
    <n v="1375260113"/>
    <n v="1372668113"/>
    <b v="0"/>
    <n v="0"/>
    <b v="0"/>
    <s v="film &amp; video/animation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n v="0"/>
    <n v="0"/>
    <n v="0"/>
    <x v="2"/>
    <x v="5"/>
    <s v="CAD"/>
    <n v="1475912326"/>
    <n v="1470728326"/>
    <b v="0"/>
    <n v="0"/>
    <b v="0"/>
    <s v="film &amp; video/animation"/>
    <x v="0"/>
    <x v="5"/>
  </r>
  <r>
    <n v="438"/>
    <s v="In Game: The Animated Series"/>
    <s v="As Smyton pushes himself to become respected, he unlocks secrets about himself and the world around him."/>
    <n v="20000"/>
    <n v="1876"/>
    <n v="9"/>
    <n v="170.55"/>
    <n v="170.5455"/>
    <x v="2"/>
    <x v="0"/>
    <s v="USD"/>
    <n v="1447830958"/>
    <n v="1445235358"/>
    <b v="0"/>
    <n v="11"/>
    <b v="0"/>
    <s v="film &amp; video/animation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n v="0"/>
    <n v="0"/>
    <n v="0"/>
    <x v="2"/>
    <x v="0"/>
    <s v="USD"/>
    <n v="1413569818"/>
    <n v="1412705818"/>
    <b v="0"/>
    <n v="0"/>
    <b v="0"/>
    <s v="film &amp; video/animation"/>
    <x v="0"/>
    <x v="5"/>
  </r>
  <r>
    <n v="440"/>
    <s v="Consumed"/>
    <s v="A stop-motion animation made by a one girl team, with a camera, creativity, and a lot of determination."/>
    <n v="5000"/>
    <n v="5"/>
    <n v="0"/>
    <n v="5"/>
    <n v="5"/>
    <x v="2"/>
    <x v="0"/>
    <s v="USD"/>
    <n v="1458859153"/>
    <n v="1456270753"/>
    <b v="0"/>
    <n v="1"/>
    <b v="0"/>
    <s v="film &amp; video/animation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n v="0"/>
    <n v="0"/>
    <n v="0"/>
    <x v="2"/>
    <x v="1"/>
    <s v="GBP"/>
    <n v="1383418996"/>
    <n v="1380826996"/>
    <b v="0"/>
    <n v="0"/>
    <b v="0"/>
    <s v="film &amp; video/animation"/>
    <x v="0"/>
    <x v="5"/>
  </r>
  <r>
    <n v="442"/>
    <s v="The Paranormal Idiot"/>
    <s v="Doomsday is here"/>
    <n v="17000"/>
    <n v="6691"/>
    <n v="39"/>
    <n v="393.59"/>
    <n v="393.58819999999997"/>
    <x v="2"/>
    <x v="0"/>
    <s v="USD"/>
    <n v="1424380783"/>
    <n v="1421788783"/>
    <b v="0"/>
    <n v="17"/>
    <b v="0"/>
    <s v="film &amp; video/animation"/>
    <x v="0"/>
    <x v="5"/>
  </r>
  <r>
    <n v="443"/>
    <s v="Bad Teddy Studios"/>
    <s v="We love cartoons!! We want to make more but it costs money to so. Be apart of your daily dose of WTF!?! Pledge now!!"/>
    <n v="10000"/>
    <n v="10"/>
    <n v="0"/>
    <n v="5"/>
    <n v="5"/>
    <x v="2"/>
    <x v="5"/>
    <s v="CAD"/>
    <n v="1391991701"/>
    <n v="1389399701"/>
    <b v="0"/>
    <n v="2"/>
    <b v="0"/>
    <s v="film &amp; video/animation"/>
    <x v="0"/>
    <x v="5"/>
  </r>
  <r>
    <n v="444"/>
    <s v="Discovering the Other Woman"/>
    <s v="An upcoming animated web sitcom series centered around dealing with life, love, and relationships."/>
    <n v="1000"/>
    <n v="50"/>
    <n v="5"/>
    <n v="50"/>
    <n v="50"/>
    <x v="2"/>
    <x v="0"/>
    <s v="USD"/>
    <n v="1329342361"/>
    <n v="1324158361"/>
    <b v="0"/>
    <n v="1"/>
    <b v="0"/>
    <s v="film &amp; video/animation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n v="0"/>
    <n v="1"/>
    <n v="1"/>
    <x v="2"/>
    <x v="0"/>
    <s v="USD"/>
    <n v="1432195375"/>
    <n v="1430899375"/>
    <b v="0"/>
    <n v="2"/>
    <b v="0"/>
    <s v="film &amp; video/animation"/>
    <x v="0"/>
    <x v="5"/>
  </r>
  <r>
    <n v="446"/>
    <s v="DisChord"/>
    <s v="A faith based animated short. (The same guy who said a picture is worth a thousand words also said a cartoon is worth two thousand.)"/>
    <n v="10500"/>
    <n v="766"/>
    <n v="7"/>
    <n v="47.88"/>
    <n v="47.875"/>
    <x v="2"/>
    <x v="0"/>
    <s v="USD"/>
    <n v="1425434420"/>
    <n v="1422842420"/>
    <b v="0"/>
    <n v="16"/>
    <b v="0"/>
    <s v="film &amp; video/animation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n v="0"/>
    <n v="5"/>
    <n v="5"/>
    <x v="2"/>
    <x v="1"/>
    <s v="GBP"/>
    <n v="1364041163"/>
    <n v="1361884763"/>
    <b v="0"/>
    <n v="1"/>
    <b v="0"/>
    <s v="film &amp; video/animation"/>
    <x v="0"/>
    <x v="5"/>
  </r>
  <r>
    <n v="448"/>
    <s v="The Last Mice"/>
    <s v="Max is a pessimistic mouse, always fantasizing about the end of the world. In The Last Mice, Max's fantasy becomes a real nightmare."/>
    <n v="2500"/>
    <n v="82.01"/>
    <n v="3"/>
    <n v="20.5"/>
    <n v="20.502500000000001"/>
    <x v="2"/>
    <x v="0"/>
    <s v="USD"/>
    <n v="1400091095"/>
    <n v="1398363095"/>
    <b v="0"/>
    <n v="4"/>
    <b v="0"/>
    <s v="film &amp; video/animation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n v="2"/>
    <n v="9"/>
    <n v="9"/>
    <x v="2"/>
    <x v="1"/>
    <s v="GBP"/>
    <n v="1382017085"/>
    <n v="1379425085"/>
    <b v="0"/>
    <n v="5"/>
    <b v="0"/>
    <s v="film &amp; video/animation"/>
    <x v="0"/>
    <x v="5"/>
  </r>
  <r>
    <n v="450"/>
    <s v="DreamAfrica"/>
    <s v="Why do the moon and stars receive their light from the sun? Africa has a story to tell. Ananse and Kweku appear in this great folktale."/>
    <n v="50000"/>
    <n v="396"/>
    <n v="1"/>
    <n v="56.57"/>
    <n v="56.571399999999997"/>
    <x v="2"/>
    <x v="0"/>
    <s v="USD"/>
    <n v="1392417800"/>
    <n v="1389825800"/>
    <b v="0"/>
    <n v="7"/>
    <b v="0"/>
    <s v="film &amp; video/animation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n v="0"/>
    <n v="0"/>
    <n v="0"/>
    <x v="2"/>
    <x v="0"/>
    <s v="USD"/>
    <n v="1390669791"/>
    <n v="1388077791"/>
    <b v="0"/>
    <n v="0"/>
    <b v="0"/>
    <s v="film &amp; video/animation"/>
    <x v="0"/>
    <x v="5"/>
  </r>
  <r>
    <n v="452"/>
    <s v="Lost in the Shadows"/>
    <s v="A man must find his way out of the depths of the shadows by using the aid of a little girl."/>
    <n v="750"/>
    <n v="480"/>
    <n v="64"/>
    <n v="40"/>
    <n v="40"/>
    <x v="2"/>
    <x v="0"/>
    <s v="USD"/>
    <n v="1431536015"/>
    <n v="1428944015"/>
    <b v="0"/>
    <n v="12"/>
    <b v="0"/>
    <s v="film &amp; video/animation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n v="0"/>
    <n v="13"/>
    <n v="13"/>
    <x v="2"/>
    <x v="0"/>
    <s v="USD"/>
    <n v="1424375279"/>
    <n v="1422992879"/>
    <b v="0"/>
    <n v="2"/>
    <b v="0"/>
    <s v="film &amp; video/animation"/>
    <x v="0"/>
    <x v="5"/>
  </r>
  <r>
    <n v="454"/>
    <s v="Super Hi-Speed Road Strikers"/>
    <s v="Itâ€™s an Action/Adventure Anime for The Yuusha Brave series, G1 Transformer, and the Fast and the Furious Fans!"/>
    <n v="10000"/>
    <n v="82"/>
    <n v="1"/>
    <n v="16.399999999999999"/>
    <n v="16.399999999999999"/>
    <x v="2"/>
    <x v="0"/>
    <s v="USD"/>
    <n v="1417007640"/>
    <n v="1414343571"/>
    <b v="0"/>
    <n v="5"/>
    <b v="0"/>
    <s v="film &amp; video/animation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n v="0"/>
    <n v="22.5"/>
    <n v="22.5"/>
    <x v="2"/>
    <x v="0"/>
    <s v="USD"/>
    <n v="1334622660"/>
    <n v="1330733022"/>
    <b v="0"/>
    <n v="2"/>
    <b v="0"/>
    <s v="film &amp; video/animation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n v="1"/>
    <n v="20.329999999999998"/>
    <n v="20.333300000000001"/>
    <x v="2"/>
    <x v="0"/>
    <s v="USD"/>
    <n v="1382414340"/>
    <n v="1380559201"/>
    <b v="0"/>
    <n v="3"/>
    <b v="0"/>
    <s v="film &amp; video/animation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n v="0"/>
    <n v="0"/>
    <n v="0"/>
    <x v="2"/>
    <x v="5"/>
    <s v="CAD"/>
    <n v="1408213512"/>
    <n v="1405621512"/>
    <b v="0"/>
    <n v="0"/>
    <b v="0"/>
    <s v="film &amp; video/animation"/>
    <x v="0"/>
    <x v="5"/>
  </r>
  <r>
    <n v="458"/>
    <s v="DE_dust2: Hacker's Wrath"/>
    <s v="An animated parody of the game, Counter-Strike. The sequel to the very popular Counter-Strike: DE_dust2. Hacker is back!"/>
    <n v="10000"/>
    <n v="821"/>
    <n v="8"/>
    <n v="16.760000000000002"/>
    <n v="16.755099999999999"/>
    <x v="2"/>
    <x v="1"/>
    <s v="GBP"/>
    <n v="1368550060"/>
    <n v="1365958060"/>
    <b v="0"/>
    <n v="49"/>
    <b v="0"/>
    <s v="film &amp; video/animation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n v="0"/>
    <n v="25"/>
    <n v="25"/>
    <x v="2"/>
    <x v="0"/>
    <s v="USD"/>
    <n v="1321201327"/>
    <n v="1316013727"/>
    <b v="0"/>
    <n v="1"/>
    <b v="0"/>
    <s v="film &amp; video/animation"/>
    <x v="0"/>
    <x v="5"/>
  </r>
  <r>
    <n v="460"/>
    <s v="Darwin's Kiss"/>
    <s v="An animated web series about biological evolution gone haywire."/>
    <n v="8500"/>
    <n v="25"/>
    <n v="0"/>
    <n v="12.5"/>
    <n v="12.5"/>
    <x v="2"/>
    <x v="0"/>
    <s v="USD"/>
    <n v="1401595200"/>
    <n v="1398862875"/>
    <b v="0"/>
    <n v="2"/>
    <b v="0"/>
    <s v="film &amp; video/animation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n v="0"/>
    <n v="0"/>
    <n v="0"/>
    <x v="2"/>
    <x v="1"/>
    <s v="GBP"/>
    <n v="1370204367"/>
    <n v="1368476367"/>
    <b v="0"/>
    <n v="0"/>
    <b v="0"/>
    <s v="film &amp; video/animation"/>
    <x v="0"/>
    <x v="5"/>
  </r>
  <r>
    <n v="462"/>
    <s v="THE FORGOTTEN LAND"/>
    <s v="A prince who becomes a slave, suffers of amnesia far away from his land. Slowly he recovers memory and returns where all started."/>
    <n v="100000"/>
    <n v="0"/>
    <n v="0"/>
    <n v="0"/>
    <n v="0"/>
    <x v="2"/>
    <x v="0"/>
    <s v="USD"/>
    <n v="1312945341"/>
    <n v="1307761341"/>
    <b v="0"/>
    <n v="0"/>
    <b v="0"/>
    <s v="film &amp; video/animation"/>
    <x v="0"/>
    <x v="5"/>
  </r>
  <r>
    <n v="463"/>
    <s v="Tuskegee Redtails"/>
    <s v="Depicts the contribution the Tuskegee airmen made in certain historical events that helped turn the tide in World War II."/>
    <n v="55000"/>
    <n v="1250"/>
    <n v="2"/>
    <n v="113.64"/>
    <n v="113.63639999999999"/>
    <x v="2"/>
    <x v="0"/>
    <s v="USD"/>
    <n v="1316883753"/>
    <n v="1311699753"/>
    <b v="0"/>
    <n v="11"/>
    <b v="0"/>
    <s v="film &amp; video/animation"/>
    <x v="0"/>
    <x v="5"/>
  </r>
  <r>
    <n v="464"/>
    <s v="PokÃ©Movie - A PokÃ©monâ„¢ school project"/>
    <s v="We are three students that want to make a short PokÃ©mon movie as a school project!"/>
    <n v="1010"/>
    <n v="1"/>
    <n v="0"/>
    <n v="1"/>
    <n v="1"/>
    <x v="2"/>
    <x v="12"/>
    <s v="EUR"/>
    <n v="1463602935"/>
    <n v="1461874935"/>
    <b v="0"/>
    <n v="1"/>
    <b v="0"/>
    <s v="film &amp; video/animation"/>
    <x v="0"/>
    <x v="5"/>
  </r>
  <r>
    <n v="465"/>
    <s v="&quot;Amp&quot; A Story About a Robot"/>
    <s v="&quot;Amp&quot; is a short film about a robot with needs."/>
    <n v="512"/>
    <n v="138"/>
    <n v="27"/>
    <n v="17.25"/>
    <n v="17.25"/>
    <x v="2"/>
    <x v="0"/>
    <s v="USD"/>
    <n v="1403837574"/>
    <n v="1402455174"/>
    <b v="0"/>
    <n v="8"/>
    <b v="0"/>
    <s v="film &amp; video/animation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n v="1"/>
    <n v="15.2"/>
    <n v="15.2"/>
    <x v="2"/>
    <x v="0"/>
    <s v="USD"/>
    <n v="1347057464"/>
    <n v="1344465464"/>
    <b v="0"/>
    <n v="5"/>
    <b v="0"/>
    <s v="film &amp; video/animation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n v="22"/>
    <n v="110.64"/>
    <n v="110.64100000000001"/>
    <x v="2"/>
    <x v="0"/>
    <s v="USD"/>
    <n v="1348849134"/>
    <n v="1344961134"/>
    <b v="0"/>
    <n v="39"/>
    <b v="0"/>
    <s v="film &amp; video/animation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n v="0"/>
    <n v="0"/>
    <n v="0"/>
    <x v="2"/>
    <x v="0"/>
    <s v="USD"/>
    <n v="1341978665"/>
    <n v="1336795283"/>
    <b v="0"/>
    <n v="0"/>
    <b v="0"/>
    <s v="film &amp; video/animation"/>
    <x v="0"/>
    <x v="5"/>
  </r>
  <r>
    <n v="469"/>
    <s v="Dreamland PERSONALISED Animated Shorts Film"/>
    <s v="Create a personalised animation film using your child's name and photo."/>
    <n v="6000"/>
    <n v="0"/>
    <n v="0"/>
    <n v="0"/>
    <n v="0"/>
    <x v="2"/>
    <x v="1"/>
    <s v="GBP"/>
    <n v="1409960724"/>
    <n v="1404776724"/>
    <b v="0"/>
    <n v="0"/>
    <b v="0"/>
    <s v="film &amp; video/animation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n v="1"/>
    <n v="25.5"/>
    <n v="25.5"/>
    <x v="2"/>
    <x v="0"/>
    <s v="USD"/>
    <n v="1389844800"/>
    <n v="1385524889"/>
    <b v="0"/>
    <n v="2"/>
    <b v="0"/>
    <s v="film &amp; video/animation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n v="12"/>
    <n v="38.479999999999997"/>
    <n v="38.476500000000001"/>
    <x v="2"/>
    <x v="0"/>
    <s v="USD"/>
    <n v="1397924379"/>
    <n v="1394039979"/>
    <b v="0"/>
    <n v="170"/>
    <b v="0"/>
    <s v="film &amp; video/animation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n v="18"/>
    <n v="28.2"/>
    <n v="28.2"/>
    <x v="2"/>
    <x v="0"/>
    <s v="USD"/>
    <n v="1408831718"/>
    <n v="1406239718"/>
    <b v="0"/>
    <n v="5"/>
    <b v="0"/>
    <s v="film &amp; video/animation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n v="3"/>
    <n v="61.5"/>
    <n v="61.5"/>
    <x v="2"/>
    <x v="0"/>
    <s v="USD"/>
    <n v="1410972319"/>
    <n v="1408380319"/>
    <b v="0"/>
    <n v="14"/>
    <b v="0"/>
    <s v="film &amp; video/animation"/>
    <x v="0"/>
    <x v="5"/>
  </r>
  <r>
    <n v="474"/>
    <s v="TAO Mr. Fantastic!!"/>
    <s v="Time travel the light Mr. Fantastic!  Spin the dimensions toward other continuums and worlds.  Hold onto your panties."/>
    <n v="3300"/>
    <n v="1"/>
    <n v="0"/>
    <n v="1"/>
    <n v="1"/>
    <x v="2"/>
    <x v="0"/>
    <s v="USD"/>
    <n v="1487318029"/>
    <n v="1484726029"/>
    <b v="0"/>
    <n v="1"/>
    <b v="0"/>
    <s v="film &amp; video/animation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n v="0"/>
    <n v="0"/>
    <n v="0"/>
    <x v="2"/>
    <x v="0"/>
    <s v="USD"/>
    <n v="1430877843"/>
    <n v="1428285843"/>
    <b v="0"/>
    <n v="0"/>
    <b v="0"/>
    <s v="film &amp; video/animation"/>
    <x v="0"/>
    <x v="5"/>
  </r>
  <r>
    <n v="476"/>
    <s v="Sight Word Music Videos"/>
    <s v="Animated Music Videos that teach kids how to read."/>
    <n v="220000"/>
    <n v="4906.59"/>
    <n v="2"/>
    <n v="39.57"/>
    <n v="39.569299999999998"/>
    <x v="2"/>
    <x v="0"/>
    <s v="USD"/>
    <n v="1401767940"/>
    <n v="1398727441"/>
    <b v="0"/>
    <n v="124"/>
    <b v="0"/>
    <s v="film &amp; video/animation"/>
    <x v="0"/>
    <x v="5"/>
  </r>
  <r>
    <n v="477"/>
    <s v="Hymn of Unity"/>
    <s v="A Comedy-drama animation revolving around a man who finds a problematic pair of headphones that literally take over his whole life."/>
    <n v="1500"/>
    <n v="0"/>
    <n v="0"/>
    <n v="0"/>
    <n v="0"/>
    <x v="2"/>
    <x v="0"/>
    <s v="USD"/>
    <n v="1337371334"/>
    <n v="1332187334"/>
    <b v="0"/>
    <n v="0"/>
    <b v="0"/>
    <s v="film &amp; video/animation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n v="0"/>
    <n v="0"/>
    <n v="0"/>
    <x v="2"/>
    <x v="0"/>
    <s v="USD"/>
    <n v="1427921509"/>
    <n v="1425333109"/>
    <b v="0"/>
    <n v="0"/>
    <b v="0"/>
    <s v="film &amp; video/animation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n v="33"/>
    <n v="88.8"/>
    <n v="88.8"/>
    <x v="2"/>
    <x v="0"/>
    <s v="USD"/>
    <n v="1416566835"/>
    <n v="1411379235"/>
    <b v="0"/>
    <n v="55"/>
    <b v="0"/>
    <s v="film &amp; video/animation"/>
    <x v="0"/>
    <x v="5"/>
  </r>
  <r>
    <n v="480"/>
    <s v="The CafÃ©"/>
    <s v="To court his muse, an artist must first outsmart her dog.  A short animated film collaboration by Dana and Terrence Masson."/>
    <n v="40000"/>
    <n v="7764"/>
    <n v="19"/>
    <n v="55.46"/>
    <n v="55.457099999999997"/>
    <x v="2"/>
    <x v="0"/>
    <s v="USD"/>
    <n v="1376049615"/>
    <n v="1373457615"/>
    <b v="0"/>
    <n v="140"/>
    <b v="0"/>
    <s v="film &amp; video/animation"/>
    <x v="0"/>
    <x v="5"/>
  </r>
  <r>
    <n v="481"/>
    <s v="ERA"/>
    <s v="The year is 2043. Test subject David Beck has been augmented with psychokinetic abilities. He uses his newfound gifts to thwart evil."/>
    <n v="30000"/>
    <n v="1830"/>
    <n v="6"/>
    <n v="87.14"/>
    <n v="87.142899999999997"/>
    <x v="2"/>
    <x v="0"/>
    <s v="USD"/>
    <n v="1349885289"/>
    <n v="1347293289"/>
    <b v="0"/>
    <n v="21"/>
    <b v="0"/>
    <s v="film &amp; video/animation"/>
    <x v="0"/>
    <x v="5"/>
  </r>
  <r>
    <n v="482"/>
    <s v="Animated Stand-up Routines Shenanigans"/>
    <s v="Help me quit my day job and also create animated Stand-up routines from local up and coming comedians."/>
    <n v="10000"/>
    <n v="10"/>
    <n v="0"/>
    <n v="10"/>
    <n v="10"/>
    <x v="2"/>
    <x v="0"/>
    <s v="USD"/>
    <n v="1460644440"/>
    <n v="1458336690"/>
    <b v="0"/>
    <n v="1"/>
    <b v="0"/>
    <s v="film &amp; video/animation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n v="50"/>
    <n v="51.22"/>
    <n v="51.224499999999999"/>
    <x v="2"/>
    <x v="1"/>
    <s v="GBP"/>
    <n v="1359434672"/>
    <n v="1354250672"/>
    <b v="0"/>
    <n v="147"/>
    <b v="0"/>
    <s v="film &amp; video/animation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n v="0"/>
    <n v="13.55"/>
    <n v="13.545500000000001"/>
    <x v="2"/>
    <x v="1"/>
    <s v="GBP"/>
    <n v="1446766372"/>
    <n v="1443220372"/>
    <b v="0"/>
    <n v="11"/>
    <b v="0"/>
    <s v="film &amp; video/animation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n v="22"/>
    <n v="66.52"/>
    <n v="66.520099999999999"/>
    <x v="2"/>
    <x v="1"/>
    <s v="GBP"/>
    <n v="1368792499"/>
    <n v="1366200499"/>
    <b v="0"/>
    <n v="125"/>
    <b v="0"/>
    <s v="film &amp; video/animation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n v="0"/>
    <n v="50"/>
    <n v="50"/>
    <x v="2"/>
    <x v="2"/>
    <s v="AUD"/>
    <n v="1401662239"/>
    <n v="1399070239"/>
    <b v="0"/>
    <n v="1"/>
    <b v="0"/>
    <s v="film &amp; video/animation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n v="0"/>
    <n v="0"/>
    <n v="0"/>
    <x v="2"/>
    <x v="5"/>
    <s v="CAD"/>
    <n v="1482678994"/>
    <n v="1477491394"/>
    <b v="0"/>
    <n v="0"/>
    <b v="0"/>
    <s v="film &amp; video/animation"/>
    <x v="0"/>
    <x v="5"/>
  </r>
  <r>
    <n v="488"/>
    <s v="City Animals independent cartoon series"/>
    <s v="When humans left the earth, the animals took over the city. What could go wrong? Well...everything!"/>
    <n v="12000"/>
    <n v="0"/>
    <n v="0"/>
    <n v="0"/>
    <n v="0"/>
    <x v="2"/>
    <x v="0"/>
    <s v="USD"/>
    <n v="1483924700"/>
    <n v="1481332700"/>
    <b v="0"/>
    <n v="0"/>
    <b v="0"/>
    <s v="film &amp; video/animation"/>
    <x v="0"/>
    <x v="5"/>
  </r>
  <r>
    <n v="489"/>
    <s v="THE GUINEAS SHOW"/>
    <s v="Help America's favorite dysfunctional immigrant family THE GUINEAS launch the first season of their animated web series."/>
    <n v="74997"/>
    <n v="215"/>
    <n v="0"/>
    <n v="71.67"/>
    <n v="71.666700000000006"/>
    <x v="2"/>
    <x v="0"/>
    <s v="USD"/>
    <n v="1325763180"/>
    <n v="1323084816"/>
    <b v="0"/>
    <n v="3"/>
    <b v="0"/>
    <s v="film &amp; video/animation"/>
    <x v="0"/>
    <x v="5"/>
  </r>
  <r>
    <n v="490"/>
    <s v="PROJECT IS CANCELLED"/>
    <s v="Cancelled"/>
    <n v="1000"/>
    <n v="0"/>
    <n v="0"/>
    <n v="0"/>
    <n v="0"/>
    <x v="2"/>
    <x v="0"/>
    <s v="USD"/>
    <n v="1345677285"/>
    <n v="1343085285"/>
    <b v="0"/>
    <n v="0"/>
    <b v="0"/>
    <s v="film &amp; video/animation"/>
    <x v="0"/>
    <x v="5"/>
  </r>
  <r>
    <n v="491"/>
    <s v="Guess What? Gus"/>
    <s v="&quot;Guess What? Gus&quot; is a magical animated comedy that follow a new kid who playful antics for attention make the news."/>
    <n v="10000"/>
    <n v="0"/>
    <n v="0"/>
    <n v="0"/>
    <n v="0"/>
    <x v="2"/>
    <x v="0"/>
    <s v="USD"/>
    <n v="1453937699"/>
    <n v="1451345699"/>
    <b v="0"/>
    <n v="0"/>
    <b v="0"/>
    <s v="film &amp; video/animation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n v="0"/>
    <n v="0"/>
    <n v="0"/>
    <x v="2"/>
    <x v="11"/>
    <s v="SEK"/>
    <n v="1476319830"/>
    <n v="1471135830"/>
    <b v="0"/>
    <n v="0"/>
    <b v="0"/>
    <s v="film &amp; video/animation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n v="0"/>
    <n v="0"/>
    <n v="0"/>
    <x v="2"/>
    <x v="1"/>
    <s v="GBP"/>
    <n v="1432142738"/>
    <n v="1429550738"/>
    <b v="0"/>
    <n v="0"/>
    <b v="0"/>
    <s v="film &amp; video/animation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n v="0"/>
    <n v="10.33"/>
    <n v="10.333299999999999"/>
    <x v="2"/>
    <x v="0"/>
    <s v="USD"/>
    <n v="1404356400"/>
    <n v="1402343765"/>
    <b v="0"/>
    <n v="3"/>
    <b v="0"/>
    <s v="film &amp; video/animation"/>
    <x v="0"/>
    <x v="5"/>
  </r>
  <r>
    <n v="495"/>
    <s v="Average Heroes pilot"/>
    <s v="two friends set out to conquer and reach the level cap of the quest watch, how will they do it when they're 2 teenage idiots"/>
    <n v="7000"/>
    <n v="0"/>
    <n v="0"/>
    <n v="0"/>
    <n v="0"/>
    <x v="2"/>
    <x v="0"/>
    <s v="USD"/>
    <n v="1437076305"/>
    <n v="1434484305"/>
    <b v="0"/>
    <n v="0"/>
    <b v="0"/>
    <s v="film &amp; video/animation"/>
    <x v="0"/>
    <x v="5"/>
  </r>
  <r>
    <n v="496"/>
    <s v="Airships and Anatasia: The Movie"/>
    <s v="The movie is about the adventures of Ethan, Danna, The mysterious inventor and more."/>
    <n v="60000"/>
    <n v="1"/>
    <n v="0"/>
    <n v="1"/>
    <n v="1"/>
    <x v="2"/>
    <x v="0"/>
    <s v="USD"/>
    <n v="1392070874"/>
    <n v="1386886874"/>
    <b v="0"/>
    <n v="1"/>
    <b v="0"/>
    <s v="film &amp; video/animation"/>
    <x v="0"/>
    <x v="5"/>
  </r>
  <r>
    <n v="497"/>
    <s v="Galaxy Probe Kids"/>
    <s v="live-action/animated series pilot."/>
    <n v="4480"/>
    <n v="30"/>
    <n v="1"/>
    <n v="10"/>
    <n v="10"/>
    <x v="2"/>
    <x v="0"/>
    <s v="USD"/>
    <n v="1419483600"/>
    <n v="1414889665"/>
    <b v="0"/>
    <n v="3"/>
    <b v="0"/>
    <s v="film &amp; video/animation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n v="5"/>
    <n v="136.09"/>
    <n v="136.0909"/>
    <x v="2"/>
    <x v="0"/>
    <s v="USD"/>
    <n v="1324664249"/>
    <n v="1321035449"/>
    <b v="0"/>
    <n v="22"/>
    <b v="0"/>
    <s v="film &amp; video/animation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n v="10"/>
    <n v="73.459999999999994"/>
    <n v="73.461500000000001"/>
    <x v="2"/>
    <x v="0"/>
    <s v="USD"/>
    <n v="1255381140"/>
    <n v="1250630968"/>
    <b v="0"/>
    <n v="26"/>
    <b v="0"/>
    <s v="film &amp; video/animation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n v="3"/>
    <n v="53.75"/>
    <n v="53.75"/>
    <x v="2"/>
    <x v="0"/>
    <s v="USD"/>
    <n v="1273356960"/>
    <n v="1268255751"/>
    <b v="0"/>
    <n v="4"/>
    <b v="0"/>
    <s v="film &amp; video/animation"/>
    <x v="0"/>
    <x v="5"/>
  </r>
  <r>
    <n v="501"/>
    <s v="World War 4"/>
    <s v="Based on the invention portfolio of a patented inventor World War Four is a look into the future of warfare and humanity as a whole"/>
    <n v="10000"/>
    <n v="0"/>
    <n v="0"/>
    <n v="0"/>
    <n v="0"/>
    <x v="2"/>
    <x v="0"/>
    <s v="USD"/>
    <n v="1310189851"/>
    <n v="1307597851"/>
    <b v="0"/>
    <n v="0"/>
    <b v="0"/>
    <s v="film &amp; video/animation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n v="1"/>
    <n v="57.5"/>
    <n v="57.5"/>
    <x v="2"/>
    <x v="0"/>
    <s v="USD"/>
    <n v="1332073025"/>
    <n v="1329484625"/>
    <b v="0"/>
    <n v="4"/>
    <b v="0"/>
    <s v="film &amp; video/animation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n v="2"/>
    <n v="12.67"/>
    <n v="12.666700000000001"/>
    <x v="2"/>
    <x v="1"/>
    <s v="GBP"/>
    <n v="1421498303"/>
    <n v="1418906303"/>
    <b v="0"/>
    <n v="9"/>
    <b v="0"/>
    <s v="film &amp; video/animation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n v="1"/>
    <n v="67"/>
    <n v="67"/>
    <x v="2"/>
    <x v="0"/>
    <s v="USD"/>
    <n v="1334097387"/>
    <n v="1328916987"/>
    <b v="0"/>
    <n v="5"/>
    <b v="0"/>
    <s v="film &amp; video/animation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n v="0"/>
    <n v="3.71"/>
    <n v="3.7143000000000002"/>
    <x v="2"/>
    <x v="0"/>
    <s v="USD"/>
    <n v="1451010086"/>
    <n v="1447122086"/>
    <b v="0"/>
    <n v="14"/>
    <b v="0"/>
    <s v="film &amp; video/animation"/>
    <x v="0"/>
    <x v="5"/>
  </r>
  <r>
    <n v="506"/>
    <s v="Age of Spirit: The Battle in Heaven"/>
    <s v="A feature-length 3D animation that depicts what happened when the Son of the Morning rebelled against God."/>
    <n v="200000"/>
    <n v="250"/>
    <n v="0"/>
    <n v="250"/>
    <n v="250"/>
    <x v="2"/>
    <x v="0"/>
    <s v="USD"/>
    <n v="1376140520"/>
    <n v="1373548520"/>
    <b v="0"/>
    <n v="1"/>
    <b v="0"/>
    <s v="film &amp; video/animation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n v="3"/>
    <n v="64"/>
    <n v="64"/>
    <x v="2"/>
    <x v="0"/>
    <s v="USD"/>
    <n v="1350687657"/>
    <n v="1346799657"/>
    <b v="0"/>
    <n v="10"/>
    <b v="0"/>
    <s v="film &amp; video/animation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n v="1"/>
    <n v="133.33000000000001"/>
    <n v="133.33330000000001"/>
    <x v="2"/>
    <x v="0"/>
    <s v="USD"/>
    <n v="1337955240"/>
    <n v="1332808501"/>
    <b v="0"/>
    <n v="3"/>
    <b v="0"/>
    <s v="film &amp; video/animation"/>
    <x v="0"/>
    <x v="5"/>
  </r>
  <r>
    <n v="509"/>
    <s v="Indian in Chelsea - Web Animated series"/>
    <s v="A hilarious comedy podcast being turned into an animated series  about an indian servant and his boss."/>
    <n v="5000"/>
    <n v="10"/>
    <n v="0"/>
    <n v="10"/>
    <n v="10"/>
    <x v="2"/>
    <x v="1"/>
    <s v="GBP"/>
    <n v="1435504170"/>
    <n v="1432912170"/>
    <b v="0"/>
    <n v="1"/>
    <b v="0"/>
    <s v="film &amp; video/animation"/>
    <x v="0"/>
    <x v="5"/>
  </r>
  <r>
    <n v="510"/>
    <s v="TPI Episode 2: Doomsday Dean"/>
    <s v="A mile below the Franco-Swiss border Dean manages to break the Large Hadron Collider and triggers the end of the world."/>
    <n v="14000"/>
    <n v="0"/>
    <n v="0"/>
    <n v="0"/>
    <n v="0"/>
    <x v="2"/>
    <x v="0"/>
    <s v="USD"/>
    <n v="1456805639"/>
    <n v="1454213639"/>
    <b v="0"/>
    <n v="0"/>
    <b v="0"/>
    <s v="film &amp; video/animation"/>
    <x v="0"/>
    <x v="5"/>
  </r>
  <r>
    <n v="511"/>
    <s v="Stuck On An Eyeland"/>
    <s v="A project that incorporates animation and comic art into a relevant story. 4 boys, 1 eyeland, and a whole lot of drama!!!"/>
    <n v="5000"/>
    <n v="150"/>
    <n v="3"/>
    <n v="30"/>
    <n v="30"/>
    <x v="2"/>
    <x v="0"/>
    <s v="USD"/>
    <n v="1365228982"/>
    <n v="1362640582"/>
    <b v="0"/>
    <n v="5"/>
    <b v="0"/>
    <s v="film &amp; video/animation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n v="0"/>
    <n v="5.5"/>
    <n v="5.5"/>
    <x v="2"/>
    <x v="0"/>
    <s v="USD"/>
    <n v="1479667727"/>
    <n v="1475776127"/>
    <b v="0"/>
    <n v="2"/>
    <b v="0"/>
    <s v="film &amp; video/animation"/>
    <x v="0"/>
    <x v="5"/>
  </r>
  <r>
    <n v="513"/>
    <s v="Paradigm Spiral - The Animated Series"/>
    <s v="A sci-fi fantasy 2.5D anime styled series about some guys trying to save the world, probably..."/>
    <n v="50000"/>
    <n v="6962"/>
    <n v="14"/>
    <n v="102.38"/>
    <n v="102.3824"/>
    <x v="2"/>
    <x v="0"/>
    <s v="USD"/>
    <n v="1471244400"/>
    <n v="1467387705"/>
    <b v="0"/>
    <n v="68"/>
    <b v="0"/>
    <s v="film &amp; video/animation"/>
    <x v="0"/>
    <x v="5"/>
  </r>
  <r>
    <n v="514"/>
    <s v="I'm Sticking With You."/>
    <s v="A film created entirely out of paper, visual effects and found objects depicts how one man created a new life for himself."/>
    <n v="1500"/>
    <n v="50"/>
    <n v="3"/>
    <n v="16.670000000000002"/>
    <n v="16.666699999999999"/>
    <x v="2"/>
    <x v="5"/>
    <s v="CAD"/>
    <n v="1407595447"/>
    <n v="1405003447"/>
    <b v="0"/>
    <n v="3"/>
    <b v="0"/>
    <s v="film &amp; video/animation"/>
    <x v="0"/>
    <x v="5"/>
  </r>
  <r>
    <n v="515"/>
    <s v="A Tale of Faith - An Animated Short Film"/>
    <s v="A Tale of Faith is an animated short film based on the heartwarming tale by Rebbe Nachman of Breslov."/>
    <n v="97000"/>
    <n v="24651"/>
    <n v="25"/>
    <n v="725.03"/>
    <n v="725.02940000000001"/>
    <x v="2"/>
    <x v="0"/>
    <s v="USD"/>
    <n v="1451389601"/>
    <n v="1447933601"/>
    <b v="0"/>
    <n v="34"/>
    <b v="0"/>
    <s v="film &amp; video/animation"/>
    <x v="0"/>
    <x v="5"/>
  </r>
  <r>
    <n v="516"/>
    <s v="Shipmates"/>
    <s v="A big brother style comedy animation series starring famous seafarers"/>
    <n v="5000"/>
    <n v="0"/>
    <n v="0"/>
    <n v="0"/>
    <n v="0"/>
    <x v="2"/>
    <x v="1"/>
    <s v="GBP"/>
    <n v="1432752080"/>
    <n v="1427568080"/>
    <b v="0"/>
    <n v="0"/>
    <b v="0"/>
    <s v="film &amp; video/animation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n v="1"/>
    <n v="68.33"/>
    <n v="68.333299999999994"/>
    <x v="2"/>
    <x v="0"/>
    <s v="USD"/>
    <n v="1486046761"/>
    <n v="1483454761"/>
    <b v="0"/>
    <n v="3"/>
    <b v="0"/>
    <s v="film &amp; video/animation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n v="0"/>
    <n v="0"/>
    <n v="0"/>
    <x v="2"/>
    <x v="0"/>
    <s v="USD"/>
    <n v="1441550760"/>
    <n v="1438958824"/>
    <b v="0"/>
    <n v="0"/>
    <b v="0"/>
    <s v="film &amp; video/animation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n v="23"/>
    <n v="39.229999999999997"/>
    <n v="39.2286"/>
    <x v="2"/>
    <x v="0"/>
    <s v="USD"/>
    <n v="1354699421"/>
    <n v="1352107421"/>
    <b v="0"/>
    <n v="70"/>
    <b v="0"/>
    <s v="film &amp; video/animation"/>
    <x v="0"/>
    <x v="5"/>
  </r>
  <r>
    <n v="2921"/>
    <s v="Fools Rush In: A Cabaret Benefiting BC/EFA Kickstarter"/>
    <s v="I'm creating a cabaret in which all donations go directly to Broadway Cares/Equity Fights AIDS."/>
    <n v="100"/>
    <n v="129"/>
    <n v="129"/>
    <n v="43"/>
    <n v="43"/>
    <x v="0"/>
    <x v="0"/>
    <s v="USD"/>
    <n v="1411679804"/>
    <n v="1409087804"/>
    <b v="0"/>
    <n v="3"/>
    <b v="1"/>
    <s v="theater/musical"/>
    <x v="1"/>
    <x v="6"/>
  </r>
  <r>
    <n v="2922"/>
    <s v="Les Miserables - Backing fund"/>
    <s v="We as a Performing Arts College are to perform 'Les Miserables'. We need backing in order to afford the set, costume and other aspects."/>
    <n v="500"/>
    <n v="500"/>
    <n v="100"/>
    <n v="83.33"/>
    <n v="83.333299999999994"/>
    <x v="0"/>
    <x v="1"/>
    <s v="GBP"/>
    <n v="1431982727"/>
    <n v="1428094727"/>
    <b v="0"/>
    <n v="6"/>
    <b v="1"/>
    <s v="theater/musical"/>
    <x v="1"/>
    <x v="6"/>
  </r>
  <r>
    <n v="2923"/>
    <s v="Kaylee's Senior Project"/>
    <s v="Spreading the love of theatre, one step at a time. I would like to produce a reading of one of my favorite musicals"/>
    <n v="300"/>
    <n v="300"/>
    <n v="100"/>
    <n v="30"/>
    <n v="30"/>
    <x v="0"/>
    <x v="0"/>
    <s v="USD"/>
    <n v="1422068400"/>
    <n v="1420774779"/>
    <b v="0"/>
    <n v="10"/>
    <b v="1"/>
    <s v="theater/musical"/>
    <x v="1"/>
    <x v="6"/>
  </r>
  <r>
    <n v="2924"/>
    <s v="There's No Place Like Home!"/>
    <s v="Theatre is home and there's no place like home!  So, click your heels three times, and come home to the magic we create for you!"/>
    <n v="25000"/>
    <n v="25800"/>
    <n v="103"/>
    <n v="175.51"/>
    <n v="175.5102"/>
    <x v="0"/>
    <x v="0"/>
    <s v="USD"/>
    <n v="1431143940"/>
    <n v="1428585710"/>
    <b v="0"/>
    <n v="147"/>
    <b v="1"/>
    <s v="theater/musical"/>
    <x v="1"/>
    <x v="6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n v="102"/>
    <n v="231.66"/>
    <n v="231.6618"/>
    <x v="0"/>
    <x v="0"/>
    <s v="USD"/>
    <n v="1410444068"/>
    <n v="1407852068"/>
    <b v="0"/>
    <n v="199"/>
    <b v="1"/>
    <s v="theater/musical"/>
    <x v="1"/>
    <x v="6"/>
  </r>
  <r>
    <n v="2926"/>
    <s v="Mirror Image - An Original Musical"/>
    <s v="A musical, by Louis Lagalante and Patty Hamilton, that explores loss and the different ways we can choose to move on from it."/>
    <n v="3000"/>
    <n v="3750"/>
    <n v="125"/>
    <n v="75"/>
    <n v="75"/>
    <x v="0"/>
    <x v="0"/>
    <s v="USD"/>
    <n v="1424715779"/>
    <n v="1423506179"/>
    <b v="0"/>
    <n v="50"/>
    <b v="1"/>
    <s v="theater/musical"/>
    <x v="1"/>
    <x v="6"/>
  </r>
  <r>
    <n v="2927"/>
    <s v="The Addams Family Comes To Tuscaloosa"/>
    <s v="They're Creepy, They're Kooky, And They're coming to Tuscaloosa this October! Help Us Bring the World of The Addams Family To Life!"/>
    <n v="1800"/>
    <n v="2355"/>
    <n v="131"/>
    <n v="112.14"/>
    <n v="112.1429"/>
    <x v="0"/>
    <x v="0"/>
    <s v="USD"/>
    <n v="1405400400"/>
    <n v="1402934629"/>
    <b v="0"/>
    <n v="21"/>
    <b v="1"/>
    <s v="theater/musical"/>
    <x v="1"/>
    <x v="6"/>
  </r>
  <r>
    <n v="2928"/>
    <s v="Music Theatre of Idaho Presents &quot;A Year with Frog and Toad"/>
    <s v="This is a touring production for schools in the Treasure Valley!"/>
    <n v="1000"/>
    <n v="1000"/>
    <n v="100"/>
    <n v="41.67"/>
    <n v="41.666699999999999"/>
    <x v="0"/>
    <x v="0"/>
    <s v="USD"/>
    <n v="1457135846"/>
    <n v="1454543846"/>
    <b v="0"/>
    <n v="24"/>
    <b v="1"/>
    <s v="theater/musical"/>
    <x v="1"/>
    <x v="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n v="102"/>
    <n v="255.17"/>
    <n v="255.17339999999999"/>
    <x v="0"/>
    <x v="0"/>
    <s v="USD"/>
    <n v="1401024758"/>
    <n v="1398432758"/>
    <b v="0"/>
    <n v="32"/>
    <b v="1"/>
    <s v="theater/musical"/>
    <x v="1"/>
    <x v="6"/>
  </r>
  <r>
    <n v="2930"/>
    <s v="Forbear! Theatre"/>
    <s v="Forbear! is a new theatre company aiming to produce exciting and innovative theatre using performers from a variety of disciplines."/>
    <n v="10000"/>
    <n v="10092"/>
    <n v="101"/>
    <n v="162.77000000000001"/>
    <n v="162.77420000000001"/>
    <x v="0"/>
    <x v="1"/>
    <s v="GBP"/>
    <n v="1431007264"/>
    <n v="1428415264"/>
    <b v="0"/>
    <n v="62"/>
    <b v="1"/>
    <s v="theater/musical"/>
    <x v="1"/>
    <x v="6"/>
  </r>
  <r>
    <n v="2931"/>
    <s v="And More Shenanigans Theatre Company"/>
    <s v="And More Shenanigans Theatre is a brand new Edmonton based theatre company dedicated to creating and developing quirky original works"/>
    <n v="750"/>
    <n v="795"/>
    <n v="106"/>
    <n v="88.33"/>
    <n v="88.333299999999994"/>
    <x v="0"/>
    <x v="5"/>
    <s v="CAD"/>
    <n v="1410761280"/>
    <n v="1408604363"/>
    <b v="0"/>
    <n v="9"/>
    <b v="1"/>
    <s v="theater/musical"/>
    <x v="1"/>
    <x v="6"/>
  </r>
  <r>
    <n v="2932"/>
    <s v="Magpie- A Melbourne Written Dramatic Musical"/>
    <s v="When a rich girl fakes destitution so she can audition for a homeless talent show, she bridges our wealth gap with a tragic love."/>
    <n v="3100"/>
    <n v="3258"/>
    <n v="105"/>
    <n v="85.74"/>
    <n v="85.736800000000002"/>
    <x v="0"/>
    <x v="2"/>
    <s v="AUD"/>
    <n v="1424516400"/>
    <n v="1421812637"/>
    <b v="0"/>
    <n v="38"/>
    <b v="1"/>
    <s v="theater/musical"/>
    <x v="1"/>
    <x v="6"/>
  </r>
  <r>
    <n v="2933"/>
    <s v="Three Postcards: Pre-Production Costs"/>
    <s v="An intimate musical about friendship and time, growing up, and coming of age. Music and words that will stay with you for years to come"/>
    <n v="2500"/>
    <n v="2569"/>
    <n v="103"/>
    <n v="47.57"/>
    <n v="47.574100000000001"/>
    <x v="0"/>
    <x v="0"/>
    <s v="USD"/>
    <n v="1465081053"/>
    <n v="1462489053"/>
    <b v="0"/>
    <n v="54"/>
    <b v="1"/>
    <s v="theater/musical"/>
    <x v="1"/>
    <x v="6"/>
  </r>
  <r>
    <n v="2934"/>
    <s v="Songs for a New World"/>
    <s v="Powerful community theatre production of Jason Robert Brown's &quot;Songs for a New World&quot; in London, Ontario."/>
    <n v="2500"/>
    <n v="2700"/>
    <n v="108"/>
    <n v="72.97"/>
    <n v="72.972999999999999"/>
    <x v="0"/>
    <x v="5"/>
    <s v="CAD"/>
    <n v="1402845364"/>
    <n v="1400253364"/>
    <b v="0"/>
    <n v="37"/>
    <b v="1"/>
    <s v="theater/musical"/>
    <x v="1"/>
    <x v="6"/>
  </r>
  <r>
    <n v="2935"/>
    <s v="Fresco presents SNOW WHITE - GARAGE OPERA!"/>
    <s v="Fresco brings a full scale operatic production to your neighborhood - SNOW WHITE, set to the world's greatest music!"/>
    <n v="3500"/>
    <n v="3531"/>
    <n v="101"/>
    <n v="90.54"/>
    <n v="90.538499999999999"/>
    <x v="0"/>
    <x v="0"/>
    <s v="USD"/>
    <n v="1472490000"/>
    <n v="1467468008"/>
    <b v="0"/>
    <n v="39"/>
    <b v="1"/>
    <s v="theater/musical"/>
    <x v="1"/>
    <x v="6"/>
  </r>
  <r>
    <n v="2936"/>
    <s v="Put Music in our Musical: Rosetown Playhouse"/>
    <s v="We need your help to complete our musical! Help us add two more original songs to our winter show, Babes in Toyland."/>
    <n v="1000"/>
    <n v="1280"/>
    <n v="128"/>
    <n v="37.65"/>
    <n v="37.647100000000002"/>
    <x v="0"/>
    <x v="0"/>
    <s v="USD"/>
    <n v="1413176340"/>
    <n v="1412091423"/>
    <b v="0"/>
    <n v="34"/>
    <b v="1"/>
    <s v="theater/musical"/>
    <x v="1"/>
    <x v="6"/>
  </r>
  <r>
    <n v="2937"/>
    <s v="UCAS"/>
    <s v="UCAS is a new British musical premiering at the Edinburgh Fringe Festival 2014."/>
    <n v="1500"/>
    <n v="2000"/>
    <n v="133"/>
    <n v="36.36"/>
    <n v="36.363599999999998"/>
    <x v="0"/>
    <x v="1"/>
    <s v="GBP"/>
    <n v="1405249113"/>
    <n v="1402657113"/>
    <b v="0"/>
    <n v="55"/>
    <b v="1"/>
    <s v="theater/musical"/>
    <x v="1"/>
    <x v="6"/>
  </r>
  <r>
    <n v="2938"/>
    <s v="Keep It Spinning."/>
    <s v="Keep It Spinning! Is an after-school, six week workshop, during which students create an musical based on on an overarching theme."/>
    <n v="4000"/>
    <n v="4055"/>
    <n v="101"/>
    <n v="126.72"/>
    <n v="126.7188"/>
    <x v="0"/>
    <x v="0"/>
    <s v="USD"/>
    <n v="1422636814"/>
    <n v="1420044814"/>
    <b v="0"/>
    <n v="32"/>
    <b v="1"/>
    <s v="theater/musical"/>
    <x v="1"/>
    <x v="6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n v="103"/>
    <n v="329.2"/>
    <n v="329.2"/>
    <x v="0"/>
    <x v="0"/>
    <s v="USD"/>
    <n v="1409187600"/>
    <n v="1406316312"/>
    <b v="0"/>
    <n v="25"/>
    <b v="1"/>
    <s v="theater/musical"/>
    <x v="1"/>
    <x v="6"/>
  </r>
  <r>
    <n v="2940"/>
    <s v="ITAVA Players &quot;Little Shop of Horrors&quot;"/>
    <s v="We are asking for people to donate to our theater club, the ITAVA Players, a public high school club from Brooklyn, NY."/>
    <n v="2500"/>
    <n v="2681"/>
    <n v="107"/>
    <n v="81.239999999999995"/>
    <n v="81.242400000000004"/>
    <x v="0"/>
    <x v="0"/>
    <s v="USD"/>
    <n v="1421606018"/>
    <n v="1418150018"/>
    <b v="0"/>
    <n v="33"/>
    <b v="1"/>
    <s v="theater/musical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n v="0"/>
    <n v="1"/>
    <n v="1"/>
    <x v="2"/>
    <x v="0"/>
    <s v="USD"/>
    <n v="1423078606"/>
    <n v="1420486606"/>
    <b v="0"/>
    <n v="1"/>
    <b v="0"/>
    <s v="technology/web"/>
    <x v="2"/>
    <x v="7"/>
  </r>
  <r>
    <n v="541"/>
    <s v="Deviations"/>
    <s v="A website dedicated to local Kink Communities; to find others with matching interests and bring them together."/>
    <n v="4500"/>
    <n v="25"/>
    <n v="1"/>
    <n v="25"/>
    <n v="25"/>
    <x v="2"/>
    <x v="0"/>
    <s v="USD"/>
    <n v="1446080834"/>
    <n v="1443488834"/>
    <b v="0"/>
    <n v="1"/>
    <b v="0"/>
    <s v="technology/web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n v="0"/>
    <n v="1"/>
    <n v="1"/>
    <x v="2"/>
    <x v="0"/>
    <s v="USD"/>
    <n v="1462293716"/>
    <n v="1457113316"/>
    <b v="0"/>
    <n v="1"/>
    <b v="0"/>
    <s v="technology/web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n v="0"/>
    <n v="35"/>
    <n v="35"/>
    <x v="2"/>
    <x v="2"/>
    <s v="AUD"/>
    <n v="1414807962"/>
    <n v="1412215962"/>
    <b v="0"/>
    <n v="2"/>
    <b v="0"/>
    <s v="technology/web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n v="1"/>
    <n v="3"/>
    <n v="3"/>
    <x v="2"/>
    <x v="0"/>
    <s v="USD"/>
    <n v="1467647160"/>
    <n v="1465055160"/>
    <b v="0"/>
    <n v="2"/>
    <b v="0"/>
    <s v="technology/web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n v="27"/>
    <n v="402.71"/>
    <n v="402.70589999999999"/>
    <x v="2"/>
    <x v="6"/>
    <s v="EUR"/>
    <n v="1447600389"/>
    <n v="1444140789"/>
    <b v="0"/>
    <n v="34"/>
    <b v="0"/>
    <s v="technology/web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n v="0"/>
    <n v="26"/>
    <n v="26"/>
    <x v="2"/>
    <x v="0"/>
    <s v="USD"/>
    <n v="1445097715"/>
    <n v="1441209715"/>
    <b v="0"/>
    <n v="2"/>
    <b v="0"/>
    <s v="technology/web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n v="0"/>
    <n v="0"/>
    <n v="0"/>
    <x v="2"/>
    <x v="1"/>
    <s v="GBP"/>
    <n v="1455122564"/>
    <n v="1452530564"/>
    <b v="0"/>
    <n v="0"/>
    <b v="0"/>
    <s v="technology/web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n v="0"/>
    <n v="9"/>
    <n v="9"/>
    <x v="2"/>
    <x v="1"/>
    <s v="GBP"/>
    <n v="1446154848"/>
    <n v="1443562848"/>
    <b v="0"/>
    <n v="1"/>
    <b v="0"/>
    <s v="technology/web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n v="3"/>
    <n v="8.5"/>
    <n v="8.5"/>
    <x v="2"/>
    <x v="1"/>
    <s v="GBP"/>
    <n v="1436368622"/>
    <n v="1433776622"/>
    <b v="0"/>
    <n v="8"/>
    <b v="0"/>
    <s v="technology/web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n v="1"/>
    <n v="8.75"/>
    <n v="8.75"/>
    <x v="2"/>
    <x v="5"/>
    <s v="CAD"/>
    <n v="1485838800"/>
    <n v="1484756245"/>
    <b v="0"/>
    <n v="4"/>
    <b v="0"/>
    <s v="technology/web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n v="5"/>
    <n v="135.04"/>
    <n v="135.03569999999999"/>
    <x v="2"/>
    <x v="0"/>
    <s v="USD"/>
    <n v="1438451580"/>
    <n v="1434609424"/>
    <b v="0"/>
    <n v="28"/>
    <b v="0"/>
    <s v="technology/web"/>
    <x v="2"/>
    <x v="7"/>
  </r>
  <r>
    <n v="552"/>
    <s v="Spinnable Social Media"/>
    <s v="Axoral is a 3d interactive social media interface, with the potential to be so much more, but we need your help!"/>
    <n v="45000"/>
    <n v="0"/>
    <n v="0"/>
    <n v="0"/>
    <n v="0"/>
    <x v="2"/>
    <x v="5"/>
    <s v="CAD"/>
    <n v="1452350896"/>
    <n v="1447166896"/>
    <b v="0"/>
    <n v="0"/>
    <b v="0"/>
    <s v="technology/web"/>
    <x v="2"/>
    <x v="7"/>
  </r>
  <r>
    <n v="553"/>
    <s v="sellorshopusa.com"/>
    <s v="Groundbreaking New Classifieds Website Grows Into Largest Nationwide Coverage By Turning Users Into Entrepreneurs"/>
    <n v="25000"/>
    <n v="123"/>
    <n v="0"/>
    <n v="20.5"/>
    <n v="20.5"/>
    <x v="2"/>
    <x v="0"/>
    <s v="USD"/>
    <n v="1415988991"/>
    <n v="1413393391"/>
    <b v="0"/>
    <n v="6"/>
    <b v="0"/>
    <s v="technology/web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n v="37"/>
    <n v="64.36"/>
    <n v="64.363600000000005"/>
    <x v="2"/>
    <x v="0"/>
    <s v="USD"/>
    <n v="1413735972"/>
    <n v="1411143972"/>
    <b v="0"/>
    <n v="22"/>
    <b v="0"/>
    <s v="technology/web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n v="0"/>
    <n v="0"/>
    <n v="0"/>
    <x v="2"/>
    <x v="1"/>
    <s v="GBP"/>
    <n v="1465720143"/>
    <n v="1463128143"/>
    <b v="0"/>
    <n v="0"/>
    <b v="0"/>
    <s v="technology/web"/>
    <x v="2"/>
    <x v="7"/>
  </r>
  <r>
    <n v="556"/>
    <s v="Braille Academy"/>
    <s v="An educational platform for learning Unified English Braille Code"/>
    <n v="8000"/>
    <n v="200"/>
    <n v="3"/>
    <n v="200"/>
    <n v="200"/>
    <x v="2"/>
    <x v="0"/>
    <s v="USD"/>
    <n v="1452112717"/>
    <n v="1449520717"/>
    <b v="0"/>
    <n v="1"/>
    <b v="0"/>
    <s v="technology/web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n v="1"/>
    <n v="68.3"/>
    <n v="68.3"/>
    <x v="2"/>
    <x v="12"/>
    <s v="EUR"/>
    <n v="1480721803"/>
    <n v="1478126203"/>
    <b v="0"/>
    <n v="20"/>
    <b v="0"/>
    <s v="technology/web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n v="0"/>
    <n v="0"/>
    <n v="0"/>
    <x v="2"/>
    <x v="0"/>
    <s v="USD"/>
    <n v="1427227905"/>
    <n v="1424639505"/>
    <b v="0"/>
    <n v="0"/>
    <b v="0"/>
    <s v="technology/web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n v="0"/>
    <n v="50"/>
    <n v="50"/>
    <x v="2"/>
    <x v="0"/>
    <s v="USD"/>
    <n v="1449989260"/>
    <n v="1447397260"/>
    <b v="0"/>
    <n v="1"/>
    <b v="0"/>
    <s v="technology/web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n v="0"/>
    <n v="4"/>
    <n v="4"/>
    <x v="2"/>
    <x v="5"/>
    <s v="CAD"/>
    <n v="1418841045"/>
    <n v="1416249045"/>
    <b v="0"/>
    <n v="3"/>
    <b v="0"/>
    <s v="technology/web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n v="0"/>
    <n v="27.5"/>
    <n v="27.5"/>
    <x v="2"/>
    <x v="0"/>
    <s v="USD"/>
    <n v="1445874513"/>
    <n v="1442850513"/>
    <b v="0"/>
    <n v="2"/>
    <b v="0"/>
    <s v="technology/web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n v="0"/>
    <n v="0"/>
    <n v="0"/>
    <x v="2"/>
    <x v="9"/>
    <s v="EUR"/>
    <n v="1482052815"/>
    <n v="1479460815"/>
    <b v="0"/>
    <n v="0"/>
    <b v="0"/>
    <s v="technology/web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n v="0"/>
    <n v="34"/>
    <n v="34"/>
    <x v="2"/>
    <x v="2"/>
    <s v="AUD"/>
    <n v="1424137247"/>
    <n v="1421545247"/>
    <b v="0"/>
    <n v="2"/>
    <b v="0"/>
    <s v="technology/web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n v="0"/>
    <n v="1"/>
    <n v="1"/>
    <x v="2"/>
    <x v="6"/>
    <s v="EUR"/>
    <n v="1457822275"/>
    <n v="1455230275"/>
    <b v="0"/>
    <n v="1"/>
    <b v="0"/>
    <s v="technology/web"/>
    <x v="2"/>
    <x v="7"/>
  </r>
  <r>
    <n v="565"/>
    <s v="EasyLearnings"/>
    <s v="Our objective is to provide a platform which helps teachers to provide courses to leaners in wide range of locations including Africa."/>
    <n v="25000"/>
    <n v="0"/>
    <n v="0"/>
    <n v="0"/>
    <n v="0"/>
    <x v="2"/>
    <x v="1"/>
    <s v="GBP"/>
    <n v="1436554249"/>
    <n v="1433962249"/>
    <b v="0"/>
    <n v="0"/>
    <b v="0"/>
    <s v="technology/web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n v="0"/>
    <n v="1"/>
    <n v="1"/>
    <x v="2"/>
    <x v="0"/>
    <s v="USD"/>
    <n v="1468513533"/>
    <n v="1465921533"/>
    <b v="0"/>
    <n v="1"/>
    <b v="0"/>
    <s v="technology/web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n v="0"/>
    <n v="0"/>
    <n v="0"/>
    <x v="2"/>
    <x v="0"/>
    <s v="USD"/>
    <n v="1420143194"/>
    <n v="1417551194"/>
    <b v="0"/>
    <n v="0"/>
    <b v="0"/>
    <s v="technology/web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n v="1"/>
    <n v="49"/>
    <n v="49"/>
    <x v="2"/>
    <x v="4"/>
    <s v="NZD"/>
    <n v="1452942000"/>
    <n v="1449785223"/>
    <b v="0"/>
    <n v="5"/>
    <b v="0"/>
    <s v="technology/web"/>
    <x v="2"/>
    <x v="7"/>
  </r>
  <r>
    <n v="569"/>
    <s v="Mioti"/>
    <s v="Mioti is an indie game marketplace that doubles as a community for developers to join networks and discuss projects."/>
    <n v="2500"/>
    <n v="20"/>
    <n v="1"/>
    <n v="20"/>
    <n v="20"/>
    <x v="2"/>
    <x v="5"/>
    <s v="CAD"/>
    <n v="1451679612"/>
    <n v="1449087612"/>
    <b v="0"/>
    <n v="1"/>
    <b v="0"/>
    <s v="technology/web"/>
    <x v="2"/>
    <x v="7"/>
  </r>
  <r>
    <n v="570"/>
    <s v="Relaunching in May"/>
    <s v="Humans have AM/FM/Satellite radio, kids have radio Disney, pets have DogCatRadio."/>
    <n v="85000"/>
    <n v="142"/>
    <n v="0"/>
    <n v="142"/>
    <n v="142"/>
    <x v="2"/>
    <x v="0"/>
    <s v="USD"/>
    <n v="1455822569"/>
    <n v="1453230569"/>
    <b v="0"/>
    <n v="1"/>
    <b v="0"/>
    <s v="technology/web"/>
    <x v="2"/>
    <x v="7"/>
  </r>
  <r>
    <n v="571"/>
    <s v="Snag-A-Slip"/>
    <s v="Snag-A-Slip is an online platform that connects boaters with awesome marinas and available boat slips so that they can book with ease."/>
    <n v="25000"/>
    <n v="106"/>
    <n v="0"/>
    <n v="53"/>
    <n v="53"/>
    <x v="2"/>
    <x v="0"/>
    <s v="USD"/>
    <n v="1437969540"/>
    <n v="1436297723"/>
    <b v="0"/>
    <n v="2"/>
    <b v="0"/>
    <s v="technology/web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n v="0"/>
    <n v="0"/>
    <n v="0"/>
    <x v="2"/>
    <x v="0"/>
    <s v="USD"/>
    <n v="1446660688"/>
    <n v="1444065088"/>
    <b v="0"/>
    <n v="0"/>
    <b v="0"/>
    <s v="technology/web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n v="0"/>
    <n v="38.44"/>
    <n v="38.444400000000002"/>
    <x v="2"/>
    <x v="0"/>
    <s v="USD"/>
    <n v="1421543520"/>
    <n v="1416445931"/>
    <b v="0"/>
    <n v="9"/>
    <b v="0"/>
    <s v="technology/web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n v="1"/>
    <n v="20"/>
    <n v="20"/>
    <x v="2"/>
    <x v="1"/>
    <s v="GBP"/>
    <n v="1476873507"/>
    <n v="1474281507"/>
    <b v="0"/>
    <n v="4"/>
    <b v="0"/>
    <s v="technology/web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n v="0"/>
    <n v="64.75"/>
    <n v="64.75"/>
    <x v="2"/>
    <x v="12"/>
    <s v="EUR"/>
    <n v="1434213443"/>
    <n v="1431621443"/>
    <b v="0"/>
    <n v="4"/>
    <b v="0"/>
    <s v="technology/web"/>
    <x v="2"/>
    <x v="7"/>
  </r>
  <r>
    <n v="576"/>
    <s v="Uthtopia"/>
    <s v="UthTopia Is a social media organization that believes in positive online usage, youth mentorship, and youth empowerment."/>
    <n v="80000"/>
    <n v="1"/>
    <n v="0"/>
    <n v="1"/>
    <n v="1"/>
    <x v="2"/>
    <x v="0"/>
    <s v="USD"/>
    <n v="1427537952"/>
    <n v="1422357552"/>
    <b v="0"/>
    <n v="1"/>
    <b v="0"/>
    <s v="technology/web"/>
    <x v="2"/>
    <x v="7"/>
  </r>
  <r>
    <n v="577"/>
    <s v="everydayrelay"/>
    <s v="Emails are one of pervasively used mode of communication today. However, emails can be personal and sometimes discretion is needed."/>
    <n v="5000"/>
    <n v="10"/>
    <n v="0"/>
    <n v="10"/>
    <n v="10"/>
    <x v="2"/>
    <x v="0"/>
    <s v="USD"/>
    <n v="1463753302"/>
    <n v="1458569302"/>
    <b v="0"/>
    <n v="1"/>
    <b v="0"/>
    <s v="technology/web"/>
    <x v="2"/>
    <x v="7"/>
  </r>
  <r>
    <n v="578"/>
    <s v="weBuy Crowdsourced Shopping"/>
    <s v="weBuy trade built on technology and Crowd Sourced Power"/>
    <n v="125000"/>
    <n v="14"/>
    <n v="0"/>
    <n v="2"/>
    <n v="2"/>
    <x v="2"/>
    <x v="1"/>
    <s v="GBP"/>
    <n v="1441633993"/>
    <n v="1439560393"/>
    <b v="0"/>
    <n v="7"/>
    <b v="0"/>
    <s v="technology/web"/>
    <x v="2"/>
    <x v="7"/>
  </r>
  <r>
    <n v="579"/>
    <s v="Course: Learn Cryptography"/>
    <s v="Learn classic and public key cryptography with a full proof-of-concept system in JavaScript."/>
    <n v="12000"/>
    <n v="175"/>
    <n v="1"/>
    <n v="35"/>
    <n v="35"/>
    <x v="2"/>
    <x v="0"/>
    <s v="USD"/>
    <n v="1419539223"/>
    <n v="1416947223"/>
    <b v="0"/>
    <n v="5"/>
    <b v="0"/>
    <s v="technology/web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n v="0"/>
    <n v="1"/>
    <n v="1"/>
    <x v="2"/>
    <x v="0"/>
    <s v="USD"/>
    <n v="1474580867"/>
    <n v="1471988867"/>
    <b v="0"/>
    <n v="1"/>
    <b v="0"/>
    <s v="technology/web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n v="0"/>
    <n v="0"/>
    <n v="0"/>
    <x v="2"/>
    <x v="0"/>
    <s v="USD"/>
    <n v="1438474704"/>
    <n v="1435882704"/>
    <b v="0"/>
    <n v="0"/>
    <b v="0"/>
    <s v="technology/web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n v="0"/>
    <n v="0"/>
    <n v="0"/>
    <x v="2"/>
    <x v="0"/>
    <s v="USD"/>
    <n v="1426442400"/>
    <n v="1424454319"/>
    <b v="0"/>
    <n v="0"/>
    <b v="0"/>
    <s v="technology/web"/>
    <x v="2"/>
    <x v="7"/>
  </r>
  <r>
    <n v="583"/>
    <s v="HackersArchive.com"/>
    <s v="HackersArchive.com will help rid the web of viruses and scams found everywhere else you look!"/>
    <n v="9000"/>
    <n v="1"/>
    <n v="0"/>
    <n v="1"/>
    <n v="1"/>
    <x v="2"/>
    <x v="0"/>
    <s v="USD"/>
    <n v="1426800687"/>
    <n v="1424212287"/>
    <b v="0"/>
    <n v="1"/>
    <b v="0"/>
    <s v="technology/web"/>
    <x v="2"/>
    <x v="7"/>
  </r>
  <r>
    <n v="584"/>
    <s v="scriptCall - The Personal Presentation Platform"/>
    <s v="Script Call takes your presentation from the wall to your audience; from your device to theirs."/>
    <n v="1000"/>
    <n v="10"/>
    <n v="1"/>
    <n v="5"/>
    <n v="5"/>
    <x v="2"/>
    <x v="0"/>
    <s v="USD"/>
    <n v="1426522316"/>
    <n v="1423933916"/>
    <b v="0"/>
    <n v="2"/>
    <b v="0"/>
    <s v="technology/web"/>
    <x v="2"/>
    <x v="7"/>
  </r>
  <r>
    <n v="585"/>
    <s v="Link Card"/>
    <s v="SAVE UP TO 40% WHEN YOU SPEND!_x000a__x000a_PRE-ORDER YOUR LINK CARD TODAY"/>
    <n v="9000"/>
    <n v="0"/>
    <n v="0"/>
    <n v="0"/>
    <n v="0"/>
    <x v="2"/>
    <x v="1"/>
    <s v="GBP"/>
    <n v="1448928000"/>
    <n v="1444123377"/>
    <b v="0"/>
    <n v="0"/>
    <b v="0"/>
    <s v="technology/web"/>
    <x v="2"/>
    <x v="7"/>
  </r>
  <r>
    <n v="586"/>
    <s v="Employ College 2K"/>
    <s v="Employ College is a movement for companies to hire college graduates from their respected institutions."/>
    <n v="10000"/>
    <n v="56"/>
    <n v="1"/>
    <n v="14"/>
    <n v="14"/>
    <x v="2"/>
    <x v="0"/>
    <s v="USD"/>
    <n v="1424032207"/>
    <n v="1421440207"/>
    <b v="0"/>
    <n v="4"/>
    <b v="0"/>
    <s v="technology/web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n v="9"/>
    <n v="389.29"/>
    <n v="389.28570000000002"/>
    <x v="2"/>
    <x v="5"/>
    <s v="CAD"/>
    <n v="1429207833"/>
    <n v="1426615833"/>
    <b v="0"/>
    <n v="7"/>
    <b v="0"/>
    <s v="technology/web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n v="3"/>
    <n v="150.5"/>
    <n v="150.5"/>
    <x v="2"/>
    <x v="13"/>
    <s v="EUR"/>
    <n v="1479410886"/>
    <n v="1474223286"/>
    <b v="0"/>
    <n v="2"/>
    <b v="0"/>
    <s v="technology/web"/>
    <x v="2"/>
    <x v="7"/>
  </r>
  <r>
    <n v="589"/>
    <s v="Get Neighborly"/>
    <s v="Services closer than you think..."/>
    <n v="7500"/>
    <n v="1"/>
    <n v="0"/>
    <n v="1"/>
    <n v="1"/>
    <x v="2"/>
    <x v="0"/>
    <s v="USD"/>
    <n v="1436366699"/>
    <n v="1435070699"/>
    <b v="0"/>
    <n v="1"/>
    <b v="0"/>
    <s v="technology/web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n v="4"/>
    <n v="24.78"/>
    <n v="24.777799999999999"/>
    <x v="2"/>
    <x v="1"/>
    <s v="GBP"/>
    <n v="1454936460"/>
    <n v="1452259131"/>
    <b v="0"/>
    <n v="9"/>
    <b v="0"/>
    <s v="technology/web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n v="0"/>
    <n v="30.5"/>
    <n v="30.5"/>
    <x v="2"/>
    <x v="0"/>
    <s v="USD"/>
    <n v="1437570130"/>
    <n v="1434978130"/>
    <b v="0"/>
    <n v="2"/>
    <b v="0"/>
    <s v="technology/web"/>
    <x v="2"/>
    <x v="7"/>
  </r>
  <r>
    <n v="592"/>
    <s v="Go Start A Biz"/>
    <s v="Together, we can build a FREE, business start-up system that will help aspiring entrepreneurs change their economic circumstances."/>
    <n v="7500"/>
    <n v="250"/>
    <n v="3"/>
    <n v="250"/>
    <n v="250"/>
    <x v="2"/>
    <x v="0"/>
    <s v="USD"/>
    <n v="1417584860"/>
    <n v="1414992860"/>
    <b v="0"/>
    <n v="1"/>
    <b v="0"/>
    <s v="technology/web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n v="23"/>
    <n v="16.43"/>
    <n v="16.428599999999999"/>
    <x v="2"/>
    <x v="1"/>
    <s v="GBP"/>
    <n v="1428333345"/>
    <n v="1425744945"/>
    <b v="0"/>
    <n v="7"/>
    <b v="0"/>
    <s v="technology/web"/>
    <x v="2"/>
    <x v="7"/>
  </r>
  <r>
    <n v="594"/>
    <s v="Unleashed Fitness"/>
    <s v="Creating a fitness site that will change the fitness game forever!"/>
    <n v="25000"/>
    <n v="26"/>
    <n v="0"/>
    <n v="13"/>
    <n v="13"/>
    <x v="2"/>
    <x v="0"/>
    <s v="USD"/>
    <n v="1460832206"/>
    <n v="1458240206"/>
    <b v="0"/>
    <n v="2"/>
    <b v="0"/>
    <s v="technology/web"/>
    <x v="2"/>
    <x v="7"/>
  </r>
  <r>
    <n v="595"/>
    <s v="MyBestInterest.org"/>
    <s v="MyBestInterest.org elminates election research by quickly identifying the candidates that will best represent your interests."/>
    <n v="100000"/>
    <n v="426"/>
    <n v="0"/>
    <n v="53.25"/>
    <n v="53.25"/>
    <x v="2"/>
    <x v="0"/>
    <s v="USD"/>
    <n v="1430703638"/>
    <n v="1426815638"/>
    <b v="0"/>
    <n v="8"/>
    <b v="0"/>
    <s v="technology/web"/>
    <x v="2"/>
    <x v="7"/>
  </r>
  <r>
    <n v="596"/>
    <s v="DigitaliBook free library"/>
    <s v="We present digitaibook,com site which can become a free electronic library with your help,"/>
    <n v="20000"/>
    <n v="6"/>
    <n v="0"/>
    <n v="3"/>
    <n v="3"/>
    <x v="2"/>
    <x v="0"/>
    <s v="USD"/>
    <n v="1478122292"/>
    <n v="1475530292"/>
    <b v="0"/>
    <n v="2"/>
    <b v="0"/>
    <s v="technology/web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n v="0"/>
    <n v="10"/>
    <n v="10"/>
    <x v="2"/>
    <x v="0"/>
    <s v="USD"/>
    <n v="1469980800"/>
    <n v="1466787335"/>
    <b v="0"/>
    <n v="2"/>
    <b v="0"/>
    <s v="technology/web"/>
    <x v="2"/>
    <x v="7"/>
  </r>
  <r>
    <n v="598"/>
    <s v="Goals not creeds"/>
    <s v="This is a project to create a crowd-funding site for Urantia Book readers worldwide."/>
    <n v="2500"/>
    <n v="850"/>
    <n v="34"/>
    <n v="121.43"/>
    <n v="121.4286"/>
    <x v="2"/>
    <x v="0"/>
    <s v="USD"/>
    <n v="1417737781"/>
    <n v="1415145781"/>
    <b v="0"/>
    <n v="7"/>
    <b v="0"/>
    <s v="technology/web"/>
    <x v="2"/>
    <x v="7"/>
  </r>
  <r>
    <n v="599"/>
    <s v="Mail 4 Jail"/>
    <s v="We send care packages to incarcerated individuals throughout the country that include specific items hand picked by the sender."/>
    <n v="50000"/>
    <n v="31"/>
    <n v="0"/>
    <n v="15.5"/>
    <n v="15.5"/>
    <x v="2"/>
    <x v="0"/>
    <s v="USD"/>
    <n v="1425827760"/>
    <n v="1423769402"/>
    <b v="0"/>
    <n v="2"/>
    <b v="0"/>
    <s v="technology/web"/>
    <x v="2"/>
    <x v="7"/>
  </r>
  <r>
    <n v="600"/>
    <s v="Anaheim California here we come but we need your help."/>
    <s v="Science Technology Engineering and Math + youth = a brighter tomorrow."/>
    <n v="5000"/>
    <n v="100"/>
    <n v="2"/>
    <n v="100"/>
    <n v="100"/>
    <x v="1"/>
    <x v="0"/>
    <s v="USD"/>
    <n v="1431198562"/>
    <n v="1426014562"/>
    <b v="0"/>
    <n v="1"/>
    <b v="0"/>
    <s v="technology/web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n v="1"/>
    <n v="23.33"/>
    <n v="23.333300000000001"/>
    <x v="1"/>
    <x v="5"/>
    <s v="CAD"/>
    <n v="1419626139"/>
    <n v="1417034139"/>
    <b v="0"/>
    <n v="6"/>
    <b v="0"/>
    <s v="technology/web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n v="0"/>
    <n v="0"/>
    <n v="0"/>
    <x v="1"/>
    <x v="0"/>
    <s v="USD"/>
    <n v="1434654215"/>
    <n v="1432062215"/>
    <b v="0"/>
    <n v="0"/>
    <b v="0"/>
    <s v="technology/web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n v="4"/>
    <n v="45.39"/>
    <n v="45.386200000000002"/>
    <x v="1"/>
    <x v="0"/>
    <s v="USD"/>
    <n v="1408029623"/>
    <n v="1405437623"/>
    <b v="0"/>
    <n v="13"/>
    <b v="0"/>
    <s v="technology/web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n v="0"/>
    <n v="0"/>
    <n v="0"/>
    <x v="1"/>
    <x v="0"/>
    <s v="USD"/>
    <n v="1409187056"/>
    <n v="1406595056"/>
    <b v="0"/>
    <n v="0"/>
    <b v="0"/>
    <s v="technology/web"/>
    <x v="2"/>
    <x v="7"/>
  </r>
  <r>
    <n v="605"/>
    <s v="Teach Your Parents iPad (Canceled)"/>
    <s v="An iPad support care package for your parents / seniors."/>
    <n v="5000"/>
    <n v="131"/>
    <n v="3"/>
    <n v="16.38"/>
    <n v="16.375"/>
    <x v="1"/>
    <x v="0"/>
    <s v="USD"/>
    <n v="1440318908"/>
    <n v="1436430908"/>
    <b v="0"/>
    <n v="8"/>
    <b v="0"/>
    <s v="technology/web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n v="0"/>
    <n v="10"/>
    <n v="10"/>
    <x v="1"/>
    <x v="9"/>
    <s v="EUR"/>
    <n v="1432479600"/>
    <n v="1428507409"/>
    <b v="0"/>
    <n v="1"/>
    <b v="0"/>
    <s v="technology/web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n v="0"/>
    <n v="0"/>
    <n v="0"/>
    <x v="1"/>
    <x v="0"/>
    <s v="USD"/>
    <n v="1448225336"/>
    <n v="1445629736"/>
    <b v="0"/>
    <n v="0"/>
    <b v="0"/>
    <s v="technology/web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n v="1"/>
    <n v="292.2"/>
    <n v="292.2"/>
    <x v="1"/>
    <x v="0"/>
    <s v="USD"/>
    <n v="1434405980"/>
    <n v="1431813980"/>
    <b v="0"/>
    <n v="5"/>
    <b v="0"/>
    <s v="technology/web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n v="1"/>
    <n v="5"/>
    <n v="5"/>
    <x v="1"/>
    <x v="1"/>
    <s v="GBP"/>
    <n v="1448761744"/>
    <n v="1446166144"/>
    <b v="0"/>
    <n v="1"/>
    <b v="0"/>
    <s v="technology/web"/>
    <x v="2"/>
    <x v="7"/>
  </r>
  <r>
    <n v="610"/>
    <s v="UniteChrist (Canceled)"/>
    <s v="We are creating a Christian social network to empower, educate, and connect Christians all over the world."/>
    <n v="13803"/>
    <n v="0"/>
    <n v="0"/>
    <n v="0"/>
    <n v="0"/>
    <x v="1"/>
    <x v="0"/>
    <s v="USD"/>
    <n v="1429732586"/>
    <n v="1427140586"/>
    <b v="0"/>
    <n v="0"/>
    <b v="0"/>
    <s v="technology/web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n v="0"/>
    <n v="0"/>
    <n v="0"/>
    <x v="1"/>
    <x v="6"/>
    <s v="EUR"/>
    <n v="1453210037"/>
    <n v="1448026037"/>
    <b v="0"/>
    <n v="0"/>
    <b v="0"/>
    <s v="technology/web"/>
    <x v="2"/>
    <x v="7"/>
  </r>
  <r>
    <n v="612"/>
    <s v="Web Streaming 2.0 (Canceled)"/>
    <s v="A Fast and Reliable new Web platform to stream videos from Internet"/>
    <n v="10000"/>
    <n v="0"/>
    <n v="0"/>
    <n v="0"/>
    <n v="0"/>
    <x v="1"/>
    <x v="13"/>
    <s v="EUR"/>
    <n v="1472777146"/>
    <n v="1470185146"/>
    <b v="0"/>
    <n v="0"/>
    <b v="0"/>
    <s v="technology/web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n v="21"/>
    <n v="105.93"/>
    <n v="105.93389999999999"/>
    <x v="1"/>
    <x v="0"/>
    <s v="USD"/>
    <n v="1443675540"/>
    <n v="1441022120"/>
    <b v="0"/>
    <n v="121"/>
    <b v="0"/>
    <s v="technology/web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n v="0"/>
    <n v="0"/>
    <n v="0"/>
    <x v="1"/>
    <x v="0"/>
    <s v="USD"/>
    <n v="1466731740"/>
    <n v="1464139740"/>
    <b v="0"/>
    <n v="0"/>
    <b v="0"/>
    <s v="technology/web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n v="0"/>
    <n v="0"/>
    <n v="0"/>
    <x v="1"/>
    <x v="4"/>
    <s v="NZD"/>
    <n v="1443149759"/>
    <n v="1440557759"/>
    <b v="0"/>
    <n v="0"/>
    <b v="0"/>
    <s v="technology/web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n v="0"/>
    <n v="0"/>
    <n v="0"/>
    <x v="1"/>
    <x v="6"/>
    <s v="EUR"/>
    <n v="1488013307"/>
    <n v="1485421307"/>
    <b v="0"/>
    <n v="0"/>
    <b v="0"/>
    <s v="technology/web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n v="3"/>
    <n v="20"/>
    <n v="20"/>
    <x v="1"/>
    <x v="1"/>
    <s v="GBP"/>
    <n v="1431072843"/>
    <n v="1427184843"/>
    <b v="0"/>
    <n v="3"/>
    <b v="0"/>
    <s v="technology/web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n v="0"/>
    <n v="0"/>
    <n v="0"/>
    <x v="1"/>
    <x v="0"/>
    <s v="USD"/>
    <n v="1449689203"/>
    <n v="1447097203"/>
    <b v="0"/>
    <n v="0"/>
    <b v="0"/>
    <s v="technology/web"/>
    <x v="2"/>
    <x v="7"/>
  </r>
  <r>
    <n v="619"/>
    <s v="Big Data (Canceled)"/>
    <s v="Big Data Sets for researchers interested in improving the quality of life."/>
    <n v="2500000"/>
    <n v="1"/>
    <n v="0"/>
    <n v="1"/>
    <n v="1"/>
    <x v="1"/>
    <x v="0"/>
    <s v="USD"/>
    <n v="1416933390"/>
    <n v="1411745790"/>
    <b v="0"/>
    <n v="1"/>
    <b v="0"/>
    <s v="technology/web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n v="1"/>
    <n v="300"/>
    <n v="300"/>
    <x v="1"/>
    <x v="5"/>
    <s v="CAD"/>
    <n v="1408986738"/>
    <n v="1405098738"/>
    <b v="0"/>
    <n v="1"/>
    <b v="0"/>
    <s v="technology/web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n v="1"/>
    <n v="87"/>
    <n v="87"/>
    <x v="1"/>
    <x v="0"/>
    <s v="USD"/>
    <n v="1467934937"/>
    <n v="1465342937"/>
    <b v="0"/>
    <n v="3"/>
    <b v="0"/>
    <s v="technology/web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n v="6"/>
    <n v="37.89"/>
    <n v="37.8889"/>
    <x v="1"/>
    <x v="0"/>
    <s v="USD"/>
    <n v="1467398138"/>
    <n v="1465670138"/>
    <b v="0"/>
    <n v="9"/>
    <b v="0"/>
    <s v="technology/web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n v="0"/>
    <n v="0"/>
    <n v="0"/>
    <x v="1"/>
    <x v="2"/>
    <s v="AUD"/>
    <n v="1432771997"/>
    <n v="1430179997"/>
    <b v="0"/>
    <n v="0"/>
    <b v="0"/>
    <s v="technology/web"/>
    <x v="2"/>
    <x v="7"/>
  </r>
  <r>
    <n v="624"/>
    <s v="NeedSomeLoven.com (Canceled)"/>
    <s v="I am designing a fun, high tech dating website, with over 25 cool features. It is innovate as well as user friendly."/>
    <n v="5000"/>
    <n v="0"/>
    <n v="0"/>
    <n v="0"/>
    <n v="0"/>
    <x v="1"/>
    <x v="0"/>
    <s v="USD"/>
    <n v="1431647041"/>
    <n v="1429055041"/>
    <b v="0"/>
    <n v="0"/>
    <b v="0"/>
    <s v="technology/web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n v="0"/>
    <n v="0"/>
    <n v="0"/>
    <x v="1"/>
    <x v="5"/>
    <s v="CAD"/>
    <n v="1490560177"/>
    <n v="1487971777"/>
    <b v="0"/>
    <n v="0"/>
    <b v="0"/>
    <s v="technology/web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n v="17"/>
    <n v="111.41"/>
    <n v="111.41030000000001"/>
    <x v="1"/>
    <x v="0"/>
    <s v="USD"/>
    <n v="1439644920"/>
    <n v="1436793939"/>
    <b v="0"/>
    <n v="39"/>
    <b v="0"/>
    <s v="technology/web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n v="0"/>
    <n v="90"/>
    <n v="90"/>
    <x v="1"/>
    <x v="11"/>
    <s v="SEK"/>
    <n v="1457996400"/>
    <n v="1452842511"/>
    <b v="0"/>
    <n v="1"/>
    <b v="0"/>
    <s v="technology/web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n v="0"/>
    <n v="0"/>
    <n v="0"/>
    <x v="1"/>
    <x v="0"/>
    <s v="USD"/>
    <n v="1405269457"/>
    <n v="1402677457"/>
    <b v="0"/>
    <n v="0"/>
    <b v="0"/>
    <s v="technology/web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n v="0"/>
    <n v="116.67"/>
    <n v="116.66670000000001"/>
    <x v="1"/>
    <x v="2"/>
    <s v="AUD"/>
    <n v="1463239108"/>
    <n v="1460647108"/>
    <b v="0"/>
    <n v="3"/>
    <b v="0"/>
    <s v="technology/web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n v="0"/>
    <n v="10"/>
    <n v="10"/>
    <x v="1"/>
    <x v="0"/>
    <s v="USD"/>
    <n v="1441516200"/>
    <n v="1438959121"/>
    <b v="0"/>
    <n v="1"/>
    <b v="0"/>
    <s v="technology/web"/>
    <x v="2"/>
    <x v="7"/>
  </r>
  <r>
    <n v="631"/>
    <s v="Brevity: A Powerful Online Publishing Software! (Canceled)"/>
    <s v="A Powerful Multimedia-Rich Software that aims at making online publishing very simple."/>
    <n v="50000"/>
    <n v="690"/>
    <n v="1"/>
    <n v="76.67"/>
    <n v="76.666700000000006"/>
    <x v="1"/>
    <x v="5"/>
    <s v="CAD"/>
    <n v="1464460329"/>
    <n v="1461954729"/>
    <b v="0"/>
    <n v="9"/>
    <b v="0"/>
    <s v="technology/web"/>
    <x v="2"/>
    <x v="7"/>
  </r>
  <r>
    <n v="632"/>
    <s v="UniWherse.com - Bring students future (Canceled)"/>
    <s v="Our goal is to create a system, students can find universities that best match their interests."/>
    <n v="20000"/>
    <n v="0"/>
    <n v="0"/>
    <n v="0"/>
    <n v="0"/>
    <x v="1"/>
    <x v="9"/>
    <s v="EUR"/>
    <n v="1448470165"/>
    <n v="1445874565"/>
    <b v="0"/>
    <n v="0"/>
    <b v="0"/>
    <s v="technology/web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n v="12"/>
    <n v="49.8"/>
    <n v="49.8"/>
    <x v="1"/>
    <x v="0"/>
    <s v="USD"/>
    <n v="1466204400"/>
    <n v="1463469062"/>
    <b v="0"/>
    <n v="25"/>
    <b v="0"/>
    <s v="technology/web"/>
    <x v="2"/>
    <x v="7"/>
  </r>
  <r>
    <n v="634"/>
    <s v="pitchtograndma (Canceled)"/>
    <s v="We help companies to explain what they do in simple, grandma-would-understand terms."/>
    <n v="5000"/>
    <n v="1"/>
    <n v="0"/>
    <n v="1"/>
    <n v="1"/>
    <x v="1"/>
    <x v="0"/>
    <s v="USD"/>
    <n v="1424989029"/>
    <n v="1422397029"/>
    <b v="0"/>
    <n v="1"/>
    <b v="0"/>
    <s v="technology/web"/>
    <x v="2"/>
    <x v="7"/>
  </r>
  <r>
    <n v="635"/>
    <s v="Pleero, A Technology Team Building Website (Canceled)"/>
    <s v="Network used for building technology development teams."/>
    <n v="25000"/>
    <n v="2"/>
    <n v="0"/>
    <n v="2"/>
    <n v="2"/>
    <x v="1"/>
    <x v="0"/>
    <s v="USD"/>
    <n v="1428804762"/>
    <n v="1426212762"/>
    <b v="0"/>
    <n v="1"/>
    <b v="0"/>
    <s v="technology/web"/>
    <x v="2"/>
    <x v="7"/>
  </r>
  <r>
    <n v="636"/>
    <s v="Keto Advice (Canceled)"/>
    <s v="With no central location for keto knowledge, keto advice will be a community run knowledge base."/>
    <n v="2000"/>
    <n v="4"/>
    <n v="0"/>
    <n v="4"/>
    <n v="4"/>
    <x v="1"/>
    <x v="1"/>
    <s v="GBP"/>
    <n v="1433587620"/>
    <n v="1430996150"/>
    <b v="0"/>
    <n v="1"/>
    <b v="0"/>
    <s v="technology/web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n v="0"/>
    <n v="0"/>
    <n v="0"/>
    <x v="1"/>
    <x v="1"/>
    <s v="GBP"/>
    <n v="1488063840"/>
    <n v="1485558318"/>
    <b v="0"/>
    <n v="0"/>
    <b v="0"/>
    <s v="technology/web"/>
    <x v="2"/>
    <x v="7"/>
  </r>
  <r>
    <n v="638"/>
    <s v="W (Canceled)"/>
    <s v="O0"/>
    <n v="200000"/>
    <n v="18"/>
    <n v="0"/>
    <n v="3"/>
    <n v="3"/>
    <x v="1"/>
    <x v="12"/>
    <s v="EUR"/>
    <n v="1490447662"/>
    <n v="1485267262"/>
    <b v="0"/>
    <n v="6"/>
    <b v="0"/>
    <s v="technology/web"/>
    <x v="2"/>
    <x v="7"/>
  </r>
  <r>
    <n v="639"/>
    <s v="Kids Educational Social Media Site (Canceled)"/>
    <s v="Development of a Safe and Educational Social Media site for kids."/>
    <n v="1000000"/>
    <n v="1"/>
    <n v="0"/>
    <n v="1"/>
    <n v="1"/>
    <x v="1"/>
    <x v="0"/>
    <s v="USD"/>
    <n v="1413208795"/>
    <n v="1408024795"/>
    <b v="0"/>
    <n v="1"/>
    <b v="0"/>
    <s v="technology/web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n v="144"/>
    <n v="50.5"/>
    <n v="50.5"/>
    <x v="0"/>
    <x v="6"/>
    <s v="EUR"/>
    <n v="1480028400"/>
    <n v="1478685915"/>
    <b v="0"/>
    <n v="2"/>
    <b v="1"/>
    <s v="technology/wearables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n v="119"/>
    <n v="151.32"/>
    <n v="151.3175"/>
    <x v="0"/>
    <x v="0"/>
    <s v="USD"/>
    <n v="1439473248"/>
    <n v="1436881248"/>
    <b v="0"/>
    <n v="315"/>
    <b v="1"/>
    <s v="technology/wearables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n v="1460"/>
    <n v="134.36000000000001"/>
    <n v="134.35919999999999"/>
    <x v="0"/>
    <x v="12"/>
    <s v="EUR"/>
    <n v="1439998674"/>
    <n v="1436888274"/>
    <b v="0"/>
    <n v="2174"/>
    <b v="1"/>
    <s v="technology/wearables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n v="106"/>
    <n v="174.03"/>
    <n v="174.02629999999999"/>
    <x v="0"/>
    <x v="0"/>
    <s v="USD"/>
    <n v="1433085875"/>
    <n v="1428333875"/>
    <b v="0"/>
    <n v="152"/>
    <b v="1"/>
    <s v="technology/wearables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n v="300"/>
    <n v="73.489999999999995"/>
    <n v="73.4863"/>
    <x v="0"/>
    <x v="0"/>
    <s v="USD"/>
    <n v="1414544400"/>
    <n v="1410883139"/>
    <b v="0"/>
    <n v="1021"/>
    <b v="1"/>
    <s v="technology/wearables"/>
    <x v="2"/>
    <x v="8"/>
  </r>
  <r>
    <n v="645"/>
    <s v="Carbon Fiber Collar Stays"/>
    <s v="Ever wanted to own something made out of carbon fiber? Now you can!"/>
    <n v="2000"/>
    <n v="5574"/>
    <n v="279"/>
    <n v="23.52"/>
    <n v="23.518999999999998"/>
    <x v="0"/>
    <x v="0"/>
    <s v="USD"/>
    <n v="1470962274"/>
    <n v="1468370274"/>
    <b v="0"/>
    <n v="237"/>
    <b v="1"/>
    <s v="technology/wearables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n v="132"/>
    <n v="39.07"/>
    <n v="39.074399999999997"/>
    <x v="0"/>
    <x v="0"/>
    <s v="USD"/>
    <n v="1407788867"/>
    <n v="1405196867"/>
    <b v="0"/>
    <n v="27"/>
    <b v="1"/>
    <s v="technology/wearables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n v="107"/>
    <n v="125.94"/>
    <n v="125.94119999999999"/>
    <x v="0"/>
    <x v="5"/>
    <s v="CAD"/>
    <n v="1458235549"/>
    <n v="1455647149"/>
    <b v="0"/>
    <n v="17"/>
    <b v="1"/>
    <s v="technology/wearables"/>
    <x v="2"/>
    <x v="8"/>
  </r>
  <r>
    <n v="648"/>
    <s v="Audio Jacket"/>
    <s v="Get ready for the next product that you canâ€™t live without"/>
    <n v="35000"/>
    <n v="44388"/>
    <n v="127"/>
    <n v="1644"/>
    <n v="1644"/>
    <x v="0"/>
    <x v="0"/>
    <s v="USD"/>
    <n v="1413304708"/>
    <n v="1410280708"/>
    <b v="0"/>
    <n v="27"/>
    <b v="1"/>
    <s v="technology/wearables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n v="140"/>
    <n v="42.67"/>
    <n v="42.670699999999997"/>
    <x v="0"/>
    <x v="0"/>
    <s v="USD"/>
    <n v="1410904413"/>
    <n v="1409090013"/>
    <b v="0"/>
    <n v="82"/>
    <b v="1"/>
    <s v="technology/wearables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n v="112"/>
    <n v="35.130000000000003"/>
    <n v="35.125"/>
    <x v="0"/>
    <x v="0"/>
    <s v="USD"/>
    <n v="1418953984"/>
    <n v="1413766384"/>
    <b v="0"/>
    <n v="48"/>
    <b v="1"/>
    <s v="technology/wearables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n v="101"/>
    <n v="239.35"/>
    <n v="239.35239999999999"/>
    <x v="0"/>
    <x v="0"/>
    <s v="USD"/>
    <n v="1418430311"/>
    <n v="1415838311"/>
    <b v="0"/>
    <n v="105"/>
    <b v="1"/>
    <s v="technology/wearables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n v="100"/>
    <n v="107.64"/>
    <n v="107.6429"/>
    <x v="0"/>
    <x v="0"/>
    <s v="USD"/>
    <n v="1480613650"/>
    <n v="1478018050"/>
    <b v="0"/>
    <n v="28"/>
    <b v="1"/>
    <s v="technology/wearables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n v="141"/>
    <n v="95.83"/>
    <n v="95.830600000000004"/>
    <x v="0"/>
    <x v="0"/>
    <s v="USD"/>
    <n v="1440082240"/>
    <n v="1436885440"/>
    <b v="0"/>
    <n v="1107"/>
    <b v="1"/>
    <s v="technology/wearables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n v="267"/>
    <n v="31.66"/>
    <n v="31.663399999999999"/>
    <x v="0"/>
    <x v="0"/>
    <s v="USD"/>
    <n v="1436396313"/>
    <n v="1433804313"/>
    <b v="0"/>
    <n v="1013"/>
    <b v="1"/>
    <s v="technology/wearables"/>
    <x v="2"/>
    <x v="8"/>
  </r>
  <r>
    <n v="655"/>
    <s v="Spark: The Watch That Keeps You Awake"/>
    <s v="Meet Spark: The friendly companion that helps you stay awake during the day. Re-released with new features!"/>
    <n v="8000"/>
    <n v="11751"/>
    <n v="147"/>
    <n v="42.89"/>
    <n v="42.886899999999997"/>
    <x v="0"/>
    <x v="0"/>
    <s v="USD"/>
    <n v="1426197512"/>
    <n v="1423609112"/>
    <b v="0"/>
    <n v="274"/>
    <b v="1"/>
    <s v="technology/wearables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n v="214"/>
    <n v="122.74"/>
    <n v="122.73560000000001"/>
    <x v="0"/>
    <x v="0"/>
    <s v="USD"/>
    <n v="1460917119"/>
    <n v="1455736719"/>
    <b v="0"/>
    <n v="87"/>
    <b v="1"/>
    <s v="technology/wearables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n v="126"/>
    <n v="190.45"/>
    <n v="190.4545"/>
    <x v="0"/>
    <x v="0"/>
    <s v="USD"/>
    <n v="1450901872"/>
    <n v="1448309872"/>
    <b v="0"/>
    <n v="99"/>
    <b v="1"/>
    <s v="technology/wearables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n v="104"/>
    <n v="109.34"/>
    <n v="109.337"/>
    <x v="0"/>
    <x v="0"/>
    <s v="USD"/>
    <n v="1437933600"/>
    <n v="1435117889"/>
    <b v="0"/>
    <n v="276"/>
    <b v="1"/>
    <s v="technology/wearables"/>
    <x v="2"/>
    <x v="8"/>
  </r>
  <r>
    <n v="659"/>
    <s v="Lulu Watch Designs - Apple Watch"/>
    <s v="Sync up your lifestyle"/>
    <n v="3000"/>
    <n v="3017"/>
    <n v="101"/>
    <n v="143.66999999999999"/>
    <n v="143.66669999999999"/>
    <x v="0"/>
    <x v="0"/>
    <s v="USD"/>
    <n v="1440339295"/>
    <n v="1437747295"/>
    <b v="0"/>
    <n v="21"/>
    <b v="1"/>
    <s v="technology/wearables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n v="3"/>
    <n v="84.94"/>
    <n v="84.944400000000002"/>
    <x v="2"/>
    <x v="0"/>
    <s v="USD"/>
    <n v="1415558879"/>
    <n v="1412963279"/>
    <b v="0"/>
    <n v="18"/>
    <b v="0"/>
    <s v="technology/wearables"/>
    <x v="2"/>
    <x v="8"/>
  </r>
  <r>
    <n v="661"/>
    <s v="AirString"/>
    <s v="AirString keeps your AirPods from getting lost by keeping the pair together with a  durable and premium quality string."/>
    <n v="10000"/>
    <n v="95"/>
    <n v="1"/>
    <n v="10.56"/>
    <n v="10.5556"/>
    <x v="2"/>
    <x v="0"/>
    <s v="USD"/>
    <n v="1477236559"/>
    <n v="1474644559"/>
    <b v="0"/>
    <n v="9"/>
    <b v="0"/>
    <s v="technology/wearables"/>
    <x v="2"/>
    <x v="8"/>
  </r>
  <r>
    <n v="662"/>
    <s v="LW - the cool luminescent band with a watch"/>
    <s v="A stylish, durable safety light band on your wrist or ankle holds a watch or another modular accessory."/>
    <n v="39000"/>
    <n v="156"/>
    <n v="0"/>
    <n v="39"/>
    <n v="39"/>
    <x v="2"/>
    <x v="0"/>
    <s v="USD"/>
    <n v="1421404247"/>
    <n v="1418812247"/>
    <b v="0"/>
    <n v="4"/>
    <b v="0"/>
    <s v="technology/wearables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n v="0"/>
    <n v="100"/>
    <n v="100"/>
    <x v="2"/>
    <x v="8"/>
    <s v="DKK"/>
    <n v="1437250456"/>
    <n v="1434658456"/>
    <b v="0"/>
    <n v="7"/>
    <b v="0"/>
    <s v="technology/wearables"/>
    <x v="2"/>
    <x v="8"/>
  </r>
  <r>
    <n v="664"/>
    <s v="Oregon Babyâ„¢ Diapers"/>
    <s v="Save Oregon Babyâ„¢ Diapers, a handmade business, run by awesome moms in Southern Oregon, from permanently closing!"/>
    <n v="12000"/>
    <n v="904"/>
    <n v="8"/>
    <n v="31.17"/>
    <n v="31.1724"/>
    <x v="2"/>
    <x v="0"/>
    <s v="USD"/>
    <n v="1428940775"/>
    <n v="1426348775"/>
    <b v="0"/>
    <n v="29"/>
    <b v="0"/>
    <s v="technology/wearables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n v="19"/>
    <n v="155.33000000000001"/>
    <n v="155.33330000000001"/>
    <x v="2"/>
    <x v="0"/>
    <s v="USD"/>
    <n v="1484327061"/>
    <n v="1479143061"/>
    <b v="0"/>
    <n v="12"/>
    <b v="0"/>
    <s v="technology/wearables"/>
    <x v="2"/>
    <x v="8"/>
  </r>
  <r>
    <n v="666"/>
    <s v="Ducky Diapers"/>
    <s v="Have you ever dreamed of having a pet duckling, but concerned about all the pooping, here is a a solution to help solve that issue."/>
    <n v="200000"/>
    <n v="8"/>
    <n v="0"/>
    <n v="2"/>
    <n v="2"/>
    <x v="2"/>
    <x v="0"/>
    <s v="USD"/>
    <n v="1408305498"/>
    <n v="1405713498"/>
    <b v="0"/>
    <n v="4"/>
    <b v="0"/>
    <s v="technology/wearables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n v="10"/>
    <n v="178.93"/>
    <n v="178.92859999999999"/>
    <x v="2"/>
    <x v="13"/>
    <s v="EUR"/>
    <n v="1477731463"/>
    <n v="1474275463"/>
    <b v="0"/>
    <n v="28"/>
    <b v="0"/>
    <s v="technology/wearables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n v="5"/>
    <n v="27.36"/>
    <n v="27.36"/>
    <x v="2"/>
    <x v="0"/>
    <s v="USD"/>
    <n v="1431374222"/>
    <n v="1427486222"/>
    <b v="0"/>
    <n v="25"/>
    <b v="0"/>
    <s v="technology/wearables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n v="22"/>
    <n v="1536.25"/>
    <n v="1536.25"/>
    <x v="2"/>
    <x v="11"/>
    <s v="SEK"/>
    <n v="1467817258"/>
    <n v="1465225258"/>
    <b v="0"/>
    <n v="28"/>
    <b v="0"/>
    <s v="technology/wearables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n v="29"/>
    <n v="85"/>
    <n v="84.996799999999993"/>
    <x v="2"/>
    <x v="13"/>
    <s v="EUR"/>
    <n v="1466323800"/>
    <n v="1463418120"/>
    <b v="0"/>
    <n v="310"/>
    <b v="0"/>
    <s v="technology/wearables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n v="39"/>
    <n v="788.53"/>
    <n v="788.53330000000005"/>
    <x v="2"/>
    <x v="0"/>
    <s v="USD"/>
    <n v="1421208000"/>
    <n v="1418315852"/>
    <b v="0"/>
    <n v="15"/>
    <b v="0"/>
    <s v="technology/wearables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n v="22"/>
    <n v="50.3"/>
    <n v="50.297699999999999"/>
    <x v="2"/>
    <x v="0"/>
    <s v="USD"/>
    <n v="1420088340"/>
    <n v="1417410964"/>
    <b v="0"/>
    <n v="215"/>
    <b v="0"/>
    <s v="technology/wearables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n v="0"/>
    <n v="68.33"/>
    <n v="68.333299999999994"/>
    <x v="2"/>
    <x v="0"/>
    <s v="USD"/>
    <n v="1409602217"/>
    <n v="1405714217"/>
    <b v="0"/>
    <n v="3"/>
    <b v="0"/>
    <s v="technology/wearables"/>
    <x v="2"/>
    <x v="8"/>
  </r>
  <r>
    <n v="674"/>
    <s v="Something To Wear For Hearing Sounds By Feeling Vibrations"/>
    <s v="Listen to sounds by feeling an array of vibrational patterns against your body."/>
    <n v="50000"/>
    <n v="15"/>
    <n v="0"/>
    <n v="7.5"/>
    <n v="7.5"/>
    <x v="2"/>
    <x v="0"/>
    <s v="USD"/>
    <n v="1407811627"/>
    <n v="1402627627"/>
    <b v="0"/>
    <n v="2"/>
    <b v="0"/>
    <s v="technology/wearables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n v="15"/>
    <n v="34.270000000000003"/>
    <n v="34.269199999999998"/>
    <x v="2"/>
    <x v="0"/>
    <s v="USD"/>
    <n v="1420095540"/>
    <n v="1417558804"/>
    <b v="0"/>
    <n v="26"/>
    <b v="0"/>
    <s v="technology/wearables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n v="1"/>
    <n v="61.29"/>
    <n v="61.291699999999999"/>
    <x v="2"/>
    <x v="5"/>
    <s v="CAD"/>
    <n v="1423333581"/>
    <n v="1420741581"/>
    <b v="0"/>
    <n v="24"/>
    <b v="0"/>
    <s v="technology/wearables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n v="26"/>
    <n v="133.25"/>
    <n v="133.25"/>
    <x v="2"/>
    <x v="13"/>
    <s v="EUR"/>
    <n v="1467106895"/>
    <n v="1463218895"/>
    <b v="0"/>
    <n v="96"/>
    <b v="0"/>
    <s v="technology/wearables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n v="4"/>
    <n v="65.180000000000007"/>
    <n v="65.176500000000004"/>
    <x v="2"/>
    <x v="0"/>
    <s v="USD"/>
    <n v="1463821338"/>
    <n v="1461229338"/>
    <b v="0"/>
    <n v="17"/>
    <b v="0"/>
    <s v="technology/wearables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n v="15"/>
    <n v="93.9"/>
    <n v="93.904300000000006"/>
    <x v="2"/>
    <x v="0"/>
    <s v="USD"/>
    <n v="1472920909"/>
    <n v="1467736909"/>
    <b v="0"/>
    <n v="94"/>
    <b v="0"/>
    <s v="technology/wearables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n v="26"/>
    <n v="150.65"/>
    <n v="150.65119999999999"/>
    <x v="2"/>
    <x v="0"/>
    <s v="USD"/>
    <n v="1410955331"/>
    <n v="1407931331"/>
    <b v="0"/>
    <n v="129"/>
    <b v="0"/>
    <s v="technology/wearables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n v="0"/>
    <n v="1"/>
    <n v="1"/>
    <x v="2"/>
    <x v="0"/>
    <s v="USD"/>
    <n v="1477509604"/>
    <n v="1474917604"/>
    <b v="0"/>
    <n v="1"/>
    <b v="0"/>
    <s v="technology/wearables"/>
    <x v="2"/>
    <x v="8"/>
  </r>
  <r>
    <n v="682"/>
    <s v="Deception Belt"/>
    <s v="The Deception Belt is an innovative belt with app capability, designed to assist any user gain control over their appetite."/>
    <n v="50000"/>
    <n v="53"/>
    <n v="0"/>
    <n v="13.25"/>
    <n v="13.25"/>
    <x v="2"/>
    <x v="0"/>
    <s v="USD"/>
    <n v="1489512122"/>
    <n v="1486923722"/>
    <b v="0"/>
    <n v="4"/>
    <b v="0"/>
    <s v="technology/wearables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n v="1"/>
    <n v="99.33"/>
    <n v="99.333299999999994"/>
    <x v="2"/>
    <x v="0"/>
    <s v="USD"/>
    <n v="1477949764"/>
    <n v="1474493764"/>
    <b v="0"/>
    <n v="3"/>
    <b v="0"/>
    <s v="technology/wearables"/>
    <x v="2"/>
    <x v="8"/>
  </r>
  <r>
    <n v="684"/>
    <s v="Arcus Motion Analyzer | The Versatile Smart Ring"/>
    <s v="Arcus gives your fingers super powers."/>
    <n v="320000"/>
    <n v="23948"/>
    <n v="7"/>
    <n v="177.39"/>
    <n v="177.39259999999999"/>
    <x v="2"/>
    <x v="0"/>
    <s v="USD"/>
    <n v="1406257200"/>
    <n v="1403176891"/>
    <b v="0"/>
    <n v="135"/>
    <b v="0"/>
    <s v="technology/wearables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n v="28"/>
    <n v="55.3"/>
    <n v="55.3"/>
    <x v="2"/>
    <x v="0"/>
    <s v="USD"/>
    <n v="1421095672"/>
    <n v="1417207672"/>
    <b v="0"/>
    <n v="10"/>
    <b v="0"/>
    <s v="technology/wearables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n v="0"/>
    <n v="0"/>
    <n v="0"/>
    <x v="2"/>
    <x v="13"/>
    <s v="EUR"/>
    <n v="1438618170"/>
    <n v="1436026170"/>
    <b v="0"/>
    <n v="0"/>
    <b v="0"/>
    <s v="technology/wearables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n v="4"/>
    <n v="591.66999999999996"/>
    <n v="591.66669999999999"/>
    <x v="2"/>
    <x v="14"/>
    <s v="MXN"/>
    <n v="1486317653"/>
    <n v="1481133653"/>
    <b v="0"/>
    <n v="6"/>
    <b v="0"/>
    <s v="technology/wearables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n v="73"/>
    <n v="405.5"/>
    <n v="405.5"/>
    <x v="2"/>
    <x v="0"/>
    <s v="USD"/>
    <n v="1444876253"/>
    <n v="1442284253"/>
    <b v="0"/>
    <n v="36"/>
    <b v="0"/>
    <s v="technology/wearables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n v="58"/>
    <n v="343.15"/>
    <n v="343.14729999999997"/>
    <x v="2"/>
    <x v="0"/>
    <s v="USD"/>
    <n v="1481173140"/>
    <n v="1478016097"/>
    <b v="0"/>
    <n v="336"/>
    <b v="0"/>
    <s v="technology/wearables"/>
    <x v="2"/>
    <x v="8"/>
  </r>
  <r>
    <n v="690"/>
    <s v="BLOXSHIELD"/>
    <s v="A radiation shield for your fitness tracker, smartwatch or other wearable smart device"/>
    <n v="20000"/>
    <n v="2468"/>
    <n v="12"/>
    <n v="72.59"/>
    <n v="72.588200000000001"/>
    <x v="2"/>
    <x v="0"/>
    <s v="USD"/>
    <n v="1473400800"/>
    <n v="1469718841"/>
    <b v="0"/>
    <n v="34"/>
    <b v="0"/>
    <s v="technology/wearables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n v="1"/>
    <n v="26"/>
    <n v="26"/>
    <x v="2"/>
    <x v="0"/>
    <s v="USD"/>
    <n v="1435711246"/>
    <n v="1433292046"/>
    <b v="0"/>
    <n v="10"/>
    <b v="0"/>
    <s v="technology/wearables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n v="7"/>
    <n v="6.5"/>
    <n v="6.4974999999999996"/>
    <x v="2"/>
    <x v="1"/>
    <s v="GBP"/>
    <n v="1482397263"/>
    <n v="1479805263"/>
    <b v="0"/>
    <n v="201"/>
    <b v="0"/>
    <s v="technology/wearables"/>
    <x v="2"/>
    <x v="8"/>
  </r>
  <r>
    <n v="693"/>
    <s v="Prana: Wearable for Breathing and Posture"/>
    <s v="Prana is the first wearable combining breath and posture tracking to make your sitting time count."/>
    <n v="100000"/>
    <n v="35338"/>
    <n v="35"/>
    <n v="119.39"/>
    <n v="119.38509999999999"/>
    <x v="2"/>
    <x v="0"/>
    <s v="USD"/>
    <n v="1430421827"/>
    <n v="1427829827"/>
    <b v="0"/>
    <n v="296"/>
    <b v="0"/>
    <s v="technology/wearables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n v="0"/>
    <n v="84.29"/>
    <n v="84.285700000000006"/>
    <x v="2"/>
    <x v="0"/>
    <s v="USD"/>
    <n v="1485964559"/>
    <n v="1483372559"/>
    <b v="0"/>
    <n v="7"/>
    <b v="0"/>
    <s v="technology/wearables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n v="1"/>
    <n v="90.86"/>
    <n v="90.857100000000003"/>
    <x v="2"/>
    <x v="0"/>
    <s v="USD"/>
    <n v="1414758620"/>
    <n v="1412166620"/>
    <b v="0"/>
    <n v="7"/>
    <b v="0"/>
    <s v="technology/wearables"/>
    <x v="2"/>
    <x v="8"/>
  </r>
  <r>
    <n v="696"/>
    <s v="trustee"/>
    <s v="Show your fidelity by wearing the Trustee rings! Show where you are (at)!"/>
    <n v="175000"/>
    <n v="1"/>
    <n v="0"/>
    <n v="1"/>
    <n v="1"/>
    <x v="2"/>
    <x v="9"/>
    <s v="EUR"/>
    <n v="1406326502"/>
    <n v="1403734502"/>
    <b v="0"/>
    <n v="1"/>
    <b v="0"/>
    <s v="technology/wearables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n v="46"/>
    <n v="20.34"/>
    <n v="20.342099999999999"/>
    <x v="2"/>
    <x v="12"/>
    <s v="EUR"/>
    <n v="1454502789"/>
    <n v="1453206789"/>
    <b v="0"/>
    <n v="114"/>
    <b v="0"/>
    <s v="technology/wearables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n v="15"/>
    <n v="530.69000000000005"/>
    <n v="530.68970000000002"/>
    <x v="2"/>
    <x v="0"/>
    <s v="USD"/>
    <n v="1411005600"/>
    <n v="1408141245"/>
    <b v="0"/>
    <n v="29"/>
    <b v="0"/>
    <s v="technology/wearables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n v="82"/>
    <n v="120.39"/>
    <n v="120.3918"/>
    <x v="2"/>
    <x v="0"/>
    <s v="USD"/>
    <n v="1385136000"/>
    <n v="1381923548"/>
    <b v="0"/>
    <n v="890"/>
    <b v="0"/>
    <s v="technology/wearables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n v="3"/>
    <n v="13"/>
    <n v="13"/>
    <x v="2"/>
    <x v="3"/>
    <s v="EUR"/>
    <n v="1484065881"/>
    <n v="1481473881"/>
    <b v="0"/>
    <n v="31"/>
    <b v="0"/>
    <s v="technology/wearables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n v="27"/>
    <n v="291.33"/>
    <n v="291.33330000000001"/>
    <x v="2"/>
    <x v="1"/>
    <s v="GBP"/>
    <n v="1406130880"/>
    <n v="1403538880"/>
    <b v="0"/>
    <n v="21"/>
    <b v="0"/>
    <s v="technology/wearables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n v="31"/>
    <n v="124.92"/>
    <n v="124.9192"/>
    <x v="2"/>
    <x v="0"/>
    <s v="USD"/>
    <n v="1480011987"/>
    <n v="1477416387"/>
    <b v="0"/>
    <n v="37"/>
    <b v="0"/>
    <s v="technology/wearables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n v="6"/>
    <n v="119.57"/>
    <n v="119.5714"/>
    <x v="2"/>
    <x v="0"/>
    <s v="USD"/>
    <n v="1485905520"/>
    <n v="1481150949"/>
    <b v="0"/>
    <n v="7"/>
    <b v="0"/>
    <s v="technology/wearables"/>
    <x v="2"/>
    <x v="8"/>
  </r>
  <r>
    <n v="704"/>
    <s v="ZNITCH- The Evolution in Helmet Safety"/>
    <s v="Turn you helmet into the safest helmet and don't worry about a thing,you will always have the right fit!!"/>
    <n v="55000"/>
    <n v="481"/>
    <n v="1"/>
    <n v="120.25"/>
    <n v="120.25"/>
    <x v="2"/>
    <x v="5"/>
    <s v="CAD"/>
    <n v="1487565468"/>
    <n v="1482381468"/>
    <b v="0"/>
    <n v="4"/>
    <b v="0"/>
    <s v="technology/wearables"/>
    <x v="2"/>
    <x v="8"/>
  </r>
  <r>
    <n v="705"/>
    <s v="SomnoScope"/>
    <s v="The closest thing ever to the Holy Grail of wearables technology"/>
    <n v="100000"/>
    <n v="977"/>
    <n v="1"/>
    <n v="195.4"/>
    <n v="195.4"/>
    <x v="2"/>
    <x v="9"/>
    <s v="EUR"/>
    <n v="1484999278"/>
    <n v="1482407278"/>
    <b v="0"/>
    <n v="5"/>
    <b v="0"/>
    <s v="technology/wearables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n v="0"/>
    <n v="0"/>
    <n v="0"/>
    <x v="2"/>
    <x v="3"/>
    <s v="EUR"/>
    <n v="1481740740"/>
    <n v="1478130783"/>
    <b v="0"/>
    <n v="0"/>
    <b v="0"/>
    <s v="technology/wearables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n v="79"/>
    <n v="117.7"/>
    <n v="117.6987"/>
    <x v="2"/>
    <x v="1"/>
    <s v="GBP"/>
    <n v="1483286127"/>
    <n v="1479830127"/>
    <b v="0"/>
    <n v="456"/>
    <b v="0"/>
    <s v="technology/wearables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n v="22"/>
    <n v="23.95"/>
    <n v="23.948499999999999"/>
    <x v="2"/>
    <x v="1"/>
    <s v="GBP"/>
    <n v="1410616600"/>
    <n v="1405432600"/>
    <b v="0"/>
    <n v="369"/>
    <b v="0"/>
    <s v="technology/wearables"/>
    <x v="2"/>
    <x v="8"/>
  </r>
  <r>
    <n v="709"/>
    <s v="lumiglove"/>
    <s v="A &quot;handheld&quot; light, which eases the way you illuminate objects and/or paths."/>
    <n v="15000"/>
    <n v="61"/>
    <n v="0"/>
    <n v="30.5"/>
    <n v="30.5"/>
    <x v="2"/>
    <x v="0"/>
    <s v="USD"/>
    <n v="1417741159"/>
    <n v="1415149159"/>
    <b v="0"/>
    <n v="2"/>
    <b v="0"/>
    <s v="technology/wearables"/>
    <x v="2"/>
    <x v="8"/>
  </r>
  <r>
    <n v="710"/>
    <s v="Hate York Shirt 2.0"/>
    <s v="Shirts, so technologically advanced, they connect mentally to their audience upon sight."/>
    <n v="1200"/>
    <n v="0"/>
    <n v="0"/>
    <n v="0"/>
    <n v="0"/>
    <x v="2"/>
    <x v="5"/>
    <s v="CAD"/>
    <n v="1408495440"/>
    <n v="1405640302"/>
    <b v="0"/>
    <n v="0"/>
    <b v="0"/>
    <s v="technology/wearables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n v="34"/>
    <n v="99.97"/>
    <n v="99.973399999999998"/>
    <x v="2"/>
    <x v="9"/>
    <s v="EUR"/>
    <n v="1481716868"/>
    <n v="1478257268"/>
    <b v="0"/>
    <n v="338"/>
    <b v="0"/>
    <s v="technology/wearables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n v="0"/>
    <n v="26.25"/>
    <n v="26.25"/>
    <x v="2"/>
    <x v="0"/>
    <s v="USD"/>
    <n v="1455466832"/>
    <n v="1452874832"/>
    <b v="0"/>
    <n v="4"/>
    <b v="0"/>
    <s v="technology/wearables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n v="1"/>
    <n v="199"/>
    <n v="199"/>
    <x v="2"/>
    <x v="13"/>
    <s v="EUR"/>
    <n v="1465130532"/>
    <n v="1462538532"/>
    <b v="0"/>
    <n v="1"/>
    <b v="0"/>
    <s v="technology/wearables"/>
    <x v="2"/>
    <x v="8"/>
  </r>
  <r>
    <n v="714"/>
    <s v="Prep Packs Survival Belt"/>
    <s v="The Prep Packs Survival Belt allows you to carry all of the essentials for outdoor survival inside your belt buckle"/>
    <n v="15000"/>
    <n v="2249"/>
    <n v="15"/>
    <n v="80.319999999999993"/>
    <n v="80.321399999999997"/>
    <x v="2"/>
    <x v="0"/>
    <s v="USD"/>
    <n v="1488308082"/>
    <n v="1483124082"/>
    <b v="0"/>
    <n v="28"/>
    <b v="0"/>
    <s v="technology/wearables"/>
    <x v="2"/>
    <x v="8"/>
  </r>
  <r>
    <n v="715"/>
    <s v="Mouse^3"/>
    <s v="Mouse^3 is the next generation of input devices. With cursor control and customized gesture recognition, its applications are endless!"/>
    <n v="27500"/>
    <n v="1389"/>
    <n v="5"/>
    <n v="115.75"/>
    <n v="115.75"/>
    <x v="2"/>
    <x v="0"/>
    <s v="USD"/>
    <n v="1446693040"/>
    <n v="1443233440"/>
    <b v="0"/>
    <n v="12"/>
    <b v="0"/>
    <s v="technology/wearables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n v="10"/>
    <n v="44.69"/>
    <n v="44.6875"/>
    <x v="2"/>
    <x v="0"/>
    <s v="USD"/>
    <n v="1417392000"/>
    <n v="1414511307"/>
    <b v="0"/>
    <n v="16"/>
    <b v="0"/>
    <s v="technology/wearables"/>
    <x v="2"/>
    <x v="8"/>
  </r>
  <r>
    <n v="717"/>
    <s v="cool air belt"/>
    <s v="Cool air flowing under clothing keeps you cool."/>
    <n v="100000"/>
    <n v="305"/>
    <n v="0"/>
    <n v="76.25"/>
    <n v="76.25"/>
    <x v="2"/>
    <x v="0"/>
    <s v="USD"/>
    <n v="1409949002"/>
    <n v="1407357002"/>
    <b v="0"/>
    <n v="4"/>
    <b v="0"/>
    <s v="technology/wearables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n v="1"/>
    <n v="22.5"/>
    <n v="22.5"/>
    <x v="2"/>
    <x v="0"/>
    <s v="USD"/>
    <n v="1487397540"/>
    <n v="1484684247"/>
    <b v="0"/>
    <n v="4"/>
    <b v="0"/>
    <s v="technology/wearables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n v="1"/>
    <n v="19.399999999999999"/>
    <n v="19.399999999999999"/>
    <x v="2"/>
    <x v="0"/>
    <s v="USD"/>
    <n v="1456189076"/>
    <n v="1454979476"/>
    <b v="0"/>
    <n v="10"/>
    <b v="0"/>
    <s v="technology/wearables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n v="144"/>
    <n v="66.709999999999994"/>
    <n v="66.707300000000004"/>
    <x v="0"/>
    <x v="0"/>
    <s v="USD"/>
    <n v="1327851291"/>
    <n v="1325432091"/>
    <b v="0"/>
    <n v="41"/>
    <b v="1"/>
    <s v="publishing/nonfiction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n v="122"/>
    <n v="84.14"/>
    <n v="84.142899999999997"/>
    <x v="0"/>
    <x v="0"/>
    <s v="USD"/>
    <n v="1406900607"/>
    <n v="1403012607"/>
    <b v="0"/>
    <n v="119"/>
    <b v="1"/>
    <s v="publishing/nonfiction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n v="132"/>
    <n v="215.73"/>
    <n v="215.72550000000001"/>
    <x v="0"/>
    <x v="0"/>
    <s v="USD"/>
    <n v="1333909178"/>
    <n v="1331320778"/>
    <b v="0"/>
    <n v="153"/>
    <b v="1"/>
    <s v="publishing/nonfiction"/>
    <x v="3"/>
    <x v="9"/>
  </r>
  <r>
    <n v="723"/>
    <s v="The 2015 Pro Football Beast Book"/>
    <s v="The Definitive (and Slightly Ridiculous) Guide to Enjoying the 2015 Pro Football Season"/>
    <n v="5000"/>
    <n v="5469"/>
    <n v="109"/>
    <n v="54.69"/>
    <n v="54.69"/>
    <x v="0"/>
    <x v="0"/>
    <s v="USD"/>
    <n v="1438228740"/>
    <n v="1435606549"/>
    <b v="0"/>
    <n v="100"/>
    <b v="1"/>
    <s v="publishing/nonfiction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n v="105"/>
    <n v="51.63"/>
    <n v="51.629399999999997"/>
    <x v="0"/>
    <x v="0"/>
    <s v="USD"/>
    <n v="1309447163"/>
    <n v="1306855163"/>
    <b v="0"/>
    <n v="143"/>
    <b v="1"/>
    <s v="publishing/nonfiction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n v="100"/>
    <n v="143.36000000000001"/>
    <n v="143.3571"/>
    <x v="0"/>
    <x v="0"/>
    <s v="USD"/>
    <n v="1450018912"/>
    <n v="1447426912"/>
    <b v="0"/>
    <n v="140"/>
    <b v="1"/>
    <s v="publishing/nonfiction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n v="101"/>
    <n v="72.430000000000007"/>
    <n v="72.428600000000003"/>
    <x v="0"/>
    <x v="0"/>
    <s v="USD"/>
    <n v="1365728487"/>
    <n v="1363136487"/>
    <b v="0"/>
    <n v="35"/>
    <b v="1"/>
    <s v="publishing/nonfiction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n v="156"/>
    <n v="36.53"/>
    <n v="36.530200000000001"/>
    <x v="0"/>
    <x v="0"/>
    <s v="USD"/>
    <n v="1358198400"/>
    <n v="1354580949"/>
    <b v="0"/>
    <n v="149"/>
    <b v="1"/>
    <s v="publishing/nonfiction"/>
    <x v="3"/>
    <x v="9"/>
  </r>
  <r>
    <n v="728"/>
    <s v="The Age of the Platform: My Fourth Book"/>
    <s v="A big idea non-fiction book by an impatient three-time author and insomniac willing to bet on himself."/>
    <n v="7500"/>
    <n v="7917.45"/>
    <n v="106"/>
    <n v="60.9"/>
    <n v="60.903500000000001"/>
    <x v="0"/>
    <x v="0"/>
    <s v="USD"/>
    <n v="1313957157"/>
    <n v="1310069157"/>
    <b v="0"/>
    <n v="130"/>
    <b v="1"/>
    <s v="publishing/nonfiction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n v="131"/>
    <n v="43.55"/>
    <n v="43.55"/>
    <x v="0"/>
    <x v="0"/>
    <s v="USD"/>
    <n v="1348028861"/>
    <n v="1342844861"/>
    <b v="0"/>
    <n v="120"/>
    <b v="1"/>
    <s v="publishing/nonfiction"/>
    <x v="3"/>
    <x v="9"/>
  </r>
  <r>
    <n v="730"/>
    <s v="Encyclopedia of Surfing"/>
    <s v="A Massive but Cheerful Online Digital Archive of Surfing"/>
    <n v="20000"/>
    <n v="26438"/>
    <n v="132"/>
    <n v="99.77"/>
    <n v="99.766000000000005"/>
    <x v="0"/>
    <x v="0"/>
    <s v="USD"/>
    <n v="1323280391"/>
    <n v="1320688391"/>
    <b v="0"/>
    <n v="265"/>
    <b v="1"/>
    <s v="publishing/nonfiction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n v="126"/>
    <n v="88.73"/>
    <n v="88.732399999999998"/>
    <x v="0"/>
    <x v="0"/>
    <s v="USD"/>
    <n v="1327212000"/>
    <n v="1322852747"/>
    <b v="0"/>
    <n v="71"/>
    <b v="1"/>
    <s v="publishing/nonfiction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n v="160"/>
    <n v="4.92"/>
    <n v="4.9230999999999998"/>
    <x v="0"/>
    <x v="1"/>
    <s v="GBP"/>
    <n v="1380449461"/>
    <n v="1375265461"/>
    <b v="0"/>
    <n v="13"/>
    <b v="1"/>
    <s v="publishing/nonfiction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n v="120"/>
    <n v="17.82"/>
    <n v="17.822500000000002"/>
    <x v="0"/>
    <x v="1"/>
    <s v="GBP"/>
    <n v="1387533892"/>
    <n v="1384941892"/>
    <b v="0"/>
    <n v="169"/>
    <b v="1"/>
    <s v="publishing/nonfiction"/>
    <x v="3"/>
    <x v="9"/>
  </r>
  <r>
    <n v="734"/>
    <s v="Sideswiped"/>
    <s v="Sideswiped is my story of growing in and trusting God through the mess and mysteries of life."/>
    <n v="8500"/>
    <n v="10670"/>
    <n v="126"/>
    <n v="187.19"/>
    <n v="187.19300000000001"/>
    <x v="0"/>
    <x v="5"/>
    <s v="CAD"/>
    <n v="1431147600"/>
    <n v="1428465420"/>
    <b v="0"/>
    <n v="57"/>
    <b v="1"/>
    <s v="publishing/nonfiction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n v="114"/>
    <n v="234.81"/>
    <n v="234.80789999999999"/>
    <x v="0"/>
    <x v="0"/>
    <s v="USD"/>
    <n v="1417653540"/>
    <n v="1414975346"/>
    <b v="0"/>
    <n v="229"/>
    <b v="1"/>
    <s v="publishing/nonfiction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n v="315"/>
    <n v="105.05"/>
    <n v="105.0463"/>
    <x v="0"/>
    <x v="0"/>
    <s v="USD"/>
    <n v="1385009940"/>
    <n v="1383327440"/>
    <b v="0"/>
    <n v="108"/>
    <b v="1"/>
    <s v="publishing/nonfiction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n v="122"/>
    <n v="56.67"/>
    <n v="56.666699999999999"/>
    <x v="0"/>
    <x v="0"/>
    <s v="USD"/>
    <n v="1392408000"/>
    <n v="1390890987"/>
    <b v="0"/>
    <n v="108"/>
    <b v="1"/>
    <s v="publishing/nonfiction"/>
    <x v="3"/>
    <x v="9"/>
  </r>
  <r>
    <n v="738"/>
    <s v="Under the Sour Sun: Hunger through the Eyes of a Child"/>
    <s v="The true story of a child's struggle with hunger, poverty, and war in El Salvador."/>
    <n v="1500"/>
    <n v="1601"/>
    <n v="107"/>
    <n v="39.049999999999997"/>
    <n v="39.0488"/>
    <x v="0"/>
    <x v="0"/>
    <s v="USD"/>
    <n v="1417409940"/>
    <n v="1414765794"/>
    <b v="0"/>
    <n v="41"/>
    <b v="1"/>
    <s v="publishing/nonfiction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n v="158"/>
    <n v="68.349999999999994"/>
    <n v="68.345299999999995"/>
    <x v="0"/>
    <x v="0"/>
    <s v="USD"/>
    <n v="1407758629"/>
    <n v="1404907429"/>
    <b v="0"/>
    <n v="139"/>
    <b v="1"/>
    <s v="publishing/nonfiction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n v="107"/>
    <n v="169.58"/>
    <n v="169.5789"/>
    <x v="0"/>
    <x v="0"/>
    <s v="USD"/>
    <n v="1434857482"/>
    <n v="1433647882"/>
    <b v="0"/>
    <n v="19"/>
    <b v="1"/>
    <s v="publishing/nonfiction"/>
    <x v="3"/>
    <x v="9"/>
  </r>
  <r>
    <n v="741"/>
    <s v="reVILNA: the vilna ghetto project"/>
    <s v="A revolutionary digital mapping project of the Vilna Ghetto"/>
    <n v="13000"/>
    <n v="13293.8"/>
    <n v="102"/>
    <n v="141.41999999999999"/>
    <n v="141.42339999999999"/>
    <x v="0"/>
    <x v="0"/>
    <s v="USD"/>
    <n v="1370964806"/>
    <n v="1367940806"/>
    <b v="0"/>
    <n v="94"/>
    <b v="1"/>
    <s v="publishing/nonfiction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n v="111"/>
    <n v="67.39"/>
    <n v="67.391300000000001"/>
    <x v="0"/>
    <x v="0"/>
    <s v="USD"/>
    <n v="1395435712"/>
    <n v="1392847312"/>
    <b v="0"/>
    <n v="23"/>
    <b v="1"/>
    <s v="publishing/nonfiction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n v="148"/>
    <n v="54.27"/>
    <n v="54.2667"/>
    <x v="0"/>
    <x v="0"/>
    <s v="USD"/>
    <n v="1334610000"/>
    <n v="1332435685"/>
    <b v="0"/>
    <n v="15"/>
    <b v="1"/>
    <s v="publishing/nonfiction"/>
    <x v="3"/>
    <x v="9"/>
  </r>
  <r>
    <n v="744"/>
    <s v="A Revolutionary Leadership Resource Book"/>
    <s v="Join others to help create a world that is possible -- in your workplace, community and society!"/>
    <n v="5000"/>
    <n v="5116"/>
    <n v="102"/>
    <n v="82.52"/>
    <n v="82.516099999999994"/>
    <x v="0"/>
    <x v="0"/>
    <s v="USD"/>
    <n v="1355439503"/>
    <n v="1352847503"/>
    <b v="0"/>
    <n v="62"/>
    <b v="1"/>
    <s v="publishing/nonfiction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n v="179"/>
    <n v="53.73"/>
    <n v="53.729700000000001"/>
    <x v="0"/>
    <x v="0"/>
    <s v="USD"/>
    <n v="1367588645"/>
    <n v="1364996645"/>
    <b v="0"/>
    <n v="74"/>
    <b v="1"/>
    <s v="publishing/nonfiction"/>
    <x v="3"/>
    <x v="9"/>
  </r>
  <r>
    <n v="746"/>
    <s v="Attention: People With Body Parts"/>
    <s v="This is a book of letters. Letters to our body parts."/>
    <n v="2987"/>
    <n v="3318"/>
    <n v="111"/>
    <n v="34.21"/>
    <n v="34.206200000000003"/>
    <x v="0"/>
    <x v="0"/>
    <s v="USD"/>
    <n v="1348372740"/>
    <n v="1346806909"/>
    <b v="0"/>
    <n v="97"/>
    <b v="1"/>
    <s v="publishing/nonfiction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n v="100"/>
    <n v="127.33"/>
    <n v="127.32729999999999"/>
    <x v="0"/>
    <x v="9"/>
    <s v="EUR"/>
    <n v="1421319240"/>
    <n v="1418649019"/>
    <b v="0"/>
    <n v="55"/>
    <b v="1"/>
    <s v="publishing/nonfiction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n v="100"/>
    <n v="45.57"/>
    <n v="45.568199999999997"/>
    <x v="0"/>
    <x v="0"/>
    <s v="USD"/>
    <n v="1407701966"/>
    <n v="1405109966"/>
    <b v="0"/>
    <n v="44"/>
    <b v="1"/>
    <s v="publishing/nonfiction"/>
    <x v="3"/>
    <x v="9"/>
  </r>
  <r>
    <n v="749"/>
    <s v="chartwellwest.com"/>
    <s v="A place for rational, fact and data based non-partisan political and societal commentary on things that matter to Americans."/>
    <n v="10000"/>
    <n v="10556"/>
    <n v="106"/>
    <n v="95.96"/>
    <n v="95.9636"/>
    <x v="0"/>
    <x v="0"/>
    <s v="USD"/>
    <n v="1485642930"/>
    <n v="1483050930"/>
    <b v="0"/>
    <n v="110"/>
    <b v="1"/>
    <s v="publishing/nonfiction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n v="103"/>
    <n v="77.27"/>
    <n v="77.271199999999993"/>
    <x v="0"/>
    <x v="0"/>
    <s v="USD"/>
    <n v="1361739872"/>
    <n v="1359147872"/>
    <b v="0"/>
    <n v="59"/>
    <b v="1"/>
    <s v="publishing/nonfiction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n v="119"/>
    <n v="57.34"/>
    <n v="57.338700000000003"/>
    <x v="0"/>
    <x v="0"/>
    <s v="USD"/>
    <n v="1312470475"/>
    <n v="1308496075"/>
    <b v="0"/>
    <n v="62"/>
    <b v="1"/>
    <s v="publishing/nonfiction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n v="112"/>
    <n v="53.19"/>
    <n v="53.1905"/>
    <x v="0"/>
    <x v="2"/>
    <s v="AUD"/>
    <n v="1476615600"/>
    <n v="1474884417"/>
    <b v="0"/>
    <n v="105"/>
    <b v="1"/>
    <s v="publishing/nonfiction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n v="128"/>
    <n v="492.31"/>
    <n v="492.30770000000001"/>
    <x v="0"/>
    <x v="0"/>
    <s v="USD"/>
    <n v="1423922991"/>
    <n v="1421330991"/>
    <b v="0"/>
    <n v="26"/>
    <b v="1"/>
    <s v="publishing/nonfiction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n v="104"/>
    <n v="42.35"/>
    <n v="42.346899999999998"/>
    <x v="0"/>
    <x v="0"/>
    <s v="USD"/>
    <n v="1357408721"/>
    <n v="1354816721"/>
    <b v="0"/>
    <n v="49"/>
    <b v="1"/>
    <s v="publishing/nonfiction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n v="102"/>
    <n v="37.47"/>
    <n v="37.466000000000001"/>
    <x v="0"/>
    <x v="0"/>
    <s v="USD"/>
    <n v="1369010460"/>
    <n v="1366381877"/>
    <b v="0"/>
    <n v="68"/>
    <b v="1"/>
    <s v="publishing/nonfiction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n v="118"/>
    <n v="37.450000000000003"/>
    <n v="37.454500000000003"/>
    <x v="0"/>
    <x v="0"/>
    <s v="USD"/>
    <n v="1303147459"/>
    <n v="1297880659"/>
    <b v="0"/>
    <n v="22"/>
    <b v="1"/>
    <s v="publishing/nonfiction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n v="238"/>
    <n v="33.06"/>
    <n v="33.055599999999998"/>
    <x v="0"/>
    <x v="0"/>
    <s v="USD"/>
    <n v="1354756714"/>
    <n v="1353547114"/>
    <b v="0"/>
    <n v="18"/>
    <b v="1"/>
    <s v="publishing/nonfiction"/>
    <x v="3"/>
    <x v="9"/>
  </r>
  <r>
    <n v="758"/>
    <s v="Publish Waiting On Humanity"/>
    <s v="I am publishing my book, Waiting on Humanity and need some finishing funds to do so."/>
    <n v="2500"/>
    <n v="2550"/>
    <n v="102"/>
    <n v="134.21"/>
    <n v="134.2105"/>
    <x v="0"/>
    <x v="0"/>
    <s v="USD"/>
    <n v="1286568268"/>
    <n v="1283976268"/>
    <b v="0"/>
    <n v="19"/>
    <b v="1"/>
    <s v="publishing/nonfiction"/>
    <x v="3"/>
    <x v="9"/>
  </r>
  <r>
    <n v="759"/>
    <s v="Wild Ruins"/>
    <s v="Help me search for the lost ruins of the UK. A unique guide to  lesser known and somewhat known ruins of Britain."/>
    <n v="5000"/>
    <n v="5096"/>
    <n v="102"/>
    <n v="51.47"/>
    <n v="51.474699999999999"/>
    <x v="0"/>
    <x v="1"/>
    <s v="GBP"/>
    <n v="1404892539"/>
    <n v="1401436539"/>
    <b v="0"/>
    <n v="99"/>
    <b v="1"/>
    <s v="publishing/nonfiction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n v="0"/>
    <n v="0"/>
    <n v="0"/>
    <x v="2"/>
    <x v="0"/>
    <s v="USD"/>
    <n v="1480188013"/>
    <n v="1477592413"/>
    <b v="0"/>
    <n v="0"/>
    <b v="0"/>
    <s v="publishing/fiction"/>
    <x v="3"/>
    <x v="10"/>
  </r>
  <r>
    <n v="761"/>
    <s v="DONE WITH DEATH"/>
    <s v="The day Chuck died was the day everything changed. Now he has to save the afterlife from extinction or die again trying."/>
    <n v="5000"/>
    <n v="235"/>
    <n v="5"/>
    <n v="39.17"/>
    <n v="39.166699999999999"/>
    <x v="2"/>
    <x v="0"/>
    <s v="USD"/>
    <n v="1391364126"/>
    <n v="1388772126"/>
    <b v="0"/>
    <n v="6"/>
    <b v="0"/>
    <s v="publishing/fiction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n v="0"/>
    <n v="0"/>
    <n v="0"/>
    <x v="2"/>
    <x v="14"/>
    <s v="MXN"/>
    <n v="1480831200"/>
    <n v="1479328570"/>
    <b v="0"/>
    <n v="0"/>
    <b v="0"/>
    <s v="publishing/fiction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n v="0"/>
    <n v="5"/>
    <n v="5"/>
    <x v="2"/>
    <x v="1"/>
    <s v="GBP"/>
    <n v="1376563408"/>
    <n v="1373971408"/>
    <b v="0"/>
    <n v="1"/>
    <b v="0"/>
    <s v="publishing/fiction"/>
    <x v="3"/>
    <x v="10"/>
  </r>
  <r>
    <n v="764"/>
    <s v="[JOE]KES"/>
    <s v="[JOE]KES is a book full of over 200 original, sometimes funny, pun-ish Joekes. If you hate the book, use it as a coster!"/>
    <n v="5000"/>
    <n v="0"/>
    <n v="0"/>
    <n v="0"/>
    <n v="0"/>
    <x v="2"/>
    <x v="0"/>
    <s v="USD"/>
    <n v="1441858161"/>
    <n v="1439266161"/>
    <b v="0"/>
    <n v="0"/>
    <b v="0"/>
    <s v="publishing/fiction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n v="36"/>
    <n v="57.3"/>
    <n v="57.295499999999997"/>
    <x v="2"/>
    <x v="0"/>
    <s v="USD"/>
    <n v="1413723684"/>
    <n v="1411131684"/>
    <b v="0"/>
    <n v="44"/>
    <b v="0"/>
    <s v="publishing/fiction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n v="0"/>
    <n v="0"/>
    <n v="0"/>
    <x v="2"/>
    <x v="5"/>
    <s v="CAD"/>
    <n v="1424112483"/>
    <n v="1421520483"/>
    <b v="0"/>
    <n v="0"/>
    <b v="0"/>
    <s v="publishing/fiction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n v="4"/>
    <n v="59"/>
    <n v="59"/>
    <x v="2"/>
    <x v="0"/>
    <s v="USD"/>
    <n v="1432178810"/>
    <n v="1429586810"/>
    <b v="0"/>
    <n v="3"/>
    <b v="0"/>
    <s v="publishing/fiction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n v="0"/>
    <n v="0"/>
    <n v="0"/>
    <x v="2"/>
    <x v="0"/>
    <s v="USD"/>
    <n v="1387169890"/>
    <n v="1384577890"/>
    <b v="0"/>
    <n v="0"/>
    <b v="0"/>
    <s v="publishing/fiction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n v="41"/>
    <n v="31.85"/>
    <n v="31.8462"/>
    <x v="2"/>
    <x v="0"/>
    <s v="USD"/>
    <n v="1388102094"/>
    <n v="1385510094"/>
    <b v="0"/>
    <n v="52"/>
    <b v="0"/>
    <s v="publishing/fiction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n v="0"/>
    <n v="0"/>
    <n v="0"/>
    <x v="2"/>
    <x v="0"/>
    <s v="USD"/>
    <n v="1361750369"/>
    <n v="1358294369"/>
    <b v="0"/>
    <n v="0"/>
    <b v="0"/>
    <s v="publishing/fiction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n v="0"/>
    <n v="10"/>
    <n v="10"/>
    <x v="2"/>
    <x v="0"/>
    <s v="USD"/>
    <n v="1454183202"/>
    <n v="1449863202"/>
    <b v="0"/>
    <n v="1"/>
    <b v="0"/>
    <s v="publishing/fiction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n v="3"/>
    <n v="50"/>
    <n v="50"/>
    <x v="2"/>
    <x v="0"/>
    <s v="USD"/>
    <n v="1257047940"/>
    <n v="1252718519"/>
    <b v="0"/>
    <n v="1"/>
    <b v="0"/>
    <s v="publishing/fiction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n v="1"/>
    <n v="16"/>
    <n v="16"/>
    <x v="2"/>
    <x v="1"/>
    <s v="GBP"/>
    <n v="1431298860"/>
    <n v="1428341985"/>
    <b v="0"/>
    <n v="2"/>
    <b v="0"/>
    <s v="publishing/fiction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n v="70"/>
    <n v="39"/>
    <n v="39"/>
    <x v="2"/>
    <x v="0"/>
    <s v="USD"/>
    <n v="1393181018"/>
    <n v="1390589018"/>
    <b v="0"/>
    <n v="9"/>
    <b v="0"/>
    <s v="publishing/fiction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n v="2"/>
    <n v="34"/>
    <n v="34"/>
    <x v="2"/>
    <x v="0"/>
    <s v="USD"/>
    <n v="1323998795"/>
    <n v="1321406795"/>
    <b v="0"/>
    <n v="5"/>
    <b v="0"/>
    <s v="publishing/fiction"/>
    <x v="3"/>
    <x v="10"/>
  </r>
  <r>
    <n v="776"/>
    <s v="Run Ragged"/>
    <s v="Would anything change if women were in charge? Book Clubs, readers, and critics herald the latest by award-winning author, Aguila."/>
    <n v="7000"/>
    <n v="3598"/>
    <n v="51"/>
    <n v="63.12"/>
    <n v="63.122799999999998"/>
    <x v="2"/>
    <x v="0"/>
    <s v="USD"/>
    <n v="1444539600"/>
    <n v="1441297645"/>
    <b v="0"/>
    <n v="57"/>
    <b v="0"/>
    <s v="publishing/fiction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n v="1"/>
    <n v="7"/>
    <n v="7"/>
    <x v="2"/>
    <x v="0"/>
    <s v="USD"/>
    <n v="1375313577"/>
    <n v="1372721577"/>
    <b v="0"/>
    <n v="3"/>
    <b v="0"/>
    <s v="publishing/fiction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n v="0"/>
    <n v="2"/>
    <n v="2"/>
    <x v="2"/>
    <x v="0"/>
    <s v="USD"/>
    <n v="1398876680"/>
    <n v="1396284680"/>
    <b v="0"/>
    <n v="1"/>
    <b v="0"/>
    <s v="publishing/fiction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n v="3"/>
    <n v="66.67"/>
    <n v="66.666700000000006"/>
    <x v="2"/>
    <x v="0"/>
    <s v="USD"/>
    <n v="1287115200"/>
    <n v="1284567905"/>
    <b v="0"/>
    <n v="6"/>
    <b v="0"/>
    <s v="publishing/fiction"/>
    <x v="3"/>
    <x v="10"/>
  </r>
  <r>
    <n v="780"/>
    <s v="Wess Meets West - Press Our New Album on CD!"/>
    <s v="We are finishing up recording our new record and we would like help with its physical CD release."/>
    <n v="1000"/>
    <n v="1040"/>
    <n v="104"/>
    <n v="38.520000000000003"/>
    <n v="38.518500000000003"/>
    <x v="0"/>
    <x v="0"/>
    <s v="USD"/>
    <n v="1304439025"/>
    <n v="1301847025"/>
    <b v="0"/>
    <n v="27"/>
    <b v="1"/>
    <s v="music/rock"/>
    <x v="4"/>
    <x v="11"/>
  </r>
  <r>
    <n v="781"/>
    <s v="Touring the United States This July"/>
    <s v="&quot;WE ARE ON A MISSION TO TOUR THE UNITED STATES NON-STOP. TO DO SO WE NEED TO PURCHASE A NEW VAN.&quot;"/>
    <n v="800"/>
    <n v="1065.23"/>
    <n v="133"/>
    <n v="42.61"/>
    <n v="42.609200000000001"/>
    <x v="0"/>
    <x v="0"/>
    <s v="USD"/>
    <n v="1370649674"/>
    <n v="1368057674"/>
    <b v="0"/>
    <n v="25"/>
    <b v="1"/>
    <s v="music/rock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n v="100"/>
    <n v="50"/>
    <n v="50"/>
    <x v="0"/>
    <x v="0"/>
    <s v="USD"/>
    <n v="1345918302"/>
    <n v="1343326302"/>
    <b v="0"/>
    <n v="14"/>
    <b v="1"/>
    <s v="music/rock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n v="148"/>
    <n v="63.49"/>
    <n v="63.485700000000001"/>
    <x v="0"/>
    <x v="0"/>
    <s v="USD"/>
    <n v="1335564000"/>
    <n v="1332182049"/>
    <b v="0"/>
    <n v="35"/>
    <b v="1"/>
    <s v="music/rock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n v="103"/>
    <n v="102.5"/>
    <n v="102.5"/>
    <x v="0"/>
    <x v="0"/>
    <s v="USD"/>
    <n v="1395023719"/>
    <n v="1391571319"/>
    <b v="0"/>
    <n v="10"/>
    <b v="1"/>
    <s v="music/rock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n v="181"/>
    <n v="31.14"/>
    <n v="31.142800000000001"/>
    <x v="0"/>
    <x v="0"/>
    <s v="USD"/>
    <n v="1362060915"/>
    <n v="1359468915"/>
    <b v="0"/>
    <n v="29"/>
    <b v="1"/>
    <s v="music/rock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n v="143"/>
    <n v="162.27000000000001"/>
    <n v="162.27269999999999"/>
    <x v="0"/>
    <x v="0"/>
    <s v="USD"/>
    <n v="1336751220"/>
    <n v="1331774434"/>
    <b v="0"/>
    <n v="44"/>
    <b v="1"/>
    <s v="music/rock"/>
    <x v="4"/>
    <x v="11"/>
  </r>
  <r>
    <n v="787"/>
    <s v="Mahayla CD Pressing"/>
    <s v="We've made our goal with your help. Thanks so much! This is a great time to pre-purchase the album and get some extra perks."/>
    <n v="1200"/>
    <n v="1370"/>
    <n v="114"/>
    <n v="80.59"/>
    <n v="80.588200000000001"/>
    <x v="0"/>
    <x v="0"/>
    <s v="USD"/>
    <n v="1383318226"/>
    <n v="1380726226"/>
    <b v="0"/>
    <n v="17"/>
    <b v="1"/>
    <s v="music/rock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n v="204"/>
    <n v="59.85"/>
    <n v="59.854399999999998"/>
    <x v="0"/>
    <x v="0"/>
    <s v="USD"/>
    <n v="1341633540"/>
    <n v="1338336588"/>
    <b v="0"/>
    <n v="34"/>
    <b v="1"/>
    <s v="music/rock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n v="109"/>
    <n v="132.86000000000001"/>
    <n v="132.8571"/>
    <x v="0"/>
    <x v="0"/>
    <s v="USD"/>
    <n v="1358755140"/>
    <n v="1357187280"/>
    <b v="0"/>
    <n v="14"/>
    <b v="1"/>
    <s v="music/rock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n v="144"/>
    <n v="92.55"/>
    <n v="92.547799999999995"/>
    <x v="0"/>
    <x v="0"/>
    <s v="USD"/>
    <n v="1359680939"/>
    <n v="1357088939"/>
    <b v="0"/>
    <n v="156"/>
    <b v="1"/>
    <s v="music/rock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n v="104"/>
    <n v="60.86"/>
    <n v="60.859400000000001"/>
    <x v="0"/>
    <x v="0"/>
    <s v="USD"/>
    <n v="1384322340"/>
    <n v="1381430646"/>
    <b v="0"/>
    <n v="128"/>
    <b v="1"/>
    <s v="music/rock"/>
    <x v="4"/>
    <x v="11"/>
  </r>
  <r>
    <n v="792"/>
    <s v="&quot;Believable Lies&quot; - The Album"/>
    <s v="Rock n' Roll about the intersection of lies and belief: the Believable Lie."/>
    <n v="2500"/>
    <n v="2511.11"/>
    <n v="100"/>
    <n v="41.85"/>
    <n v="41.851799999999997"/>
    <x v="0"/>
    <x v="0"/>
    <s v="USD"/>
    <n v="1383861483"/>
    <n v="1381265883"/>
    <b v="0"/>
    <n v="60"/>
    <b v="1"/>
    <s v="music/rock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n v="103"/>
    <n v="88.33"/>
    <n v="88.325900000000004"/>
    <x v="0"/>
    <x v="0"/>
    <s v="USD"/>
    <n v="1372827540"/>
    <n v="1371491244"/>
    <b v="0"/>
    <n v="32"/>
    <b v="1"/>
    <s v="music/rock"/>
    <x v="4"/>
    <x v="11"/>
  </r>
  <r>
    <n v="794"/>
    <s v="Begins Again"/>
    <s v="The Brian Davis Band is a group of friends that want to share their lives and experiences through music that connects with people."/>
    <n v="8000"/>
    <n v="8425"/>
    <n v="105"/>
    <n v="158.96"/>
    <n v="158.9623"/>
    <x v="0"/>
    <x v="0"/>
    <s v="USD"/>
    <n v="1315242360"/>
    <n v="1310438737"/>
    <b v="0"/>
    <n v="53"/>
    <b v="1"/>
    <s v="music/rock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n v="112"/>
    <n v="85.05"/>
    <n v="85.054299999999998"/>
    <x v="0"/>
    <x v="0"/>
    <s v="USD"/>
    <n v="1333774740"/>
    <n v="1330094566"/>
    <b v="0"/>
    <n v="184"/>
    <b v="1"/>
    <s v="music/rock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n v="101"/>
    <n v="112.61"/>
    <n v="112.61109999999999"/>
    <x v="0"/>
    <x v="0"/>
    <s v="USD"/>
    <n v="1379279400"/>
    <n v="1376687485"/>
    <b v="0"/>
    <n v="90"/>
    <b v="1"/>
    <s v="music/rock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n v="108"/>
    <n v="45.44"/>
    <n v="45.436599999999999"/>
    <x v="0"/>
    <x v="0"/>
    <s v="USD"/>
    <n v="1335672000"/>
    <n v="1332978688"/>
    <b v="0"/>
    <n v="71"/>
    <b v="1"/>
    <s v="music/rock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n v="115"/>
    <n v="46.22"/>
    <n v="46.218400000000003"/>
    <x v="0"/>
    <x v="0"/>
    <s v="USD"/>
    <n v="1412086187"/>
    <n v="1409494187"/>
    <b v="0"/>
    <n v="87"/>
    <b v="1"/>
    <s v="music/rock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n v="100"/>
    <n v="178.61"/>
    <n v="178.6071"/>
    <x v="0"/>
    <x v="0"/>
    <s v="USD"/>
    <n v="1335542446"/>
    <n v="1332950446"/>
    <b v="0"/>
    <n v="28"/>
    <b v="1"/>
    <s v="music/rock"/>
    <x v="4"/>
    <x v="11"/>
  </r>
  <r>
    <n v="800"/>
    <s v="LF4 WildFire"/>
    <s v="Scotland's premier classic rock and metal festival, 3 days, 3-4 stages, family friendly,  for people of all ages"/>
    <n v="1500"/>
    <n v="2282"/>
    <n v="152"/>
    <n v="40.75"/>
    <n v="40.75"/>
    <x v="0"/>
    <x v="1"/>
    <s v="GBP"/>
    <n v="1410431054"/>
    <n v="1407839054"/>
    <b v="0"/>
    <n v="56"/>
    <b v="1"/>
    <s v="music/rock"/>
    <x v="4"/>
    <x v="11"/>
  </r>
  <r>
    <n v="801"/>
    <s v="SLUTEVER DO AMERICA TOUR"/>
    <s v="ALL WE WANT TO DO IS DRIVE AROUND AMERICA AND PLAY A BUNCH OF SHOWS, BUT WE DON'T HAVE ANY MONEY..."/>
    <n v="2000"/>
    <n v="2230.4299999999998"/>
    <n v="112"/>
    <n v="43.73"/>
    <n v="43.733899999999998"/>
    <x v="0"/>
    <x v="0"/>
    <s v="USD"/>
    <n v="1309547120"/>
    <n v="1306955120"/>
    <b v="0"/>
    <n v="51"/>
    <b v="1"/>
    <s v="music/rock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n v="101"/>
    <n v="81.069999999999993"/>
    <n v="81.066699999999997"/>
    <x v="0"/>
    <x v="0"/>
    <s v="USD"/>
    <n v="1347854700"/>
    <n v="1343867524"/>
    <b v="0"/>
    <n v="75"/>
    <b v="1"/>
    <s v="music/rock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n v="123"/>
    <n v="74.61"/>
    <n v="74.6053"/>
    <x v="0"/>
    <x v="0"/>
    <s v="USD"/>
    <n v="1306630800"/>
    <n v="1304376478"/>
    <b v="0"/>
    <n v="38"/>
    <b v="1"/>
    <s v="music/rock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n v="100"/>
    <n v="305.56"/>
    <n v="305.55560000000003"/>
    <x v="0"/>
    <x v="0"/>
    <s v="USD"/>
    <n v="1311393540"/>
    <n v="1309919526"/>
    <b v="0"/>
    <n v="18"/>
    <b v="1"/>
    <s v="music/rock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n v="105"/>
    <n v="58.33"/>
    <n v="58.333300000000001"/>
    <x v="0"/>
    <x v="0"/>
    <s v="USD"/>
    <n v="1310857200"/>
    <n v="1306525512"/>
    <b v="0"/>
    <n v="54"/>
    <b v="1"/>
    <s v="music/rock"/>
    <x v="4"/>
    <x v="11"/>
  </r>
  <r>
    <n v="806"/>
    <s v="Golden Animals NEW Album!"/>
    <s v="Help Golden Animals finish their NEW Album!"/>
    <n v="8000"/>
    <n v="8355"/>
    <n v="104"/>
    <n v="117.68"/>
    <n v="117.67610000000001"/>
    <x v="0"/>
    <x v="0"/>
    <s v="USD"/>
    <n v="1315413339"/>
    <n v="1312821339"/>
    <b v="0"/>
    <n v="71"/>
    <b v="1"/>
    <s v="music/rock"/>
    <x v="4"/>
    <x v="11"/>
  </r>
  <r>
    <n v="807"/>
    <s v="Sic Vita - New EP Release - 2017"/>
    <s v="Join the Sic Vita family and lend a hand as we create a new album!"/>
    <n v="4000"/>
    <n v="4205"/>
    <n v="105"/>
    <n v="73.77"/>
    <n v="73.771900000000002"/>
    <x v="0"/>
    <x v="0"/>
    <s v="USD"/>
    <n v="1488333600"/>
    <n v="1485270311"/>
    <b v="0"/>
    <n v="57"/>
    <b v="1"/>
    <s v="music/rock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n v="100"/>
    <n v="104.65"/>
    <n v="104.6512"/>
    <x v="0"/>
    <x v="5"/>
    <s v="CAD"/>
    <n v="1419224340"/>
    <n v="1416363886"/>
    <b v="0"/>
    <n v="43"/>
    <b v="1"/>
    <s v="music/rock"/>
    <x v="4"/>
    <x v="11"/>
  </r>
  <r>
    <n v="809"/>
    <s v="Peter's New Album!!"/>
    <s v="Acknowledged songwriter looking to record album of new songs to secure a Publishing Contract"/>
    <n v="4000"/>
    <n v="4151"/>
    <n v="104"/>
    <n v="79.83"/>
    <n v="79.826899999999995"/>
    <x v="0"/>
    <x v="0"/>
    <s v="USD"/>
    <n v="1390161630"/>
    <n v="1387569630"/>
    <b v="0"/>
    <n v="52"/>
    <b v="1"/>
    <s v="music/rock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n v="105"/>
    <n v="58.33"/>
    <n v="58.333300000000001"/>
    <x v="0"/>
    <x v="0"/>
    <s v="USD"/>
    <n v="1346462462"/>
    <n v="1343870462"/>
    <b v="0"/>
    <n v="27"/>
    <b v="1"/>
    <s v="music/rock"/>
    <x v="4"/>
    <x v="11"/>
  </r>
  <r>
    <n v="811"/>
    <s v="Love Water Tour"/>
    <s v="We need your financial support to cover the tour costs!  (Sound, lights, travel, stage design)"/>
    <n v="1000"/>
    <n v="1040"/>
    <n v="104"/>
    <n v="86.67"/>
    <n v="86.666700000000006"/>
    <x v="0"/>
    <x v="0"/>
    <s v="USD"/>
    <n v="1373475120"/>
    <n v="1371569202"/>
    <b v="0"/>
    <n v="12"/>
    <b v="1"/>
    <s v="music/rock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n v="152"/>
    <n v="27.61"/>
    <n v="27.606100000000001"/>
    <x v="0"/>
    <x v="0"/>
    <s v="USD"/>
    <n v="1362146280"/>
    <n v="1357604752"/>
    <b v="0"/>
    <n v="33"/>
    <b v="1"/>
    <s v="music/rock"/>
    <x v="4"/>
    <x v="11"/>
  </r>
  <r>
    <n v="813"/>
    <s v="Rules of Civility and Decent Behavior"/>
    <s v="A pre order campaign to fund the pressing of our second full length vinyl LP"/>
    <n v="1500"/>
    <n v="2399.94"/>
    <n v="160"/>
    <n v="25"/>
    <n v="24.999400000000001"/>
    <x v="0"/>
    <x v="0"/>
    <s v="USD"/>
    <n v="1342825365"/>
    <n v="1340233365"/>
    <b v="0"/>
    <n v="96"/>
    <b v="1"/>
    <s v="music/rock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n v="127"/>
    <n v="45.46"/>
    <n v="45.464300000000001"/>
    <x v="0"/>
    <x v="0"/>
    <s v="USD"/>
    <n v="1306865040"/>
    <n v="1305568201"/>
    <b v="0"/>
    <n v="28"/>
    <b v="1"/>
    <s v="music/rock"/>
    <x v="4"/>
    <x v="11"/>
  </r>
  <r>
    <n v="815"/>
    <s v="Some Late Help for The Early Reset"/>
    <s v="Be a part of helping The Early Reset finish their new 7 song EP."/>
    <n v="4000"/>
    <n v="4280"/>
    <n v="107"/>
    <n v="99.53"/>
    <n v="99.534899999999993"/>
    <x v="0"/>
    <x v="0"/>
    <s v="USD"/>
    <n v="1414879303"/>
    <n v="1412287303"/>
    <b v="0"/>
    <n v="43"/>
    <b v="1"/>
    <s v="music/rock"/>
    <x v="4"/>
    <x v="11"/>
  </r>
  <r>
    <n v="816"/>
    <s v="Help Friends and Family Release Their Debut Album"/>
    <s v="Friends and Family have an album for you. They need your help to release it to the world."/>
    <n v="7000"/>
    <n v="8058.55"/>
    <n v="115"/>
    <n v="39.31"/>
    <n v="39.31"/>
    <x v="0"/>
    <x v="0"/>
    <s v="USD"/>
    <n v="1365489000"/>
    <n v="1362776043"/>
    <b v="0"/>
    <n v="205"/>
    <b v="1"/>
    <s v="music/rock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n v="137"/>
    <n v="89.42"/>
    <n v="89.42"/>
    <x v="0"/>
    <x v="0"/>
    <s v="USD"/>
    <n v="1331441940"/>
    <n v="1326810211"/>
    <b v="0"/>
    <n v="23"/>
    <b v="1"/>
    <s v="music/rock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n v="156"/>
    <n v="28.68"/>
    <n v="28.684200000000001"/>
    <x v="0"/>
    <x v="0"/>
    <s v="USD"/>
    <n v="1344358860"/>
    <n v="1343682681"/>
    <b v="0"/>
    <n v="19"/>
    <b v="1"/>
    <s v="music/rock"/>
    <x v="4"/>
    <x v="11"/>
  </r>
  <r>
    <n v="819"/>
    <s v="Winter Tour"/>
    <s v="We are touring the Southeast in support of our new EP"/>
    <n v="400"/>
    <n v="435"/>
    <n v="109"/>
    <n v="31.07"/>
    <n v="31.071400000000001"/>
    <x v="0"/>
    <x v="0"/>
    <s v="USD"/>
    <n v="1387601040"/>
    <n v="1386806254"/>
    <b v="0"/>
    <n v="14"/>
    <b v="1"/>
    <s v="music/rock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n v="134"/>
    <n v="70.55"/>
    <n v="70.552599999999998"/>
    <x v="0"/>
    <x v="0"/>
    <s v="USD"/>
    <n v="1402290000"/>
    <n v="1399666342"/>
    <b v="0"/>
    <n v="38"/>
    <b v="1"/>
    <s v="music/rock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n v="100"/>
    <n v="224.13"/>
    <n v="224.12819999999999"/>
    <x v="0"/>
    <x v="0"/>
    <s v="USD"/>
    <n v="1430712060"/>
    <n v="1427753265"/>
    <b v="0"/>
    <n v="78"/>
    <b v="1"/>
    <s v="music/rock"/>
    <x v="4"/>
    <x v="11"/>
  </r>
  <r>
    <n v="822"/>
    <s v="Soul Easy - Making music for our friends."/>
    <s v="Soul Easy recording our first full length CD.  Inspired by lots of friends and lots of good times."/>
    <n v="3000"/>
    <n v="3575"/>
    <n v="119"/>
    <n v="51.81"/>
    <n v="51.811599999999999"/>
    <x v="0"/>
    <x v="0"/>
    <s v="USD"/>
    <n v="1349477050"/>
    <n v="1346885050"/>
    <b v="0"/>
    <n v="69"/>
    <b v="1"/>
    <s v="music/rock"/>
    <x v="4"/>
    <x v="11"/>
  </r>
  <r>
    <n v="823"/>
    <s v="Debut Album"/>
    <s v="Eyes For Fire is finally ready to release their Debut Album but we need YOU to help us put the final touches on it."/>
    <n v="800"/>
    <n v="1436"/>
    <n v="180"/>
    <n v="43.52"/>
    <n v="43.5152"/>
    <x v="0"/>
    <x v="0"/>
    <s v="USD"/>
    <n v="1427062852"/>
    <n v="1424474452"/>
    <b v="0"/>
    <n v="33"/>
    <b v="1"/>
    <s v="music/rock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n v="134"/>
    <n v="39.82"/>
    <n v="39.816699999999997"/>
    <x v="0"/>
    <x v="0"/>
    <s v="USD"/>
    <n v="1271573940"/>
    <n v="1268459318"/>
    <b v="0"/>
    <n v="54"/>
    <b v="1"/>
    <s v="music/rock"/>
    <x v="4"/>
    <x v="11"/>
  </r>
  <r>
    <n v="825"/>
    <s v="KILL FREEMAN"/>
    <s v="Kickstarting Kill Freeman independently. Help fund the New Record, Video and Live Shows."/>
    <n v="12500"/>
    <n v="12554"/>
    <n v="100"/>
    <n v="126.81"/>
    <n v="126.8081"/>
    <x v="0"/>
    <x v="0"/>
    <s v="USD"/>
    <n v="1351495284"/>
    <n v="1349335284"/>
    <b v="0"/>
    <n v="99"/>
    <b v="1"/>
    <s v="music/rock"/>
    <x v="4"/>
    <x v="11"/>
  </r>
  <r>
    <n v="826"/>
    <s v="Protect The Dream Debut Album"/>
    <s v="Protect The Dream is preparing to record their debut album 8 years in the making. Lets make it happen Kickstarter!"/>
    <n v="5500"/>
    <n v="5580"/>
    <n v="101"/>
    <n v="113.88"/>
    <n v="113.8776"/>
    <x v="0"/>
    <x v="0"/>
    <s v="USD"/>
    <n v="1332719730"/>
    <n v="1330908930"/>
    <b v="0"/>
    <n v="49"/>
    <b v="1"/>
    <s v="music/rock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n v="103"/>
    <n v="28.18"/>
    <n v="28.181799999999999"/>
    <x v="0"/>
    <x v="0"/>
    <s v="USD"/>
    <n v="1329248940"/>
    <n v="1326972107"/>
    <b v="0"/>
    <n v="11"/>
    <b v="1"/>
    <s v="music/rock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n v="107"/>
    <n v="36.61"/>
    <n v="36.6053"/>
    <x v="0"/>
    <x v="0"/>
    <s v="USD"/>
    <n v="1340641440"/>
    <n v="1339549982"/>
    <b v="0"/>
    <n v="38"/>
    <b v="1"/>
    <s v="music/rock"/>
    <x v="4"/>
    <x v="11"/>
  </r>
  <r>
    <n v="829"/>
    <s v="Monk"/>
    <s v="We are a band from South East London- each member is19 years OA. We have been together for two years. Taking pride in making good music"/>
    <n v="500"/>
    <n v="520"/>
    <n v="104"/>
    <n v="32.5"/>
    <n v="32.5"/>
    <x v="0"/>
    <x v="1"/>
    <s v="GBP"/>
    <n v="1468437240"/>
    <n v="1463253240"/>
    <b v="0"/>
    <n v="16"/>
    <b v="1"/>
    <s v="music/rock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n v="108"/>
    <n v="60.66"/>
    <n v="60.656300000000002"/>
    <x v="0"/>
    <x v="0"/>
    <s v="USD"/>
    <n v="1363952225"/>
    <n v="1361363825"/>
    <b v="0"/>
    <n v="32"/>
    <b v="1"/>
    <s v="music/rock"/>
    <x v="4"/>
    <x v="11"/>
  </r>
  <r>
    <n v="831"/>
    <s v="Let The 7Horse Run!"/>
    <s v="7Horse is a new band with a self-funded album and a show they want to rock in your town!"/>
    <n v="1500"/>
    <n v="3500"/>
    <n v="233"/>
    <n v="175"/>
    <n v="175"/>
    <x v="0"/>
    <x v="0"/>
    <s v="USD"/>
    <n v="1335540694"/>
    <n v="1332948694"/>
    <b v="0"/>
    <n v="20"/>
    <b v="1"/>
    <s v="music/rock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n v="101"/>
    <n v="97.99"/>
    <n v="97.993899999999996"/>
    <x v="0"/>
    <x v="0"/>
    <s v="USD"/>
    <n v="1327133580"/>
    <n v="1321978335"/>
    <b v="0"/>
    <n v="154"/>
    <b v="1"/>
    <s v="music/rock"/>
    <x v="4"/>
    <x v="11"/>
  </r>
  <r>
    <n v="833"/>
    <s v="Ragman Rolls"/>
    <s v="This is an American rock album."/>
    <n v="6000"/>
    <n v="6100"/>
    <n v="102"/>
    <n v="148.78"/>
    <n v="148.78049999999999"/>
    <x v="0"/>
    <x v="0"/>
    <s v="USD"/>
    <n v="1397941475"/>
    <n v="1395349475"/>
    <b v="0"/>
    <n v="41"/>
    <b v="1"/>
    <s v="music/rock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n v="131"/>
    <n v="96.08"/>
    <n v="96.08"/>
    <x v="0"/>
    <x v="0"/>
    <s v="USD"/>
    <n v="1372651140"/>
    <n v="1369770292"/>
    <b v="0"/>
    <n v="75"/>
    <b v="1"/>
    <s v="music/rock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n v="117"/>
    <n v="58.63"/>
    <n v="58.625"/>
    <x v="0"/>
    <x v="0"/>
    <s v="USD"/>
    <n v="1337396400"/>
    <n v="1333709958"/>
    <b v="0"/>
    <n v="40"/>
    <b v="1"/>
    <s v="music/rock"/>
    <x v="4"/>
    <x v="11"/>
  </r>
  <r>
    <n v="836"/>
    <s v="DESMADRE Full Album + Press Kit"/>
    <s v="An album you can bring home to mom."/>
    <n v="5000"/>
    <n v="5046.5200000000004"/>
    <n v="101"/>
    <n v="109.71"/>
    <n v="109.70699999999999"/>
    <x v="0"/>
    <x v="0"/>
    <s v="USD"/>
    <n v="1381108918"/>
    <n v="1378516918"/>
    <b v="0"/>
    <n v="46"/>
    <b v="1"/>
    <s v="music/rock"/>
    <x v="4"/>
    <x v="11"/>
  </r>
  <r>
    <n v="837"/>
    <s v="Take 147 - Nothin' to Lose CD Project"/>
    <s v="Take 147 is currently in the process of recording the debut album called, &quot;Nothin' to Lose&quot;."/>
    <n v="2500"/>
    <n v="3045"/>
    <n v="122"/>
    <n v="49.11"/>
    <n v="49.112900000000003"/>
    <x v="0"/>
    <x v="0"/>
    <s v="USD"/>
    <n v="1398988662"/>
    <n v="1396396662"/>
    <b v="0"/>
    <n v="62"/>
    <b v="1"/>
    <s v="music/rock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n v="145"/>
    <n v="47.67"/>
    <n v="47.6721"/>
    <x v="0"/>
    <x v="0"/>
    <s v="USD"/>
    <n v="1326835985"/>
    <n v="1324243985"/>
    <b v="0"/>
    <n v="61"/>
    <b v="1"/>
    <s v="music/rock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n v="117"/>
    <n v="60.74"/>
    <n v="60.7378"/>
    <x v="0"/>
    <x v="0"/>
    <s v="USD"/>
    <n v="1348337956"/>
    <n v="1345745956"/>
    <b v="0"/>
    <n v="96"/>
    <b v="1"/>
    <s v="music/rock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n v="120"/>
    <n v="63.38"/>
    <n v="63.377200000000002"/>
    <x v="0"/>
    <x v="0"/>
    <s v="USD"/>
    <n v="1474694787"/>
    <n v="1472102787"/>
    <b v="0"/>
    <n v="190"/>
    <b v="1"/>
    <s v="music/metal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n v="101"/>
    <n v="53.89"/>
    <n v="53.893599999999999"/>
    <x v="0"/>
    <x v="0"/>
    <s v="USD"/>
    <n v="1415653663"/>
    <n v="1413058063"/>
    <b v="1"/>
    <n v="94"/>
    <b v="1"/>
    <s v="music/metal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n v="104"/>
    <n v="66.87"/>
    <n v="66.871799999999993"/>
    <x v="0"/>
    <x v="5"/>
    <s v="CAD"/>
    <n v="1381723140"/>
    <n v="1378735983"/>
    <b v="1"/>
    <n v="39"/>
    <b v="1"/>
    <s v="music/metal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n v="267"/>
    <n v="63.1"/>
    <n v="63.102400000000003"/>
    <x v="0"/>
    <x v="0"/>
    <s v="USD"/>
    <n v="1481184000"/>
    <n v="1479708680"/>
    <b v="0"/>
    <n v="127"/>
    <b v="1"/>
    <s v="music/metal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n v="194"/>
    <n v="36.630000000000003"/>
    <n v="36.628900000000002"/>
    <x v="0"/>
    <x v="0"/>
    <s v="USD"/>
    <n v="1414817940"/>
    <n v="1411489552"/>
    <b v="1"/>
    <n v="159"/>
    <b v="1"/>
    <s v="music/metal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n v="120"/>
    <n v="34.01"/>
    <n v="34.005699999999997"/>
    <x v="0"/>
    <x v="0"/>
    <s v="USD"/>
    <n v="1473047940"/>
    <n v="1469595396"/>
    <b v="0"/>
    <n v="177"/>
    <b v="1"/>
    <s v="music/metal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n v="122"/>
    <n v="28.55"/>
    <n v="28.5534"/>
    <x v="0"/>
    <x v="1"/>
    <s v="GBP"/>
    <n v="1394460000"/>
    <n v="1393233855"/>
    <b v="0"/>
    <n v="47"/>
    <b v="1"/>
    <s v="music/metal"/>
    <x v="4"/>
    <x v="12"/>
  </r>
  <r>
    <n v="847"/>
    <s v="CENTROPYMUSIC"/>
    <s v="MUSIC WITH MEANING!  MUSIC THAT MATTERS!!!"/>
    <n v="10"/>
    <n v="10"/>
    <n v="100"/>
    <n v="10"/>
    <n v="10"/>
    <x v="0"/>
    <x v="0"/>
    <s v="USD"/>
    <n v="1436555376"/>
    <n v="1433963376"/>
    <b v="0"/>
    <n v="1"/>
    <b v="1"/>
    <s v="music/metal"/>
    <x v="4"/>
    <x v="12"/>
  </r>
  <r>
    <n v="848"/>
    <s v="God Am"/>
    <s v="God Am, a Grunge/Doom metal band, who have been trying to fund the production of our EP to bring you a unique aural assault."/>
    <n v="300"/>
    <n v="300"/>
    <n v="100"/>
    <n v="18.75"/>
    <n v="18.75"/>
    <x v="0"/>
    <x v="0"/>
    <s v="USD"/>
    <n v="1429038033"/>
    <n v="1426446033"/>
    <b v="0"/>
    <n v="16"/>
    <b v="1"/>
    <s v="music/metal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n v="120"/>
    <n v="41.7"/>
    <n v="41.704300000000003"/>
    <x v="0"/>
    <x v="0"/>
    <s v="USD"/>
    <n v="1426473264"/>
    <n v="1424057664"/>
    <b v="0"/>
    <n v="115"/>
    <b v="1"/>
    <s v="music/metal"/>
    <x v="4"/>
    <x v="12"/>
  </r>
  <r>
    <n v="850"/>
    <s v="Yet Further: Sioum's Second Full-Length Album"/>
    <s v="Help Chicago-based instrumental group Sioum complete the production of their 2nd full-length album."/>
    <n v="4000"/>
    <n v="6207"/>
    <n v="155"/>
    <n v="46.67"/>
    <n v="46.669199999999996"/>
    <x v="0"/>
    <x v="0"/>
    <s v="USD"/>
    <n v="1461560340"/>
    <n v="1458762717"/>
    <b v="0"/>
    <n v="133"/>
    <b v="1"/>
    <s v="music/metal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n v="130"/>
    <n v="37.270000000000003"/>
    <n v="37.2714"/>
    <x v="0"/>
    <x v="6"/>
    <s v="EUR"/>
    <n v="1469994300"/>
    <n v="1464815253"/>
    <b v="0"/>
    <n v="70"/>
    <b v="1"/>
    <s v="music/metal"/>
    <x v="4"/>
    <x v="12"/>
  </r>
  <r>
    <n v="852"/>
    <s v="Covers Album - Limited Vinyl Pressing"/>
    <s v="Limited edition 2x12&quot; vinyl pressing of our latest album &quot;Who Do You Think We Are?&quot;"/>
    <n v="3500"/>
    <n v="3674"/>
    <n v="105"/>
    <n v="59.26"/>
    <n v="59.258099999999999"/>
    <x v="0"/>
    <x v="0"/>
    <s v="USD"/>
    <n v="1477342800"/>
    <n v="1476386395"/>
    <b v="0"/>
    <n v="62"/>
    <b v="1"/>
    <s v="music/metal"/>
    <x v="4"/>
    <x v="12"/>
  </r>
  <r>
    <n v="853"/>
    <s v="sloggoth"/>
    <s v="Help release a CD of sloggoth's first album &quot;sloggoth&quot;.  All contributors of $5 or more get a CD when the goal is met!"/>
    <n v="300"/>
    <n v="300"/>
    <n v="100"/>
    <n v="30"/>
    <n v="30"/>
    <x v="0"/>
    <x v="0"/>
    <s v="USD"/>
    <n v="1424116709"/>
    <n v="1421524709"/>
    <b v="0"/>
    <n v="10"/>
    <b v="1"/>
    <s v="music/metal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n v="118"/>
    <n v="65.86"/>
    <n v="65.862300000000005"/>
    <x v="0"/>
    <x v="0"/>
    <s v="USD"/>
    <n v="1482901546"/>
    <n v="1480309546"/>
    <b v="0"/>
    <n v="499"/>
    <b v="1"/>
    <s v="music/metal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n v="103"/>
    <n v="31.91"/>
    <n v="31.914899999999999"/>
    <x v="0"/>
    <x v="0"/>
    <s v="USD"/>
    <n v="1469329217"/>
    <n v="1466737217"/>
    <b v="0"/>
    <n v="47"/>
    <b v="1"/>
    <s v="music/metal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n v="218"/>
    <n v="19.46"/>
    <n v="19.464300000000001"/>
    <x v="0"/>
    <x v="12"/>
    <s v="EUR"/>
    <n v="1477422000"/>
    <n v="1472282956"/>
    <b v="0"/>
    <n v="28"/>
    <b v="1"/>
    <s v="music/metal"/>
    <x v="4"/>
    <x v="12"/>
  </r>
  <r>
    <n v="857"/>
    <s v="A Reason To Breathe - DEBUT ALBUM"/>
    <s v="Modern Post-Hardcore/Electro music (Hardstyle, EDM, Trap, Dubstep, Dembow, House)."/>
    <n v="1200"/>
    <n v="1200"/>
    <n v="100"/>
    <n v="50"/>
    <n v="50"/>
    <x v="0"/>
    <x v="3"/>
    <s v="EUR"/>
    <n v="1448463431"/>
    <n v="1444831031"/>
    <b v="0"/>
    <n v="24"/>
    <b v="1"/>
    <s v="music/metal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n v="144"/>
    <n v="22.74"/>
    <n v="22.7378"/>
    <x v="0"/>
    <x v="1"/>
    <s v="GBP"/>
    <n v="1429138740"/>
    <n v="1426528418"/>
    <b v="0"/>
    <n v="76"/>
    <b v="1"/>
    <s v="music/metal"/>
    <x v="4"/>
    <x v="12"/>
  </r>
  <r>
    <n v="859"/>
    <s v="Rise With Us Campaign"/>
    <s v="We are heading to the studio to create our second album and we want you to be right there with us!"/>
    <n v="4000"/>
    <n v="4187"/>
    <n v="105"/>
    <n v="42.72"/>
    <n v="42.724499999999999"/>
    <x v="0"/>
    <x v="0"/>
    <s v="USD"/>
    <n v="1433376000"/>
    <n v="1430768468"/>
    <b v="0"/>
    <n v="98"/>
    <b v="1"/>
    <s v="music/metal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n v="18"/>
    <n v="52.92"/>
    <n v="52.916699999999999"/>
    <x v="2"/>
    <x v="0"/>
    <s v="USD"/>
    <n v="1385123713"/>
    <n v="1382528113"/>
    <b v="0"/>
    <n v="48"/>
    <b v="0"/>
    <s v="music/jazz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n v="2"/>
    <n v="50.5"/>
    <n v="50.5"/>
    <x v="2"/>
    <x v="0"/>
    <s v="USD"/>
    <n v="1474067404"/>
    <n v="1471475404"/>
    <b v="0"/>
    <n v="2"/>
    <b v="0"/>
    <s v="music/jazz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n v="0"/>
    <n v="42.5"/>
    <n v="42.5"/>
    <x v="2"/>
    <x v="1"/>
    <s v="GBP"/>
    <n v="1384179548"/>
    <n v="1381583948"/>
    <b v="0"/>
    <n v="4"/>
    <b v="0"/>
    <s v="music/jazz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n v="5"/>
    <n v="18"/>
    <n v="18"/>
    <x v="2"/>
    <x v="0"/>
    <s v="USD"/>
    <n v="1329014966"/>
    <n v="1326422966"/>
    <b v="0"/>
    <n v="5"/>
    <b v="0"/>
    <s v="music/jazz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n v="42"/>
    <n v="34.18"/>
    <n v="34.177199999999999"/>
    <x v="2"/>
    <x v="0"/>
    <s v="USD"/>
    <n v="1381917540"/>
    <n v="1379990038"/>
    <b v="0"/>
    <n v="79"/>
    <b v="0"/>
    <s v="music/jazz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n v="2"/>
    <n v="22.5"/>
    <n v="22.5"/>
    <x v="2"/>
    <x v="0"/>
    <s v="USD"/>
    <n v="1358361197"/>
    <n v="1353177197"/>
    <b v="0"/>
    <n v="2"/>
    <b v="0"/>
    <s v="music/jazz"/>
    <x v="4"/>
    <x v="13"/>
  </r>
  <r>
    <n v="866"/>
    <s v="California Dreamin' Tour 2015"/>
    <s v="Drivetime heads to Cali for summer tour supported by @Smoothjazz.com &amp; @JJZPhilly  #Spaghettini #The Roxy"/>
    <n v="3500"/>
    <n v="640"/>
    <n v="18"/>
    <n v="58.18"/>
    <n v="58.181800000000003"/>
    <x v="2"/>
    <x v="0"/>
    <s v="USD"/>
    <n v="1425136200"/>
    <n v="1421853518"/>
    <b v="0"/>
    <n v="11"/>
    <b v="0"/>
    <s v="music/jazz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n v="24"/>
    <n v="109.18"/>
    <n v="109.1818"/>
    <x v="2"/>
    <x v="0"/>
    <s v="USD"/>
    <n v="1259643540"/>
    <n v="1254450706"/>
    <b v="0"/>
    <n v="11"/>
    <b v="0"/>
    <s v="music/jazz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n v="0"/>
    <n v="50"/>
    <n v="50"/>
    <x v="2"/>
    <x v="0"/>
    <s v="USD"/>
    <n v="1389055198"/>
    <n v="1386463198"/>
    <b v="0"/>
    <n v="1"/>
    <b v="0"/>
    <s v="music/jazz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n v="12"/>
    <n v="346.67"/>
    <n v="346.66669999999999"/>
    <x v="2"/>
    <x v="0"/>
    <s v="USD"/>
    <n v="1365448657"/>
    <n v="1362860257"/>
    <b v="0"/>
    <n v="3"/>
    <b v="0"/>
    <s v="music/jazz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n v="0"/>
    <n v="12.4"/>
    <n v="12.4"/>
    <x v="2"/>
    <x v="1"/>
    <s v="GBP"/>
    <n v="1377995523"/>
    <n v="1375403523"/>
    <b v="0"/>
    <n v="5"/>
    <b v="0"/>
    <s v="music/jazz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n v="5"/>
    <n v="27.08"/>
    <n v="27.083300000000001"/>
    <x v="2"/>
    <x v="0"/>
    <s v="USD"/>
    <n v="1385735295"/>
    <n v="1383139695"/>
    <b v="0"/>
    <n v="12"/>
    <b v="0"/>
    <s v="music/jazz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n v="1"/>
    <n v="32.5"/>
    <n v="32.5"/>
    <x v="2"/>
    <x v="0"/>
    <s v="USD"/>
    <n v="1299786527"/>
    <n v="1295898527"/>
    <b v="0"/>
    <n v="2"/>
    <b v="0"/>
    <s v="music/jazz"/>
    <x v="4"/>
    <x v="13"/>
  </r>
  <r>
    <n v="873"/>
    <s v="The Dreamer-An Original Jazz CD"/>
    <s v="Fall in love with &quot;The Dreamer&quot;, new original music from trumpeter Freddie Dunn!"/>
    <n v="3500"/>
    <n v="45"/>
    <n v="1"/>
    <n v="9"/>
    <n v="9"/>
    <x v="2"/>
    <x v="0"/>
    <s v="USD"/>
    <n v="1352610040"/>
    <n v="1349150440"/>
    <b v="0"/>
    <n v="5"/>
    <b v="0"/>
    <s v="music/jazz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n v="24"/>
    <n v="34.76"/>
    <n v="34.761899999999997"/>
    <x v="2"/>
    <x v="0"/>
    <s v="USD"/>
    <n v="1367676034"/>
    <n v="1365084034"/>
    <b v="0"/>
    <n v="21"/>
    <b v="0"/>
    <s v="music/jazz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n v="0"/>
    <n v="0"/>
    <n v="0"/>
    <x v="2"/>
    <x v="0"/>
    <s v="USD"/>
    <n v="1442856131"/>
    <n v="1441128131"/>
    <b v="0"/>
    <n v="0"/>
    <b v="0"/>
    <s v="music/jazz"/>
    <x v="4"/>
    <x v="13"/>
  </r>
  <r>
    <n v="876"/>
    <s v="Sound Of Dobells"/>
    <s v="What was the greatest record shop ever?  DOBELLS!"/>
    <n v="3152"/>
    <n v="1286"/>
    <n v="41"/>
    <n v="28.58"/>
    <n v="28.5778"/>
    <x v="2"/>
    <x v="1"/>
    <s v="GBP"/>
    <n v="1359978927"/>
    <n v="1357127727"/>
    <b v="0"/>
    <n v="45"/>
    <b v="0"/>
    <s v="music/jazz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n v="68"/>
    <n v="46.59"/>
    <n v="46.586199999999998"/>
    <x v="2"/>
    <x v="0"/>
    <s v="USD"/>
    <n v="1387479360"/>
    <n v="1384887360"/>
    <b v="0"/>
    <n v="29"/>
    <b v="0"/>
    <s v="music/jazz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n v="1"/>
    <n v="32.5"/>
    <n v="32.5"/>
    <x v="2"/>
    <x v="0"/>
    <s v="USD"/>
    <n v="1293082524"/>
    <n v="1290490524"/>
    <b v="0"/>
    <n v="2"/>
    <b v="0"/>
    <s v="music/jazz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n v="31"/>
    <n v="21.47"/>
    <n v="21.466699999999999"/>
    <x v="2"/>
    <x v="0"/>
    <s v="USD"/>
    <n v="1338321305"/>
    <n v="1336506905"/>
    <b v="0"/>
    <n v="30"/>
    <b v="0"/>
    <s v="music/jazz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n v="3"/>
    <n v="14.13"/>
    <n v="14.125"/>
    <x v="2"/>
    <x v="0"/>
    <s v="USD"/>
    <n v="1351582938"/>
    <n v="1348731738"/>
    <b v="0"/>
    <n v="8"/>
    <b v="0"/>
    <s v="music/indie rock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n v="1"/>
    <n v="30"/>
    <n v="30"/>
    <x v="2"/>
    <x v="0"/>
    <s v="USD"/>
    <n v="1326520886"/>
    <n v="1322632886"/>
    <b v="0"/>
    <n v="1"/>
    <b v="0"/>
    <s v="music/indie rock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n v="20"/>
    <n v="21.57"/>
    <n v="21.571400000000001"/>
    <x v="2"/>
    <x v="0"/>
    <s v="USD"/>
    <n v="1315341550"/>
    <n v="1312490350"/>
    <b v="0"/>
    <n v="14"/>
    <b v="0"/>
    <s v="music/indie rock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n v="40"/>
    <n v="83.38"/>
    <n v="83.375"/>
    <x v="2"/>
    <x v="0"/>
    <s v="USD"/>
    <n v="1456957635"/>
    <n v="1451773635"/>
    <b v="0"/>
    <n v="24"/>
    <b v="0"/>
    <s v="music/indie rock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n v="1"/>
    <n v="10"/>
    <n v="10"/>
    <x v="2"/>
    <x v="0"/>
    <s v="USD"/>
    <n v="1336789860"/>
    <n v="1331666146"/>
    <b v="0"/>
    <n v="2"/>
    <b v="0"/>
    <s v="music/indie rock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n v="75"/>
    <n v="35.71"/>
    <n v="35.714300000000001"/>
    <x v="2"/>
    <x v="0"/>
    <s v="USD"/>
    <n v="1483137311"/>
    <n v="1481322911"/>
    <b v="0"/>
    <n v="21"/>
    <b v="0"/>
    <s v="music/indie rock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n v="41"/>
    <n v="29.29"/>
    <n v="29.285699999999999"/>
    <x v="2"/>
    <x v="0"/>
    <s v="USD"/>
    <n v="1473972813"/>
    <n v="1471812813"/>
    <b v="0"/>
    <n v="7"/>
    <b v="0"/>
    <s v="music/indie rock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n v="0"/>
    <n v="0"/>
    <n v="0"/>
    <x v="2"/>
    <x v="0"/>
    <s v="USD"/>
    <n v="1338159655"/>
    <n v="1335567655"/>
    <b v="0"/>
    <n v="0"/>
    <b v="0"/>
    <s v="music/indie rock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n v="7"/>
    <n v="18"/>
    <n v="18"/>
    <x v="2"/>
    <x v="0"/>
    <s v="USD"/>
    <n v="1314856800"/>
    <n v="1311789885"/>
    <b v="0"/>
    <n v="4"/>
    <b v="0"/>
    <s v="music/indie rock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n v="9"/>
    <n v="73.760000000000005"/>
    <n v="73.760000000000005"/>
    <x v="2"/>
    <x v="0"/>
    <s v="USD"/>
    <n v="1412534943"/>
    <n v="1409942943"/>
    <b v="0"/>
    <n v="32"/>
    <b v="0"/>
    <s v="music/indie rock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n v="4"/>
    <n v="31.25"/>
    <n v="31.25"/>
    <x v="2"/>
    <x v="0"/>
    <s v="USD"/>
    <n v="1385055979"/>
    <n v="1382460379"/>
    <b v="0"/>
    <n v="4"/>
    <b v="0"/>
    <s v="music/indie rock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n v="3"/>
    <n v="28.89"/>
    <n v="28.8889"/>
    <x v="2"/>
    <x v="0"/>
    <s v="USD"/>
    <n v="1408581930"/>
    <n v="1405989930"/>
    <b v="0"/>
    <n v="9"/>
    <b v="0"/>
    <s v="music/indie rock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n v="41"/>
    <n v="143.82"/>
    <n v="143.8235"/>
    <x v="2"/>
    <x v="0"/>
    <s v="USD"/>
    <n v="1280635200"/>
    <n v="1273121283"/>
    <b v="0"/>
    <n v="17"/>
    <b v="0"/>
    <s v="music/indie rock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n v="10"/>
    <n v="40"/>
    <n v="40"/>
    <x v="2"/>
    <x v="0"/>
    <s v="USD"/>
    <n v="1427920363"/>
    <n v="1425331963"/>
    <b v="0"/>
    <n v="5"/>
    <b v="0"/>
    <s v="music/indie rock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n v="39"/>
    <n v="147.81"/>
    <n v="147.81129999999999"/>
    <x v="2"/>
    <x v="0"/>
    <s v="USD"/>
    <n v="1465169610"/>
    <n v="1462577610"/>
    <b v="0"/>
    <n v="53"/>
    <b v="0"/>
    <s v="music/indie rock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n v="2"/>
    <n v="27.86"/>
    <n v="27.857099999999999"/>
    <x v="2"/>
    <x v="0"/>
    <s v="USD"/>
    <n v="1287975829"/>
    <n v="1284087829"/>
    <b v="0"/>
    <n v="7"/>
    <b v="0"/>
    <s v="music/indie rock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n v="40"/>
    <n v="44.44"/>
    <n v="44.444400000000002"/>
    <x v="2"/>
    <x v="0"/>
    <s v="USD"/>
    <n v="1440734400"/>
    <n v="1438549026"/>
    <b v="0"/>
    <n v="72"/>
    <b v="0"/>
    <s v="music/indie rock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n v="0"/>
    <n v="0"/>
    <n v="0"/>
    <x v="2"/>
    <x v="0"/>
    <s v="USD"/>
    <n v="1354123908"/>
    <n v="1351528308"/>
    <b v="0"/>
    <n v="0"/>
    <b v="0"/>
    <s v="music/indie rock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n v="3"/>
    <n v="35"/>
    <n v="35"/>
    <x v="2"/>
    <x v="0"/>
    <s v="USD"/>
    <n v="1326651110"/>
    <n v="1322763110"/>
    <b v="0"/>
    <n v="2"/>
    <b v="0"/>
    <s v="music/indie rock"/>
    <x v="4"/>
    <x v="14"/>
  </r>
  <r>
    <n v="899"/>
    <s v="Lets get 48/14 pressed!!!"/>
    <s v="Lets get 48/14 pressed and in your cd players,ipods,blogs, and facebook status'. Lets get it everywhere!"/>
    <n v="750"/>
    <n v="280"/>
    <n v="37"/>
    <n v="35"/>
    <n v="35"/>
    <x v="2"/>
    <x v="0"/>
    <s v="USD"/>
    <n v="1306549362"/>
    <n v="1302661362"/>
    <b v="0"/>
    <n v="8"/>
    <b v="0"/>
    <s v="music/indie rock"/>
    <x v="4"/>
    <x v="14"/>
  </r>
  <r>
    <n v="900"/>
    <s v="Project Revive: Protecting the Creative Impulse"/>
    <s v="With Project Revive, I aim to protect and nurture the creative impulse through music."/>
    <n v="5000"/>
    <n v="21"/>
    <n v="0"/>
    <n v="10.5"/>
    <n v="10.5"/>
    <x v="2"/>
    <x v="0"/>
    <s v="USD"/>
    <n v="1459365802"/>
    <n v="1456777402"/>
    <b v="0"/>
    <n v="2"/>
    <b v="0"/>
    <s v="music/jazz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n v="0"/>
    <n v="0"/>
    <n v="0"/>
    <x v="2"/>
    <x v="0"/>
    <s v="USD"/>
    <n v="1276024260"/>
    <n v="1272050914"/>
    <b v="0"/>
    <n v="0"/>
    <b v="0"/>
    <s v="music/jazz"/>
    <x v="4"/>
    <x v="13"/>
  </r>
  <r>
    <n v="902"/>
    <s v="MISTER BROWN"/>
    <s v="I'VE STARTED A BRAND NEW ALBUM THAT WILL FEATURE ACID JAZZ, FUNK, ROCK, AND DANCE WITH THE PROMISE OF TOURING NEXT YEAR IN THE USA"/>
    <n v="30000"/>
    <n v="90"/>
    <n v="0"/>
    <n v="30"/>
    <n v="30"/>
    <x v="2"/>
    <x v="0"/>
    <s v="USD"/>
    <n v="1409412600"/>
    <n v="1404947422"/>
    <b v="0"/>
    <n v="3"/>
    <b v="0"/>
    <s v="music/jazz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n v="3"/>
    <n v="40"/>
    <n v="40"/>
    <x v="2"/>
    <x v="0"/>
    <s v="USD"/>
    <n v="1348367100"/>
    <n v="1346180780"/>
    <b v="0"/>
    <n v="4"/>
    <b v="0"/>
    <s v="music/jazz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n v="0"/>
    <n v="50.33"/>
    <n v="50.333300000000001"/>
    <x v="2"/>
    <x v="0"/>
    <s v="USD"/>
    <n v="1451786137"/>
    <n v="1449194137"/>
    <b v="0"/>
    <n v="3"/>
    <b v="0"/>
    <s v="music/jazz"/>
    <x v="4"/>
    <x v="13"/>
  </r>
  <r>
    <n v="905"/>
    <s v="Jazz For Everyone!"/>
    <s v="Working hard to get into the studio to record, produce, and edit my break out CD. I hope to realize my vision!"/>
    <n v="6500"/>
    <n v="196"/>
    <n v="3"/>
    <n v="32.67"/>
    <n v="32.666699999999999"/>
    <x v="2"/>
    <x v="0"/>
    <s v="USD"/>
    <n v="1295847926"/>
    <n v="1290663926"/>
    <b v="0"/>
    <n v="6"/>
    <b v="0"/>
    <s v="music/jazz"/>
    <x v="4"/>
    <x v="13"/>
  </r>
  <r>
    <n v="906"/>
    <s v="24th Music Presents Channeling Motown (Live)"/>
    <s v="The DMV's most respected saxophonist pay tribute to Motown."/>
    <n v="15000"/>
    <n v="0"/>
    <n v="0"/>
    <n v="0"/>
    <n v="0"/>
    <x v="2"/>
    <x v="0"/>
    <s v="USD"/>
    <n v="1394681590"/>
    <n v="1392093190"/>
    <b v="0"/>
    <n v="0"/>
    <b v="0"/>
    <s v="music/jazz"/>
    <x v="4"/>
    <x v="13"/>
  </r>
  <r>
    <n v="907"/>
    <s v="Greg Chambers Saxophone CD"/>
    <s v="Greg Chambers' self-titled CD needs support for post production, replication, and promotion."/>
    <n v="2900"/>
    <n v="0"/>
    <n v="0"/>
    <n v="0"/>
    <n v="0"/>
    <x v="2"/>
    <x v="0"/>
    <s v="USD"/>
    <n v="1315715823"/>
    <n v="1313123823"/>
    <b v="0"/>
    <n v="0"/>
    <b v="0"/>
    <s v="music/jazz"/>
    <x v="4"/>
    <x v="13"/>
  </r>
  <r>
    <n v="908"/>
    <s v="Help Tony Copeland and get free cd's and mp3's"/>
    <s v="This project is designed to help protect the environment by using Eco-friendly product packaging."/>
    <n v="2500"/>
    <n v="0"/>
    <n v="0"/>
    <n v="0"/>
    <n v="0"/>
    <x v="2"/>
    <x v="0"/>
    <s v="USD"/>
    <n v="1280206740"/>
    <n v="1276283655"/>
    <b v="0"/>
    <n v="0"/>
    <b v="0"/>
    <s v="music/jazz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n v="3"/>
    <n v="65"/>
    <n v="65"/>
    <x v="2"/>
    <x v="0"/>
    <s v="USD"/>
    <n v="1343016000"/>
    <n v="1340296440"/>
    <b v="0"/>
    <n v="8"/>
    <b v="0"/>
    <s v="music/jazz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n v="22"/>
    <n v="24.6"/>
    <n v="24.6"/>
    <x v="2"/>
    <x v="1"/>
    <s v="GBP"/>
    <n v="1488546319"/>
    <n v="1483362319"/>
    <b v="0"/>
    <n v="5"/>
    <b v="0"/>
    <s v="music/jazz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n v="0"/>
    <n v="0"/>
    <n v="0"/>
    <x v="2"/>
    <x v="0"/>
    <s v="USD"/>
    <n v="1390522045"/>
    <n v="1388707645"/>
    <b v="0"/>
    <n v="0"/>
    <b v="0"/>
    <s v="music/jazz"/>
    <x v="4"/>
    <x v="13"/>
  </r>
  <r>
    <n v="912"/>
    <s v="Triad a new album by James Murrell"/>
    <s v="My new album will be called Triad, an album of original music performed by me &amp; guest musical artists."/>
    <n v="3500"/>
    <n v="30"/>
    <n v="1"/>
    <n v="15"/>
    <n v="15"/>
    <x v="2"/>
    <x v="0"/>
    <s v="USD"/>
    <n v="1355197047"/>
    <n v="1350009447"/>
    <b v="0"/>
    <n v="2"/>
    <b v="0"/>
    <s v="music/jazz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n v="7"/>
    <n v="82.58"/>
    <n v="82.583299999999994"/>
    <x v="2"/>
    <x v="0"/>
    <s v="USD"/>
    <n v="1336188019"/>
    <n v="1333596019"/>
    <b v="0"/>
    <n v="24"/>
    <b v="0"/>
    <s v="music/jazz"/>
    <x v="4"/>
    <x v="13"/>
  </r>
  <r>
    <n v="914"/>
    <s v="Soul Of Man Video Project"/>
    <s v="This project is for the making of a music video. All funds will go towards production costs for this event only."/>
    <n v="1500"/>
    <n v="0"/>
    <n v="0"/>
    <n v="0"/>
    <n v="0"/>
    <x v="2"/>
    <x v="0"/>
    <s v="USD"/>
    <n v="1345918747"/>
    <n v="1343326747"/>
    <b v="0"/>
    <n v="0"/>
    <b v="0"/>
    <s v="music/jazz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n v="6"/>
    <n v="41.67"/>
    <n v="41.666699999999999"/>
    <x v="2"/>
    <x v="0"/>
    <s v="USD"/>
    <n v="1330577940"/>
    <n v="1327853914"/>
    <b v="0"/>
    <n v="9"/>
    <b v="0"/>
    <s v="music/jazz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n v="0"/>
    <n v="0"/>
    <n v="0"/>
    <x v="2"/>
    <x v="0"/>
    <s v="USD"/>
    <n v="1287723600"/>
    <n v="1284409734"/>
    <b v="0"/>
    <n v="0"/>
    <b v="0"/>
    <s v="music/jazz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n v="1"/>
    <n v="30"/>
    <n v="30"/>
    <x v="2"/>
    <x v="0"/>
    <s v="USD"/>
    <n v="1405305000"/>
    <n v="1402612730"/>
    <b v="0"/>
    <n v="1"/>
    <b v="0"/>
    <s v="music/jazz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n v="5"/>
    <n v="19.600000000000001"/>
    <n v="19.600000000000001"/>
    <x v="2"/>
    <x v="1"/>
    <s v="GBP"/>
    <n v="1417474761"/>
    <n v="1414879161"/>
    <b v="0"/>
    <n v="10"/>
    <b v="0"/>
    <s v="music/jazz"/>
    <x v="4"/>
    <x v="13"/>
  </r>
  <r>
    <n v="919"/>
    <s v="Jazz CD:  Out of The Blue"/>
    <s v="Cool jazz with a New Orleans flavor."/>
    <n v="20000"/>
    <n v="100"/>
    <n v="1"/>
    <n v="100"/>
    <n v="100"/>
    <x v="2"/>
    <x v="0"/>
    <s v="USD"/>
    <n v="1355930645"/>
    <n v="1352906645"/>
    <b v="0"/>
    <n v="1"/>
    <b v="0"/>
    <s v="music/jazz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n v="0"/>
    <n v="0"/>
    <n v="0"/>
    <x v="2"/>
    <x v="0"/>
    <s v="USD"/>
    <n v="1384448822"/>
    <n v="1381853222"/>
    <b v="0"/>
    <n v="0"/>
    <b v="0"/>
    <s v="music/jazz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n v="31"/>
    <n v="231.75"/>
    <n v="231.75"/>
    <x v="2"/>
    <x v="0"/>
    <s v="USD"/>
    <n v="1323666376"/>
    <n v="1320033976"/>
    <b v="0"/>
    <n v="20"/>
    <b v="0"/>
    <s v="music/jazz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n v="21"/>
    <n v="189.33"/>
    <n v="189.33330000000001"/>
    <x v="2"/>
    <x v="0"/>
    <s v="USD"/>
    <n v="1412167393"/>
    <n v="1409143393"/>
    <b v="0"/>
    <n v="30"/>
    <b v="0"/>
    <s v="music/jazz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n v="2"/>
    <n v="55"/>
    <n v="55"/>
    <x v="2"/>
    <x v="0"/>
    <s v="USD"/>
    <n v="1416614523"/>
    <n v="1414018923"/>
    <b v="0"/>
    <n v="6"/>
    <b v="0"/>
    <s v="music/jazz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n v="11"/>
    <n v="21.8"/>
    <n v="21.8"/>
    <x v="2"/>
    <x v="0"/>
    <s v="USD"/>
    <n v="1360795069"/>
    <n v="1358203069"/>
    <b v="0"/>
    <n v="15"/>
    <b v="0"/>
    <s v="music/jazz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n v="3"/>
    <n v="32"/>
    <n v="32"/>
    <x v="2"/>
    <x v="0"/>
    <s v="USD"/>
    <n v="1385590111"/>
    <n v="1382994511"/>
    <b v="0"/>
    <n v="5"/>
    <b v="0"/>
    <s v="music/jazz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n v="0"/>
    <n v="0"/>
    <n v="0"/>
    <x v="2"/>
    <x v="0"/>
    <s v="USD"/>
    <n v="1278628800"/>
    <n v="1276043330"/>
    <b v="0"/>
    <n v="0"/>
    <b v="0"/>
    <s v="music/jazz"/>
    <x v="4"/>
    <x v="13"/>
  </r>
  <r>
    <n v="927"/>
    <s v="JETRO DA SILVA FUNK PROJECT"/>
    <s v="Studio CD/DVD Solo project of Pianist &amp; Keyboardist Jetro da Silva"/>
    <n v="20000"/>
    <n v="0"/>
    <n v="0"/>
    <n v="0"/>
    <n v="0"/>
    <x v="2"/>
    <x v="0"/>
    <s v="USD"/>
    <n v="1337024695"/>
    <n v="1334432695"/>
    <b v="0"/>
    <n v="0"/>
    <b v="0"/>
    <s v="music/jazz"/>
    <x v="4"/>
    <x v="13"/>
  </r>
  <r>
    <n v="928"/>
    <s v="In a Jazzy Motown"/>
    <s v="A real Motown Backup singer on 22 gold and platinum albums headlines her own Jazz CD of Motown songs."/>
    <n v="14500"/>
    <n v="1575"/>
    <n v="11"/>
    <n v="56.25"/>
    <n v="56.25"/>
    <x v="2"/>
    <x v="0"/>
    <s v="USD"/>
    <n v="1353196800"/>
    <n v="1348864913"/>
    <b v="0"/>
    <n v="28"/>
    <b v="0"/>
    <s v="music/jazz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n v="0"/>
    <n v="0"/>
    <n v="0"/>
    <x v="2"/>
    <x v="0"/>
    <s v="USD"/>
    <n v="1333946569"/>
    <n v="1331358169"/>
    <b v="0"/>
    <n v="0"/>
    <b v="0"/>
    <s v="music/jazz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n v="38"/>
    <n v="69"/>
    <n v="69"/>
    <x v="2"/>
    <x v="0"/>
    <s v="USD"/>
    <n v="1277501520"/>
    <n v="1273874306"/>
    <b v="0"/>
    <n v="5"/>
    <b v="0"/>
    <s v="music/jazz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n v="7"/>
    <n v="18.71"/>
    <n v="18.714300000000001"/>
    <x v="2"/>
    <x v="1"/>
    <s v="GBP"/>
    <n v="1395007200"/>
    <n v="1392021502"/>
    <b v="0"/>
    <n v="7"/>
    <b v="0"/>
    <s v="music/jazz"/>
    <x v="4"/>
    <x v="13"/>
  </r>
  <r>
    <n v="932"/>
    <s v="Mandy Harvey Christmas Album"/>
    <s v="Help me to create my 3rd album, a Christmas CD with 16 Holiday/Original favorites!"/>
    <n v="9500"/>
    <n v="1381"/>
    <n v="15"/>
    <n v="46.03"/>
    <n v="46.033299999999997"/>
    <x v="2"/>
    <x v="0"/>
    <s v="USD"/>
    <n v="1363990545"/>
    <n v="1360106145"/>
    <b v="0"/>
    <n v="30"/>
    <b v="0"/>
    <s v="music/jazz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n v="6"/>
    <n v="60"/>
    <n v="60"/>
    <x v="2"/>
    <x v="0"/>
    <s v="USD"/>
    <n v="1399867409"/>
    <n v="1394683409"/>
    <b v="0"/>
    <n v="2"/>
    <b v="0"/>
    <s v="music/jazz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n v="30"/>
    <n v="50.67"/>
    <n v="50.666699999999999"/>
    <x v="2"/>
    <x v="5"/>
    <s v="CAD"/>
    <n v="1399183200"/>
    <n v="1396633284"/>
    <b v="0"/>
    <n v="30"/>
    <b v="0"/>
    <s v="music/jazz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n v="1"/>
    <n v="25"/>
    <n v="25"/>
    <x v="2"/>
    <x v="0"/>
    <s v="USD"/>
    <n v="1454054429"/>
    <n v="1451462429"/>
    <b v="0"/>
    <n v="2"/>
    <b v="0"/>
    <s v="music/jazz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n v="0"/>
    <n v="0"/>
    <n v="0"/>
    <x v="2"/>
    <x v="0"/>
    <s v="USD"/>
    <n v="1326916800"/>
    <n v="1323131689"/>
    <b v="0"/>
    <n v="0"/>
    <b v="0"/>
    <s v="music/jazz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n v="1"/>
    <n v="20"/>
    <n v="20"/>
    <x v="2"/>
    <x v="0"/>
    <s v="USD"/>
    <n v="1383509357"/>
    <n v="1380913757"/>
    <b v="0"/>
    <n v="2"/>
    <b v="0"/>
    <s v="music/jazz"/>
    <x v="4"/>
    <x v="13"/>
  </r>
  <r>
    <n v="938"/>
    <s v="Celebrating American Jazz &amp; Soul Music"/>
    <s v="Creating new avenues of exposure for young Jazz &amp; Soul artists_x000a_to express their Art of Music."/>
    <n v="7000"/>
    <n v="25"/>
    <n v="0"/>
    <n v="25"/>
    <n v="25"/>
    <x v="2"/>
    <x v="0"/>
    <s v="USD"/>
    <n v="1346585448"/>
    <n v="1343993448"/>
    <b v="0"/>
    <n v="1"/>
    <b v="0"/>
    <s v="music/jazz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n v="1"/>
    <n v="20"/>
    <n v="20"/>
    <x v="2"/>
    <x v="0"/>
    <s v="USD"/>
    <n v="1372622280"/>
    <n v="1369246738"/>
    <b v="0"/>
    <n v="2"/>
    <b v="0"/>
    <s v="music/jazz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n v="17"/>
    <n v="110.29"/>
    <n v="110.28570000000001"/>
    <x v="2"/>
    <x v="0"/>
    <s v="USD"/>
    <n v="1439251926"/>
    <n v="1435363926"/>
    <b v="0"/>
    <n v="14"/>
    <b v="0"/>
    <s v="technology/wearables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n v="2"/>
    <n v="37.450000000000003"/>
    <n v="37.451599999999999"/>
    <x v="2"/>
    <x v="0"/>
    <s v="USD"/>
    <n v="1486693145"/>
    <n v="1484101145"/>
    <b v="0"/>
    <n v="31"/>
    <b v="0"/>
    <s v="technology/wearables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n v="9"/>
    <n v="41.75"/>
    <n v="41.75"/>
    <x v="2"/>
    <x v="0"/>
    <s v="USD"/>
    <n v="1455826460"/>
    <n v="1452716060"/>
    <b v="0"/>
    <n v="16"/>
    <b v="0"/>
    <s v="technology/wearables"/>
    <x v="2"/>
    <x v="8"/>
  </r>
  <r>
    <n v="943"/>
    <s v="SleepMode"/>
    <s v="A mask for home or travel that will give you the best, undisturbed sleep of your life."/>
    <n v="3000"/>
    <n v="289"/>
    <n v="10"/>
    <n v="24.08"/>
    <n v="24.083300000000001"/>
    <x v="2"/>
    <x v="0"/>
    <s v="USD"/>
    <n v="1480438905"/>
    <n v="1477843305"/>
    <b v="0"/>
    <n v="12"/>
    <b v="0"/>
    <s v="technology/wearables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n v="13"/>
    <n v="69.41"/>
    <n v="69.406300000000002"/>
    <x v="2"/>
    <x v="0"/>
    <s v="USD"/>
    <n v="1460988000"/>
    <n v="1458050450"/>
    <b v="0"/>
    <n v="96"/>
    <b v="0"/>
    <s v="technology/wearables"/>
    <x v="2"/>
    <x v="8"/>
  </r>
  <r>
    <n v="945"/>
    <s v="CT BAND"/>
    <s v="Make your watch Smart ! CT Band is an ultra-thin, high-tech smart watch-strap awarded twice at CES 2017 las vegas"/>
    <n v="100000"/>
    <n v="2484"/>
    <n v="2"/>
    <n v="155.25"/>
    <n v="155.25"/>
    <x v="2"/>
    <x v="6"/>
    <s v="EUR"/>
    <n v="1487462340"/>
    <n v="1482958626"/>
    <b v="0"/>
    <n v="16"/>
    <b v="0"/>
    <s v="technology/wearables"/>
    <x v="2"/>
    <x v="8"/>
  </r>
  <r>
    <n v="946"/>
    <s v="OmniTrade Apron"/>
    <s v="Soft edged-Hard working. The perfect wearable organization for the home and professional shop."/>
    <n v="15000"/>
    <n v="286"/>
    <n v="2"/>
    <n v="57.2"/>
    <n v="57.2"/>
    <x v="2"/>
    <x v="0"/>
    <s v="USD"/>
    <n v="1473444048"/>
    <n v="1470852048"/>
    <b v="0"/>
    <n v="5"/>
    <b v="0"/>
    <s v="technology/wearables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n v="0"/>
    <n v="0"/>
    <n v="0"/>
    <x v="2"/>
    <x v="0"/>
    <s v="USD"/>
    <n v="1467312306"/>
    <n v="1462128306"/>
    <b v="0"/>
    <n v="0"/>
    <b v="0"/>
    <s v="technology/wearables"/>
    <x v="2"/>
    <x v="8"/>
  </r>
  <r>
    <n v="948"/>
    <s v="Led Shirt - WiFi Controlled"/>
    <s v="T-Shirt with Led panel controlled by Android app over WiFi. _x000a_Multiple shirts, games, text, video effects support,"/>
    <n v="4000"/>
    <n v="480"/>
    <n v="12"/>
    <n v="60"/>
    <n v="60"/>
    <x v="2"/>
    <x v="9"/>
    <s v="EUR"/>
    <n v="1457812364"/>
    <n v="1455220364"/>
    <b v="0"/>
    <n v="8"/>
    <b v="0"/>
    <s v="technology/wearables"/>
    <x v="2"/>
    <x v="8"/>
  </r>
  <r>
    <n v="949"/>
    <s v="INBED"/>
    <s v="Der INBED ist ein innovatives Multisensor-Wearable fÃ¼r die SturzprÃ¤vention motorisch eingeschrÃ¤nkter Personen."/>
    <n v="20000"/>
    <n v="273"/>
    <n v="1"/>
    <n v="39"/>
    <n v="39"/>
    <x v="2"/>
    <x v="12"/>
    <s v="EUR"/>
    <n v="1456016576"/>
    <n v="1450832576"/>
    <b v="0"/>
    <n v="7"/>
    <b v="0"/>
    <s v="technology/wearables"/>
    <x v="2"/>
    <x v="8"/>
  </r>
  <r>
    <n v="950"/>
    <s v="EZC Smartlight"/>
    <s v="Rider worn tail light brake light. Adheres to virtually any coat, jacket or vest. Stays on even when you get off."/>
    <n v="5000"/>
    <n v="1402"/>
    <n v="28"/>
    <n v="58.42"/>
    <n v="58.416699999999999"/>
    <x v="2"/>
    <x v="5"/>
    <s v="CAD"/>
    <n v="1453053661"/>
    <n v="1450461661"/>
    <b v="0"/>
    <n v="24"/>
    <b v="0"/>
    <s v="technology/wearables"/>
    <x v="2"/>
    <x v="8"/>
  </r>
  <r>
    <n v="951"/>
    <s v="Smart Harness"/>
    <s v="Revolutionizing the way we walk our dogs!"/>
    <n v="50000"/>
    <n v="19195"/>
    <n v="38"/>
    <n v="158.63999999999999"/>
    <n v="158.63640000000001"/>
    <x v="2"/>
    <x v="0"/>
    <s v="USD"/>
    <n v="1465054872"/>
    <n v="1461166872"/>
    <b v="0"/>
    <n v="121"/>
    <b v="0"/>
    <s v="technology/wearables"/>
    <x v="2"/>
    <x v="8"/>
  </r>
  <r>
    <n v="952"/>
    <s v="Audionoggin - Join the Earvolution"/>
    <s v="Audionoggin: Wireless personal surround sound for the athlete in everyone."/>
    <n v="49000"/>
    <n v="19572"/>
    <n v="40"/>
    <n v="99.86"/>
    <n v="99.857100000000003"/>
    <x v="2"/>
    <x v="0"/>
    <s v="USD"/>
    <n v="1479483812"/>
    <n v="1476888212"/>
    <b v="0"/>
    <n v="196"/>
    <b v="0"/>
    <s v="technology/wearables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n v="1"/>
    <n v="25.2"/>
    <n v="25.2"/>
    <x v="2"/>
    <x v="0"/>
    <s v="USD"/>
    <n v="1422158199"/>
    <n v="1419566199"/>
    <b v="0"/>
    <n v="5"/>
    <b v="0"/>
    <s v="technology/wearables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n v="43"/>
    <n v="89.19"/>
    <n v="89.191800000000001"/>
    <x v="2"/>
    <x v="0"/>
    <s v="USD"/>
    <n v="1440100839"/>
    <n v="1436472039"/>
    <b v="0"/>
    <n v="73"/>
    <b v="0"/>
    <s v="technology/wearables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n v="6"/>
    <n v="182.62"/>
    <n v="182.62370000000001"/>
    <x v="2"/>
    <x v="0"/>
    <s v="USD"/>
    <n v="1473750300"/>
    <n v="1470294300"/>
    <b v="0"/>
    <n v="93"/>
    <b v="0"/>
    <s v="technology/wearables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n v="2"/>
    <n v="50.65"/>
    <n v="50.647100000000002"/>
    <x v="2"/>
    <x v="0"/>
    <s v="USD"/>
    <n v="1430081759"/>
    <n v="1424901359"/>
    <b v="0"/>
    <n v="17"/>
    <b v="0"/>
    <s v="technology/wearables"/>
    <x v="2"/>
    <x v="8"/>
  </r>
  <r>
    <n v="957"/>
    <s v="DUALBAND, the Leather NFC Smart Watch Band"/>
    <s v="A Leather Smart watch Band, that NEVER needs to be charged for only $37!"/>
    <n v="12000"/>
    <n v="233"/>
    <n v="2"/>
    <n v="33.29"/>
    <n v="33.285699999999999"/>
    <x v="2"/>
    <x v="0"/>
    <s v="USD"/>
    <n v="1479392133"/>
    <n v="1476710133"/>
    <b v="0"/>
    <n v="7"/>
    <b v="0"/>
    <s v="technology/wearables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n v="11"/>
    <n v="51.82"/>
    <n v="51.823500000000003"/>
    <x v="2"/>
    <x v="0"/>
    <s v="USD"/>
    <n v="1428641940"/>
    <n v="1426792563"/>
    <b v="0"/>
    <n v="17"/>
    <b v="0"/>
    <s v="technology/wearables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n v="39"/>
    <n v="113.63"/>
    <n v="113.62569999999999"/>
    <x v="2"/>
    <x v="0"/>
    <s v="USD"/>
    <n v="1421640665"/>
    <n v="1419048665"/>
    <b v="0"/>
    <n v="171"/>
    <b v="0"/>
    <s v="technology/wearables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n v="46"/>
    <n v="136.46"/>
    <n v="136.46279999999999"/>
    <x v="2"/>
    <x v="0"/>
    <s v="USD"/>
    <n v="1489500155"/>
    <n v="1485874955"/>
    <b v="0"/>
    <n v="188"/>
    <b v="0"/>
    <s v="technology/wearables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n v="42"/>
    <n v="364.35"/>
    <n v="364.35449999999997"/>
    <x v="2"/>
    <x v="0"/>
    <s v="USD"/>
    <n v="1487617200"/>
    <n v="1483634335"/>
    <b v="0"/>
    <n v="110"/>
    <b v="0"/>
    <s v="technology/wearables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n v="28"/>
    <n v="19.239999999999998"/>
    <n v="19.243200000000002"/>
    <x v="2"/>
    <x v="0"/>
    <s v="USD"/>
    <n v="1455210353"/>
    <n v="1451927153"/>
    <b v="0"/>
    <n v="37"/>
    <b v="0"/>
    <s v="technology/wearables"/>
    <x v="2"/>
    <x v="8"/>
  </r>
  <r>
    <n v="963"/>
    <s v="The Ultimate Learning Center"/>
    <s v="WE are molding an educated, motivated, non violent GENERATION!"/>
    <n v="35000"/>
    <n v="377"/>
    <n v="1"/>
    <n v="41.89"/>
    <n v="41.8889"/>
    <x v="2"/>
    <x v="0"/>
    <s v="USD"/>
    <n v="1476717319"/>
    <n v="1473693319"/>
    <b v="0"/>
    <n v="9"/>
    <b v="0"/>
    <s v="technology/wearables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n v="1"/>
    <n v="30.31"/>
    <n v="30.310300000000002"/>
    <x v="2"/>
    <x v="5"/>
    <s v="CAD"/>
    <n v="1441119919"/>
    <n v="1437663919"/>
    <b v="0"/>
    <n v="29"/>
    <b v="0"/>
    <s v="technology/wearables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n v="1"/>
    <n v="49.67"/>
    <n v="49.666699999999999"/>
    <x v="2"/>
    <x v="0"/>
    <s v="USD"/>
    <n v="1477454340"/>
    <n v="1474676646"/>
    <b v="0"/>
    <n v="6"/>
    <b v="0"/>
    <s v="technology/wearables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n v="15"/>
    <n v="59.2"/>
    <n v="59.2"/>
    <x v="2"/>
    <x v="0"/>
    <s v="USD"/>
    <n v="1475766932"/>
    <n v="1473174932"/>
    <b v="0"/>
    <n v="30"/>
    <b v="0"/>
    <s v="technology/wearables"/>
    <x v="2"/>
    <x v="8"/>
  </r>
  <r>
    <n v="967"/>
    <s v="Better Beanie"/>
    <s v="Better Beanie is the new therapeutic wearable designed to assist you while keeping your hands free."/>
    <n v="20000"/>
    <n v="3562"/>
    <n v="18"/>
    <n v="43.98"/>
    <n v="43.975299999999997"/>
    <x v="2"/>
    <x v="0"/>
    <s v="USD"/>
    <n v="1461301574"/>
    <n v="1456121174"/>
    <b v="0"/>
    <n v="81"/>
    <b v="0"/>
    <s v="technology/wearables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n v="1"/>
    <n v="26.5"/>
    <n v="26.5"/>
    <x v="2"/>
    <x v="0"/>
    <s v="USD"/>
    <n v="1408134034"/>
    <n v="1405542034"/>
    <b v="0"/>
    <n v="4"/>
    <b v="0"/>
    <s v="technology/wearables"/>
    <x v="2"/>
    <x v="8"/>
  </r>
  <r>
    <n v="969"/>
    <s v="Make 100 | Geek &amp; Chic: Smart Safety Jewelry."/>
    <s v="Geek &amp; Chic Smart Jewelry Collection, Wearables Meet Style!"/>
    <n v="30000"/>
    <n v="14000"/>
    <n v="47"/>
    <n v="1272.73"/>
    <n v="1272.7273"/>
    <x v="2"/>
    <x v="14"/>
    <s v="MXN"/>
    <n v="1486624607"/>
    <n v="1483773407"/>
    <b v="0"/>
    <n v="11"/>
    <b v="0"/>
    <s v="technology/wearables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n v="46"/>
    <n v="164"/>
    <n v="164"/>
    <x v="2"/>
    <x v="5"/>
    <s v="CAD"/>
    <n v="1485147540"/>
    <n v="1481951853"/>
    <b v="0"/>
    <n v="14"/>
    <b v="0"/>
    <s v="technology/wearables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n v="0"/>
    <n v="45.2"/>
    <n v="45.2"/>
    <x v="2"/>
    <x v="0"/>
    <s v="USD"/>
    <n v="1433178060"/>
    <n v="1429290060"/>
    <b v="0"/>
    <n v="5"/>
    <b v="0"/>
    <s v="technology/wearables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n v="35"/>
    <n v="153.88999999999999"/>
    <n v="153.88890000000001"/>
    <x v="2"/>
    <x v="0"/>
    <s v="USD"/>
    <n v="1409813940"/>
    <n v="1407271598"/>
    <b v="0"/>
    <n v="45"/>
    <b v="0"/>
    <s v="technology/wearables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n v="2"/>
    <n v="51.38"/>
    <n v="51.375"/>
    <x v="2"/>
    <x v="0"/>
    <s v="USD"/>
    <n v="1447032093"/>
    <n v="1441844493"/>
    <b v="0"/>
    <n v="8"/>
    <b v="0"/>
    <s v="technology/wearables"/>
    <x v="2"/>
    <x v="8"/>
  </r>
  <r>
    <n v="974"/>
    <s v="KneeJack"/>
    <s v="The device that allows those with artificial knees or arthritic knees to kneel down without putting pressure on their knees."/>
    <n v="50000"/>
    <n v="280"/>
    <n v="1"/>
    <n v="93.33"/>
    <n v="93.333299999999994"/>
    <x v="2"/>
    <x v="0"/>
    <s v="USD"/>
    <n v="1458925156"/>
    <n v="1456336756"/>
    <b v="0"/>
    <n v="3"/>
    <b v="0"/>
    <s v="technology/wearables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n v="3"/>
    <n v="108.63"/>
    <n v="108.625"/>
    <x v="2"/>
    <x v="0"/>
    <s v="USD"/>
    <n v="1467132185"/>
    <n v="1461948185"/>
    <b v="0"/>
    <n v="24"/>
    <b v="0"/>
    <s v="technology/wearables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n v="2"/>
    <n v="160.5"/>
    <n v="160.5"/>
    <x v="2"/>
    <x v="2"/>
    <s v="AUD"/>
    <n v="1439515497"/>
    <n v="1435627497"/>
    <b v="0"/>
    <n v="18"/>
    <b v="0"/>
    <s v="technology/wearables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n v="34"/>
    <n v="75.75"/>
    <n v="75.75"/>
    <x v="2"/>
    <x v="15"/>
    <s v="EUR"/>
    <n v="1456094197"/>
    <n v="1453502197"/>
    <b v="0"/>
    <n v="12"/>
    <b v="0"/>
    <s v="technology/wearables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n v="56"/>
    <n v="790.84"/>
    <n v="790.8374"/>
    <x v="2"/>
    <x v="11"/>
    <s v="SEK"/>
    <n v="1456385101"/>
    <n v="1453793101"/>
    <b v="0"/>
    <n v="123"/>
    <b v="0"/>
    <s v="technology/wearables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n v="83"/>
    <n v="301.94"/>
    <n v="301.93920000000003"/>
    <x v="2"/>
    <x v="0"/>
    <s v="USD"/>
    <n v="1466449140"/>
    <n v="1463392828"/>
    <b v="0"/>
    <n v="96"/>
    <b v="0"/>
    <s v="technology/wearables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n v="15"/>
    <n v="47.94"/>
    <n v="47.935499999999998"/>
    <x v="2"/>
    <x v="0"/>
    <s v="USD"/>
    <n v="1417387322"/>
    <n v="1413495722"/>
    <b v="0"/>
    <n v="31"/>
    <b v="0"/>
    <s v="technology/wearables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n v="0"/>
    <n v="2.75"/>
    <n v="2.75"/>
    <x v="2"/>
    <x v="0"/>
    <s v="USD"/>
    <n v="1407624222"/>
    <n v="1405032222"/>
    <b v="0"/>
    <n v="4"/>
    <b v="0"/>
    <s v="technology/wearables"/>
    <x v="2"/>
    <x v="8"/>
  </r>
  <r>
    <n v="982"/>
    <s v="Smart 2-in-1 I-PHONE HANDLE/WALLETtm"/>
    <s v="revolutonary ultra-slim 2-in-1 Smart  2-in-1 I-PHONE handle/WALLETtm with 360 rotatiion"/>
    <n v="17500"/>
    <n v="3"/>
    <n v="0"/>
    <n v="1"/>
    <n v="1"/>
    <x v="2"/>
    <x v="0"/>
    <s v="USD"/>
    <n v="1475431486"/>
    <n v="1472839486"/>
    <b v="0"/>
    <n v="3"/>
    <b v="0"/>
    <s v="technology/wearables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n v="30"/>
    <n v="171.79"/>
    <n v="171.79329999999999"/>
    <x v="2"/>
    <x v="3"/>
    <s v="EUR"/>
    <n v="1471985640"/>
    <n v="1469289685"/>
    <b v="0"/>
    <n v="179"/>
    <b v="0"/>
    <s v="technology/wearables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n v="1"/>
    <n v="35.33"/>
    <n v="35.333300000000001"/>
    <x v="2"/>
    <x v="0"/>
    <s v="USD"/>
    <n v="1427507208"/>
    <n v="1424918808"/>
    <b v="0"/>
    <n v="3"/>
    <b v="0"/>
    <s v="technology/wearables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n v="6"/>
    <n v="82.09"/>
    <n v="82.087000000000003"/>
    <x v="2"/>
    <x v="12"/>
    <s v="EUR"/>
    <n v="1451602800"/>
    <n v="1449011610"/>
    <b v="0"/>
    <n v="23"/>
    <b v="0"/>
    <s v="technology/wearables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n v="13"/>
    <n v="110.87"/>
    <n v="110.86960000000001"/>
    <x v="2"/>
    <x v="1"/>
    <s v="GBP"/>
    <n v="1452384000"/>
    <n v="1447698300"/>
    <b v="0"/>
    <n v="23"/>
    <b v="0"/>
    <s v="technology/wearables"/>
    <x v="2"/>
    <x v="8"/>
  </r>
  <r>
    <n v="987"/>
    <s v="Kidswatcher"/>
    <s v="Always know where your precious children are. Let them explore the world freely and in a secure way by using the Kidswatcher."/>
    <n v="50000"/>
    <n v="6610"/>
    <n v="13"/>
    <n v="161.22"/>
    <n v="161.21950000000001"/>
    <x v="2"/>
    <x v="9"/>
    <s v="EUR"/>
    <n v="1403507050"/>
    <n v="1400051050"/>
    <b v="0"/>
    <n v="41"/>
    <b v="0"/>
    <s v="technology/wearables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n v="0"/>
    <n v="0"/>
    <n v="0"/>
    <x v="2"/>
    <x v="13"/>
    <s v="EUR"/>
    <n v="1475310825"/>
    <n v="1472718825"/>
    <b v="0"/>
    <n v="0"/>
    <b v="0"/>
    <s v="technology/wearables"/>
    <x v="2"/>
    <x v="8"/>
  </r>
  <r>
    <n v="989"/>
    <s v="Power Rope"/>
    <s v="The most useful phone charger you will ever buy"/>
    <n v="10000"/>
    <n v="1677"/>
    <n v="17"/>
    <n v="52.41"/>
    <n v="52.406300000000002"/>
    <x v="2"/>
    <x v="0"/>
    <s v="USD"/>
    <n v="1475101495"/>
    <n v="1472509495"/>
    <b v="0"/>
    <n v="32"/>
    <b v="0"/>
    <s v="technology/wearables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n v="0"/>
    <n v="13"/>
    <n v="13"/>
    <x v="2"/>
    <x v="0"/>
    <s v="USD"/>
    <n v="1409770164"/>
    <n v="1407178164"/>
    <b v="0"/>
    <n v="2"/>
    <b v="0"/>
    <s v="technology/wearables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n v="4"/>
    <n v="30.29"/>
    <n v="30.285699999999999"/>
    <x v="2"/>
    <x v="1"/>
    <s v="GBP"/>
    <n v="1468349460"/>
    <n v="1466186988"/>
    <b v="0"/>
    <n v="7"/>
    <b v="0"/>
    <s v="technology/wearables"/>
    <x v="2"/>
    <x v="8"/>
  </r>
  <r>
    <n v="992"/>
    <s v="WairConditioning"/>
    <s v="The HOTTEST and COOLEST thing yet! WairConditioning... an entirely new level of comfortability!"/>
    <n v="100000"/>
    <n v="467"/>
    <n v="0"/>
    <n v="116.75"/>
    <n v="116.75"/>
    <x v="2"/>
    <x v="0"/>
    <s v="USD"/>
    <n v="1462655519"/>
    <n v="1457475119"/>
    <b v="0"/>
    <n v="4"/>
    <b v="0"/>
    <s v="technology/wearables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n v="25"/>
    <n v="89.6"/>
    <n v="89.596900000000005"/>
    <x v="2"/>
    <x v="0"/>
    <s v="USD"/>
    <n v="1478926800"/>
    <n v="1476054568"/>
    <b v="0"/>
    <n v="196"/>
    <b v="0"/>
    <s v="technology/wearables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n v="2"/>
    <n v="424.45"/>
    <n v="424.4545"/>
    <x v="2"/>
    <x v="0"/>
    <s v="USD"/>
    <n v="1417388340"/>
    <n v="1412835530"/>
    <b v="0"/>
    <n v="11"/>
    <b v="0"/>
    <s v="technology/wearables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n v="7"/>
    <n v="80.67"/>
    <n v="80.666700000000006"/>
    <x v="2"/>
    <x v="0"/>
    <s v="USD"/>
    <n v="1417276800"/>
    <n v="1415140480"/>
    <b v="0"/>
    <n v="9"/>
    <b v="0"/>
    <s v="technology/wearables"/>
    <x v="2"/>
    <x v="8"/>
  </r>
  <r>
    <n v="996"/>
    <s v="Social behavior in technical communities"/>
    <s v="Study the behaviour of technical communities by tracking their movement  through wearables"/>
    <n v="4000"/>
    <n v="65"/>
    <n v="2"/>
    <n v="13"/>
    <n v="13"/>
    <x v="2"/>
    <x v="0"/>
    <s v="USD"/>
    <n v="1406474820"/>
    <n v="1403902060"/>
    <b v="0"/>
    <n v="5"/>
    <b v="0"/>
    <s v="technology/wearables"/>
    <x v="2"/>
    <x v="8"/>
  </r>
  <r>
    <n v="997"/>
    <s v="iPhanny"/>
    <s v="The iPhanny keeps your iPhone 6 safe from bending in those dangerous pants pockets."/>
    <n v="5000"/>
    <n v="65"/>
    <n v="1"/>
    <n v="8.1300000000000008"/>
    <n v="8.125"/>
    <x v="2"/>
    <x v="0"/>
    <s v="USD"/>
    <n v="1417145297"/>
    <n v="1414549697"/>
    <b v="0"/>
    <n v="8"/>
    <b v="0"/>
    <s v="technology/wearables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n v="59"/>
    <n v="153.43"/>
    <n v="153.42789999999999"/>
    <x v="2"/>
    <x v="5"/>
    <s v="CAD"/>
    <n v="1447909401"/>
    <n v="1444017801"/>
    <b v="0"/>
    <n v="229"/>
    <b v="0"/>
    <s v="technology/wearables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n v="8"/>
    <n v="292.08"/>
    <n v="292.07499999999999"/>
    <x v="2"/>
    <x v="5"/>
    <s v="CAD"/>
    <n v="1415865720"/>
    <n v="1413270690"/>
    <b v="0"/>
    <n v="40"/>
    <b v="0"/>
    <s v="technology/wearables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n v="2"/>
    <n v="3304"/>
    <n v="3304"/>
    <x v="1"/>
    <x v="0"/>
    <s v="USD"/>
    <n v="1489537560"/>
    <n v="1484357160"/>
    <b v="0"/>
    <n v="6"/>
    <b v="0"/>
    <s v="technology/wearables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n v="104"/>
    <n v="1300"/>
    <n v="1300"/>
    <x v="1"/>
    <x v="1"/>
    <s v="GBP"/>
    <n v="1485796613"/>
    <n v="1481908613"/>
    <b v="0"/>
    <n v="4"/>
    <b v="0"/>
    <s v="technology/wearables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n v="30"/>
    <n v="134.55000000000001"/>
    <n v="134.5455"/>
    <x v="1"/>
    <x v="0"/>
    <s v="USD"/>
    <n v="1450331940"/>
    <n v="1447777514"/>
    <b v="0"/>
    <n v="22"/>
    <b v="0"/>
    <s v="technology/wearables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n v="16"/>
    <n v="214.07"/>
    <n v="214.0667"/>
    <x v="1"/>
    <x v="6"/>
    <s v="EUR"/>
    <n v="1489680061"/>
    <n v="1487091661"/>
    <b v="0"/>
    <n v="15"/>
    <b v="0"/>
    <s v="technology/wearables"/>
    <x v="2"/>
    <x v="8"/>
  </r>
  <r>
    <n v="1004"/>
    <s v="AllerGuarder: Bluetooth wristband helps food-allergy kids"/>
    <s v="Harnessing wearable technology as a powerful defense for food-allergy children."/>
    <n v="25000"/>
    <n v="20552"/>
    <n v="82"/>
    <n v="216.34"/>
    <n v="216.33680000000001"/>
    <x v="1"/>
    <x v="0"/>
    <s v="USD"/>
    <n v="1455814827"/>
    <n v="1453222827"/>
    <b v="0"/>
    <n v="95"/>
    <b v="0"/>
    <s v="technology/wearables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n v="75"/>
    <n v="932.31"/>
    <n v="932.31060000000002"/>
    <x v="1"/>
    <x v="0"/>
    <s v="USD"/>
    <n v="1446217183"/>
    <n v="1443538783"/>
    <b v="0"/>
    <n v="161"/>
    <b v="0"/>
    <s v="technology/wearables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n v="6"/>
    <n v="29.25"/>
    <n v="29.25"/>
    <x v="1"/>
    <x v="0"/>
    <s v="USD"/>
    <n v="1418368260"/>
    <n v="1417654672"/>
    <b v="0"/>
    <n v="8"/>
    <b v="0"/>
    <s v="technology/wearables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n v="44"/>
    <n v="174.95"/>
    <n v="174.94739999999999"/>
    <x v="1"/>
    <x v="0"/>
    <s v="USD"/>
    <n v="1481727623"/>
    <n v="1478095223"/>
    <b v="0"/>
    <n v="76"/>
    <b v="0"/>
    <s v="technology/wearables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n v="0"/>
    <n v="250"/>
    <n v="250"/>
    <x v="1"/>
    <x v="14"/>
    <s v="MXN"/>
    <n v="1482953115"/>
    <n v="1480361115"/>
    <b v="0"/>
    <n v="1"/>
    <b v="0"/>
    <s v="technology/wearables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n v="13"/>
    <n v="65"/>
    <n v="65"/>
    <x v="1"/>
    <x v="0"/>
    <s v="USD"/>
    <n v="1466346646"/>
    <n v="1463754646"/>
    <b v="0"/>
    <n v="101"/>
    <b v="0"/>
    <s v="technology/wearables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n v="0"/>
    <n v="55"/>
    <n v="55"/>
    <x v="1"/>
    <x v="0"/>
    <s v="USD"/>
    <n v="1473044340"/>
    <n v="1468180462"/>
    <b v="0"/>
    <n v="4"/>
    <b v="0"/>
    <s v="technology/wearables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n v="0"/>
    <n v="75"/>
    <n v="75"/>
    <x v="1"/>
    <x v="0"/>
    <s v="USD"/>
    <n v="1418938395"/>
    <n v="1415050395"/>
    <b v="0"/>
    <n v="1"/>
    <b v="0"/>
    <s v="technology/wearables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n v="21535"/>
    <n v="1389.36"/>
    <n v="1389.3561999999999"/>
    <x v="1"/>
    <x v="0"/>
    <s v="USD"/>
    <n v="1485254052"/>
    <n v="1481366052"/>
    <b v="0"/>
    <n v="775"/>
    <b v="0"/>
    <s v="technology/wearables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n v="35"/>
    <n v="95.91"/>
    <n v="95.911100000000005"/>
    <x v="1"/>
    <x v="0"/>
    <s v="USD"/>
    <n v="1451419200"/>
    <n v="1449000056"/>
    <b v="0"/>
    <n v="90"/>
    <b v="0"/>
    <s v="technology/wearables"/>
    <x v="2"/>
    <x v="8"/>
  </r>
  <r>
    <n v="1014"/>
    <s v="CHEMION: The World's First Smart Glasses (Canceled)"/>
    <s v="CHEMION is an eyewear device that lets you show your creativity to the world."/>
    <n v="10000"/>
    <n v="3060"/>
    <n v="31"/>
    <n v="191.25"/>
    <n v="191.25"/>
    <x v="1"/>
    <x v="0"/>
    <s v="USD"/>
    <n v="1420070615"/>
    <n v="1415750615"/>
    <b v="0"/>
    <n v="16"/>
    <b v="0"/>
    <s v="technology/wearables"/>
    <x v="2"/>
    <x v="8"/>
  </r>
  <r>
    <n v="1015"/>
    <s v="SKIN - Wearable music remote control for your mobile phone"/>
    <s v="SKIN - The wearable music remote control which makes your fitness lifestyle a bit easier"/>
    <n v="9000"/>
    <n v="240"/>
    <n v="3"/>
    <n v="40"/>
    <n v="40"/>
    <x v="1"/>
    <x v="16"/>
    <s v="CHF"/>
    <n v="1448489095"/>
    <n v="1445893495"/>
    <b v="0"/>
    <n v="6"/>
    <b v="0"/>
    <s v="technology/wearables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n v="3"/>
    <n v="74.790000000000006"/>
    <n v="74.789500000000004"/>
    <x v="1"/>
    <x v="0"/>
    <s v="USD"/>
    <n v="1459992856"/>
    <n v="1456108456"/>
    <b v="0"/>
    <n v="38"/>
    <b v="0"/>
    <s v="technology/wearables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n v="23"/>
    <n v="161.12"/>
    <n v="161.1183"/>
    <x v="1"/>
    <x v="0"/>
    <s v="USD"/>
    <n v="1448125935"/>
    <n v="1444666335"/>
    <b v="0"/>
    <n v="355"/>
    <b v="0"/>
    <s v="technology/wearables"/>
    <x v="2"/>
    <x v="8"/>
  </r>
  <r>
    <n v="1018"/>
    <s v="Owl (Canceled)"/>
    <s v="Owl is a fitness tracker along with an accompanying iOS app, that is both fun and interactive for children."/>
    <n v="20000"/>
    <n v="621"/>
    <n v="3"/>
    <n v="88.71"/>
    <n v="88.714299999999994"/>
    <x v="1"/>
    <x v="0"/>
    <s v="USD"/>
    <n v="1468496933"/>
    <n v="1465904933"/>
    <b v="0"/>
    <n v="7"/>
    <b v="0"/>
    <s v="technology/wearables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n v="47"/>
    <n v="53.25"/>
    <n v="53.25"/>
    <x v="1"/>
    <x v="0"/>
    <s v="USD"/>
    <n v="1423092149"/>
    <n v="1420500149"/>
    <b v="0"/>
    <n v="400"/>
    <b v="0"/>
    <s v="technology/wearables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n v="206"/>
    <n v="106.2"/>
    <n v="106.2"/>
    <x v="0"/>
    <x v="5"/>
    <s v="CAD"/>
    <n v="1433206020"/>
    <n v="1430617209"/>
    <b v="0"/>
    <n v="30"/>
    <b v="1"/>
    <s v="music/electronic music"/>
    <x v="4"/>
    <x v="15"/>
  </r>
  <r>
    <n v="1021"/>
    <s v="Rick and Morty Album &amp; Music Video"/>
    <s v="Rick and Morty concept album written by Allie Goertz + music video directed by Paul B. Cummings!"/>
    <n v="3000"/>
    <n v="10554.11"/>
    <n v="352"/>
    <n v="22.08"/>
    <n v="22.079699999999999"/>
    <x v="0"/>
    <x v="0"/>
    <s v="USD"/>
    <n v="1445054400"/>
    <n v="1443074571"/>
    <b v="1"/>
    <n v="478"/>
    <b v="1"/>
    <s v="music/electronic music"/>
    <x v="4"/>
    <x v="15"/>
  </r>
  <r>
    <n v="1022"/>
    <s v="Sammy Bananas - Bootlegs Vol. 2!!"/>
    <s v="Help get four new bootlegs onto vinyl in the second installment of my series!"/>
    <n v="2000"/>
    <n v="2298"/>
    <n v="115"/>
    <n v="31.05"/>
    <n v="31.054099999999998"/>
    <x v="0"/>
    <x v="0"/>
    <s v="USD"/>
    <n v="1431876677"/>
    <n v="1429284677"/>
    <b v="1"/>
    <n v="74"/>
    <b v="1"/>
    <s v="music/electronic music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n v="237"/>
    <n v="36.21"/>
    <n v="36.206099999999999"/>
    <x v="0"/>
    <x v="1"/>
    <s v="GBP"/>
    <n v="1434837861"/>
    <n v="1432245861"/>
    <b v="0"/>
    <n v="131"/>
    <b v="1"/>
    <s v="music/electronic music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n v="119"/>
    <n v="388.98"/>
    <n v="388.97620000000001"/>
    <x v="0"/>
    <x v="11"/>
    <s v="SEK"/>
    <n v="1454248563"/>
    <n v="1451656563"/>
    <b v="1"/>
    <n v="61"/>
    <b v="1"/>
    <s v="music/electronic music"/>
    <x v="4"/>
    <x v="15"/>
  </r>
  <r>
    <n v="1025"/>
    <s v="[NUREN] The New Renaissance"/>
    <s v="Jake Kaufman and Jessie Seely present THE WORLD'S FIRST VIRTUAL REALITY ROCK OPERA."/>
    <n v="70000"/>
    <n v="76949.820000000007"/>
    <n v="110"/>
    <n v="71.849999999999994"/>
    <n v="71.848600000000005"/>
    <x v="0"/>
    <x v="0"/>
    <s v="USD"/>
    <n v="1426532437"/>
    <n v="1423944037"/>
    <b v="1"/>
    <n v="1071"/>
    <b v="1"/>
    <s v="music/electronic music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n v="100"/>
    <n v="57.38"/>
    <n v="57.381799999999998"/>
    <x v="0"/>
    <x v="1"/>
    <s v="GBP"/>
    <n v="1459414016"/>
    <n v="1456480016"/>
    <b v="1"/>
    <n v="122"/>
    <b v="1"/>
    <s v="music/electronic music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n v="103"/>
    <n v="69.67"/>
    <n v="69.666700000000006"/>
    <x v="0"/>
    <x v="0"/>
    <s v="USD"/>
    <n v="1414025347"/>
    <n v="1411433347"/>
    <b v="1"/>
    <n v="111"/>
    <b v="1"/>
    <s v="music/electronic music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n v="117"/>
    <n v="45.99"/>
    <n v="45.988199999999999"/>
    <x v="0"/>
    <x v="1"/>
    <s v="GBP"/>
    <n v="1488830400"/>
    <n v="1484924605"/>
    <b v="1"/>
    <n v="255"/>
    <b v="1"/>
    <s v="music/electronic music"/>
    <x v="4"/>
    <x v="15"/>
  </r>
  <r>
    <n v="1029"/>
    <s v="StrobeHouse presents Valborg 2015"/>
    <s v="We want to recreate last years massive Valborgparty in Lund but this time even bigger!"/>
    <n v="10000"/>
    <n v="11176"/>
    <n v="112"/>
    <n v="79.260000000000005"/>
    <n v="79.2624"/>
    <x v="0"/>
    <x v="11"/>
    <s v="SEK"/>
    <n v="1428184740"/>
    <n v="1423501507"/>
    <b v="0"/>
    <n v="141"/>
    <b v="1"/>
    <s v="music/electronic music"/>
    <x v="4"/>
    <x v="15"/>
  </r>
  <r>
    <n v="1030"/>
    <s v="The Gothsicles - I FEEL SICLE"/>
    <s v="Help fund the latest Gothsicles mega-album, I FEEL SICLE!"/>
    <n v="2000"/>
    <n v="6842"/>
    <n v="342"/>
    <n v="43.03"/>
    <n v="43.031399999999998"/>
    <x v="0"/>
    <x v="0"/>
    <s v="USD"/>
    <n v="1473680149"/>
    <n v="1472470549"/>
    <b v="0"/>
    <n v="159"/>
    <b v="1"/>
    <s v="music/electronic music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n v="107"/>
    <n v="108.48"/>
    <n v="108.48480000000001"/>
    <x v="0"/>
    <x v="0"/>
    <s v="USD"/>
    <n v="1450290010"/>
    <n v="1447698010"/>
    <b v="0"/>
    <n v="99"/>
    <b v="1"/>
    <s v="music/electronic music"/>
    <x v="4"/>
    <x v="15"/>
  </r>
  <r>
    <n v="1032"/>
    <s v="Phantom Ship / Coastal (Album Preorder)"/>
    <s v="Ideal for living rooms and open spaces."/>
    <n v="5400"/>
    <n v="5858.84"/>
    <n v="108"/>
    <n v="61.03"/>
    <n v="61.029600000000002"/>
    <x v="0"/>
    <x v="0"/>
    <s v="USD"/>
    <n v="1466697625"/>
    <n v="1464105625"/>
    <b v="0"/>
    <n v="96"/>
    <b v="1"/>
    <s v="music/electronic music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n v="103"/>
    <n v="50.59"/>
    <n v="50.592599999999997"/>
    <x v="0"/>
    <x v="1"/>
    <s v="GBP"/>
    <n v="1481564080"/>
    <n v="1479144880"/>
    <b v="0"/>
    <n v="27"/>
    <b v="1"/>
    <s v="music/electronic music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n v="130"/>
    <n v="39.159999999999997"/>
    <n v="39.157200000000003"/>
    <x v="0"/>
    <x v="0"/>
    <s v="USD"/>
    <n v="1470369540"/>
    <n v="1467604804"/>
    <b v="0"/>
    <n v="166"/>
    <b v="1"/>
    <s v="music/electronic music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n v="108"/>
    <n v="65.16"/>
    <n v="65.157899999999998"/>
    <x v="0"/>
    <x v="0"/>
    <s v="USD"/>
    <n v="1423668220"/>
    <n v="1421076220"/>
    <b v="0"/>
    <n v="76"/>
    <b v="1"/>
    <s v="music/electronic music"/>
    <x v="4"/>
    <x v="15"/>
  </r>
  <r>
    <n v="1036"/>
    <s v="Bring Kyrstyn's Album to Life!"/>
    <s v="Help this Soulful &amp; Cinematic Glitch-Pop Songwriter Bring her Music to the World!  (And your Ears:)"/>
    <n v="4500"/>
    <n v="5056.22"/>
    <n v="112"/>
    <n v="23.96"/>
    <n v="23.963100000000001"/>
    <x v="0"/>
    <x v="0"/>
    <s v="USD"/>
    <n v="1357545600"/>
    <n v="1354790790"/>
    <b v="0"/>
    <n v="211"/>
    <b v="1"/>
    <s v="music/electronic music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n v="102"/>
    <n v="48.62"/>
    <n v="48.619"/>
    <x v="0"/>
    <x v="0"/>
    <s v="USD"/>
    <n v="1431925200"/>
    <n v="1429991062"/>
    <b v="0"/>
    <n v="21"/>
    <b v="1"/>
    <s v="music/electronic music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n v="145"/>
    <n v="35.74"/>
    <n v="35.737699999999997"/>
    <x v="0"/>
    <x v="0"/>
    <s v="USD"/>
    <n v="1458362023"/>
    <n v="1455773623"/>
    <b v="0"/>
    <n v="61"/>
    <b v="1"/>
    <s v="music/electronic music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n v="128"/>
    <n v="21.37"/>
    <n v="21.366700000000002"/>
    <x v="0"/>
    <x v="0"/>
    <s v="USD"/>
    <n v="1481615940"/>
    <n v="1479436646"/>
    <b v="0"/>
    <n v="30"/>
    <b v="1"/>
    <s v="music/electronic music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n v="0"/>
    <n v="250"/>
    <n v="250"/>
    <x v="1"/>
    <x v="0"/>
    <s v="USD"/>
    <n v="1472317209"/>
    <n v="1469725209"/>
    <b v="0"/>
    <n v="1"/>
    <b v="0"/>
    <s v="journalism/audio"/>
    <x v="5"/>
    <x v="16"/>
  </r>
  <r>
    <n v="1041"/>
    <s v="Industry Success Project (Canceled)"/>
    <s v="I am trying to document what it is like to plunge head first into the music/audio industry as an intern."/>
    <n v="50"/>
    <n v="0"/>
    <n v="0"/>
    <n v="0"/>
    <n v="0"/>
    <x v="1"/>
    <x v="0"/>
    <s v="USD"/>
    <n v="1406769992"/>
    <n v="1405041992"/>
    <b v="0"/>
    <n v="0"/>
    <b v="0"/>
    <s v="journalism/audio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n v="2"/>
    <n v="10"/>
    <n v="10"/>
    <x v="1"/>
    <x v="0"/>
    <s v="USD"/>
    <n v="1410516000"/>
    <n v="1406824948"/>
    <b v="0"/>
    <n v="1"/>
    <b v="0"/>
    <s v="journalism/audio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n v="9"/>
    <n v="29.24"/>
    <n v="29.2363"/>
    <x v="1"/>
    <x v="0"/>
    <s v="USD"/>
    <n v="1432101855"/>
    <n v="1429509855"/>
    <b v="0"/>
    <n v="292"/>
    <b v="0"/>
    <s v="journalism/audio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n v="0"/>
    <n v="3"/>
    <n v="3"/>
    <x v="1"/>
    <x v="0"/>
    <s v="USD"/>
    <n v="1425587220"/>
    <n v="1420668801"/>
    <b v="0"/>
    <n v="2"/>
    <b v="0"/>
    <s v="journalism/audio"/>
    <x v="5"/>
    <x v="16"/>
  </r>
  <r>
    <n v="1045"/>
    <s v="In Case Of Emergency (Canceled)"/>
    <s v="In Case Of Emergency is a radio talk show for preppers, beginning preppers, and with preparedness in mind."/>
    <n v="10000"/>
    <n v="266"/>
    <n v="3"/>
    <n v="33.25"/>
    <n v="33.25"/>
    <x v="1"/>
    <x v="0"/>
    <s v="USD"/>
    <n v="1408827550"/>
    <n v="1406235550"/>
    <b v="0"/>
    <n v="8"/>
    <b v="0"/>
    <s v="journalism/audio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n v="0"/>
    <n v="0"/>
    <n v="0"/>
    <x v="1"/>
    <x v="12"/>
    <s v="EUR"/>
    <n v="1451161560"/>
    <n v="1447273560"/>
    <b v="0"/>
    <n v="0"/>
    <b v="0"/>
    <s v="journalism/audio"/>
    <x v="5"/>
    <x v="16"/>
  </r>
  <r>
    <n v="1047"/>
    <s v="Start a New Podcast (Canceled)"/>
    <s v="I wish to start a new podcast called Voices of Texas, and I want to interview interesting people of Texas each week."/>
    <n v="2000"/>
    <n v="1"/>
    <n v="0"/>
    <n v="1"/>
    <n v="1"/>
    <x v="1"/>
    <x v="0"/>
    <s v="USD"/>
    <n v="1415219915"/>
    <n v="1412624315"/>
    <b v="0"/>
    <n v="1"/>
    <b v="0"/>
    <s v="journalism/audio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n v="1"/>
    <n v="53"/>
    <n v="53"/>
    <x v="1"/>
    <x v="0"/>
    <s v="USD"/>
    <n v="1474766189"/>
    <n v="1471310189"/>
    <b v="0"/>
    <n v="4"/>
    <b v="0"/>
    <s v="journalism/audio"/>
    <x v="5"/>
    <x v="16"/>
  </r>
  <r>
    <n v="1049"/>
    <s v="J1 (Canceled)"/>
    <s v="------"/>
    <n v="12000"/>
    <n v="0"/>
    <n v="0"/>
    <n v="0"/>
    <n v="0"/>
    <x v="1"/>
    <x v="0"/>
    <s v="USD"/>
    <n v="1455272445"/>
    <n v="1452680445"/>
    <b v="0"/>
    <n v="0"/>
    <b v="0"/>
    <s v="journalism/audio"/>
    <x v="5"/>
    <x v="16"/>
  </r>
  <r>
    <n v="1050"/>
    <s v="The (Secular) Barbershop Podcast (Canceled)"/>
    <s v="Secularism is on the rise and I hear you.Talk to me."/>
    <n v="2500"/>
    <n v="0"/>
    <n v="0"/>
    <n v="0"/>
    <n v="0"/>
    <x v="1"/>
    <x v="0"/>
    <s v="USD"/>
    <n v="1442257677"/>
    <n v="1439665677"/>
    <b v="0"/>
    <n v="0"/>
    <b v="0"/>
    <s v="journalism/audio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n v="0"/>
    <n v="0"/>
    <n v="0"/>
    <x v="1"/>
    <x v="0"/>
    <s v="USD"/>
    <n v="1409098825"/>
    <n v="1406679625"/>
    <b v="0"/>
    <n v="0"/>
    <b v="0"/>
    <s v="journalism/audio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n v="0"/>
    <n v="0"/>
    <n v="0"/>
    <x v="1"/>
    <x v="0"/>
    <s v="USD"/>
    <n v="1465243740"/>
    <n v="1461438495"/>
    <b v="0"/>
    <n v="0"/>
    <b v="0"/>
    <s v="journalism/audio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n v="1"/>
    <n v="15"/>
    <n v="15"/>
    <x v="1"/>
    <x v="0"/>
    <s v="USD"/>
    <n v="1488773332"/>
    <n v="1486613332"/>
    <b v="0"/>
    <n v="1"/>
    <b v="0"/>
    <s v="journalism/audio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n v="0"/>
    <n v="0"/>
    <n v="0"/>
    <x v="1"/>
    <x v="0"/>
    <s v="USD"/>
    <n v="1407708000"/>
    <n v="1405110399"/>
    <b v="0"/>
    <n v="0"/>
    <b v="0"/>
    <s v="journalism/audio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n v="0"/>
    <n v="0"/>
    <n v="0"/>
    <x v="1"/>
    <x v="0"/>
    <s v="USD"/>
    <n v="1457394545"/>
    <n v="1454802545"/>
    <b v="0"/>
    <n v="0"/>
    <b v="0"/>
    <s v="journalism/audio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n v="0"/>
    <n v="0"/>
    <n v="0"/>
    <x v="1"/>
    <x v="0"/>
    <s v="USD"/>
    <n v="1429892177"/>
    <n v="1424711777"/>
    <b v="0"/>
    <n v="0"/>
    <b v="0"/>
    <s v="journalism/audio"/>
    <x v="5"/>
    <x v="16"/>
  </r>
  <r>
    <n v="1057"/>
    <s v="Support Independent Media (Canceled)"/>
    <s v="Sayin it Plain is a Independent Radio Show created to inform the public and empower the community."/>
    <n v="10000"/>
    <n v="0"/>
    <n v="0"/>
    <n v="0"/>
    <n v="0"/>
    <x v="1"/>
    <x v="0"/>
    <s v="USD"/>
    <n v="1480888483"/>
    <n v="1478292883"/>
    <b v="0"/>
    <n v="0"/>
    <b v="0"/>
    <s v="journalism/audio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n v="0"/>
    <n v="0"/>
    <n v="0"/>
    <x v="1"/>
    <x v="0"/>
    <s v="USD"/>
    <n v="1427328000"/>
    <n v="1423777043"/>
    <b v="0"/>
    <n v="0"/>
    <b v="0"/>
    <s v="journalism/audio"/>
    <x v="5"/>
    <x v="16"/>
  </r>
  <r>
    <n v="1059"/>
    <s v="Voice Over Artist (Canceled)"/>
    <s v="Turning myself into a vocal artist."/>
    <n v="1100"/>
    <n v="0"/>
    <n v="0"/>
    <n v="0"/>
    <n v="0"/>
    <x v="1"/>
    <x v="0"/>
    <s v="USD"/>
    <n v="1426269456"/>
    <n v="1423681056"/>
    <b v="0"/>
    <n v="0"/>
    <b v="0"/>
    <s v="journalism/audio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n v="1"/>
    <n v="50"/>
    <n v="50"/>
    <x v="1"/>
    <x v="0"/>
    <s v="USD"/>
    <n v="1429134893"/>
    <n v="1426542893"/>
    <b v="0"/>
    <n v="1"/>
    <b v="0"/>
    <s v="journalism/audio"/>
    <x v="5"/>
    <x v="16"/>
  </r>
  <r>
    <n v="1061"/>
    <s v="Chat Box 23 (Canceled)"/>
    <s v="T.O., Adi &amp; Mercedes discuss their point of views, women's issues &amp; Hollywood Hotties."/>
    <n v="4000"/>
    <n v="0"/>
    <n v="0"/>
    <n v="0"/>
    <n v="0"/>
    <x v="1"/>
    <x v="0"/>
    <s v="USD"/>
    <n v="1462150800"/>
    <n v="1456987108"/>
    <b v="0"/>
    <n v="0"/>
    <b v="0"/>
    <s v="journalism/audio"/>
    <x v="5"/>
    <x v="16"/>
  </r>
  <r>
    <n v="1062"/>
    <s v="RETURNING AT A LATER DATE"/>
    <s v="SEE US ON PATREON www.badgirlartwork.com"/>
    <n v="199"/>
    <n v="190"/>
    <n v="95"/>
    <n v="47.5"/>
    <n v="47.5"/>
    <x v="1"/>
    <x v="0"/>
    <s v="USD"/>
    <n v="1468351341"/>
    <n v="1467746541"/>
    <b v="0"/>
    <n v="4"/>
    <b v="0"/>
    <s v="journalism/audio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n v="0"/>
    <n v="0"/>
    <n v="0"/>
    <x v="1"/>
    <x v="0"/>
    <s v="USD"/>
    <n v="1472604262"/>
    <n v="1470012262"/>
    <b v="0"/>
    <n v="0"/>
    <b v="0"/>
    <s v="journalism/audio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n v="9"/>
    <n v="65.67"/>
    <n v="65.666700000000006"/>
    <x v="2"/>
    <x v="0"/>
    <s v="USD"/>
    <n v="1373174903"/>
    <n v="1369286903"/>
    <b v="0"/>
    <n v="123"/>
    <b v="0"/>
    <s v="games/video games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n v="3"/>
    <n v="16.2"/>
    <n v="16.2"/>
    <x v="2"/>
    <x v="2"/>
    <s v="AUD"/>
    <n v="1392800922"/>
    <n v="1390381722"/>
    <b v="0"/>
    <n v="5"/>
    <b v="0"/>
    <s v="games/video games"/>
    <x v="6"/>
    <x v="17"/>
  </r>
  <r>
    <n v="1066"/>
    <s v="So I'm A Dark Lord"/>
    <s v="A parody of old school RPGs where you are a new Dark Lord on a quest to amass monsters and allies on your side."/>
    <n v="150000"/>
    <n v="5051"/>
    <n v="3"/>
    <n v="34.130000000000003"/>
    <n v="34.128399999999999"/>
    <x v="2"/>
    <x v="0"/>
    <s v="USD"/>
    <n v="1375657582"/>
    <n v="1371769582"/>
    <b v="0"/>
    <n v="148"/>
    <b v="0"/>
    <s v="games/video games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n v="26"/>
    <n v="13"/>
    <n v="13"/>
    <x v="2"/>
    <x v="0"/>
    <s v="USD"/>
    <n v="1387657931"/>
    <n v="1385065931"/>
    <b v="0"/>
    <n v="10"/>
    <b v="0"/>
    <s v="games/video games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n v="0"/>
    <n v="11.25"/>
    <n v="11.25"/>
    <x v="2"/>
    <x v="0"/>
    <s v="USD"/>
    <n v="1460274864"/>
    <n v="1457686464"/>
    <b v="0"/>
    <n v="4"/>
    <b v="0"/>
    <s v="games/video games"/>
    <x v="6"/>
    <x v="17"/>
  </r>
  <r>
    <n v="1069"/>
    <s v="Until The End (PC, Mac, and Linux)"/>
    <s v="A run-n-gun zombie survival game where you scavenge for items to make the night a little less scary."/>
    <n v="2200"/>
    <n v="850"/>
    <n v="39"/>
    <n v="40.479999999999997"/>
    <n v="40.476199999999999"/>
    <x v="2"/>
    <x v="0"/>
    <s v="USD"/>
    <n v="1385447459"/>
    <n v="1382679059"/>
    <b v="0"/>
    <n v="21"/>
    <b v="0"/>
    <s v="games/video games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n v="1"/>
    <n v="35"/>
    <n v="35"/>
    <x v="2"/>
    <x v="0"/>
    <s v="USD"/>
    <n v="1349050622"/>
    <n v="1347322622"/>
    <b v="0"/>
    <n v="2"/>
    <b v="0"/>
    <s v="games/video games"/>
    <x v="6"/>
    <x v="17"/>
  </r>
  <r>
    <n v="1071"/>
    <s v="DJ's Bane"/>
    <s v="I'm making a game where you choose how you want to kill the DJ, so you yourself can decide what music will be played at the party."/>
    <n v="100"/>
    <n v="0"/>
    <n v="0"/>
    <n v="0"/>
    <n v="0"/>
    <x v="2"/>
    <x v="10"/>
    <s v="NOK"/>
    <n v="1447787093"/>
    <n v="1445191493"/>
    <b v="0"/>
    <n v="0"/>
    <b v="0"/>
    <s v="games/video games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n v="0"/>
    <n v="12.75"/>
    <n v="12.75"/>
    <x v="2"/>
    <x v="0"/>
    <s v="USD"/>
    <n v="1391630297"/>
    <n v="1389038297"/>
    <b v="0"/>
    <n v="4"/>
    <b v="0"/>
    <s v="games/video games"/>
    <x v="6"/>
    <x v="17"/>
  </r>
  <r>
    <n v="1073"/>
    <s v="Rainbow Ball to the Iphone"/>
    <s v="We want to bring our Game Rainbow Ball to the iphone and to do that we need a little help"/>
    <n v="750"/>
    <n v="10"/>
    <n v="1"/>
    <n v="10"/>
    <n v="10"/>
    <x v="2"/>
    <x v="0"/>
    <s v="USD"/>
    <n v="1318806541"/>
    <n v="1316214541"/>
    <b v="0"/>
    <n v="1"/>
    <b v="0"/>
    <s v="games/video games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n v="6"/>
    <n v="113.57"/>
    <n v="113.5667"/>
    <x v="2"/>
    <x v="0"/>
    <s v="USD"/>
    <n v="1388808545"/>
    <n v="1386216545"/>
    <b v="0"/>
    <n v="30"/>
    <b v="0"/>
    <s v="games/video games"/>
    <x v="6"/>
    <x v="17"/>
  </r>
  <r>
    <n v="1075"/>
    <s v="Towers Of The Apocalypse"/>
    <s v="Fully 3D, post Apocalyptic themed tower defense video game. New take on the genre."/>
    <n v="1000"/>
    <n v="45"/>
    <n v="5"/>
    <n v="15"/>
    <n v="15"/>
    <x v="2"/>
    <x v="0"/>
    <s v="USD"/>
    <n v="1336340516"/>
    <n v="1333748516"/>
    <b v="0"/>
    <n v="3"/>
    <b v="0"/>
    <s v="games/video games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n v="63"/>
    <n v="48.28"/>
    <n v="48.280999999999999"/>
    <x v="2"/>
    <x v="0"/>
    <s v="USD"/>
    <n v="1410426250"/>
    <n v="1405674250"/>
    <b v="0"/>
    <n v="975"/>
    <b v="0"/>
    <s v="games/video games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n v="29"/>
    <n v="43.98"/>
    <n v="43.975999999999999"/>
    <x v="2"/>
    <x v="0"/>
    <s v="USD"/>
    <n v="1452744011"/>
    <n v="1450152011"/>
    <b v="0"/>
    <n v="167"/>
    <b v="0"/>
    <s v="games/video games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n v="8"/>
    <n v="9"/>
    <n v="9"/>
    <x v="2"/>
    <x v="0"/>
    <s v="USD"/>
    <n v="1311309721"/>
    <n v="1307421721"/>
    <b v="0"/>
    <n v="5"/>
    <b v="0"/>
    <s v="games/video games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n v="3"/>
    <n v="37.67"/>
    <n v="37.666699999999999"/>
    <x v="2"/>
    <x v="12"/>
    <s v="EUR"/>
    <n v="1463232936"/>
    <n v="1461072936"/>
    <b v="0"/>
    <n v="18"/>
    <b v="0"/>
    <s v="games/video games"/>
    <x v="6"/>
    <x v="17"/>
  </r>
  <r>
    <n v="1080"/>
    <s v="Skullforge: The Hunt"/>
    <s v="A fantasy action RPG which follows an elven ex-slave on a journey of magic, revenge, intrigue, and deceit."/>
    <n v="20000"/>
    <n v="1821"/>
    <n v="9"/>
    <n v="18.579999999999998"/>
    <n v="18.581600000000002"/>
    <x v="2"/>
    <x v="0"/>
    <s v="USD"/>
    <n v="1399778333"/>
    <n v="1397186333"/>
    <b v="0"/>
    <n v="98"/>
    <b v="0"/>
    <s v="games/video games"/>
    <x v="6"/>
    <x v="17"/>
  </r>
  <r>
    <n v="1081"/>
    <s v="The Creature"/>
    <s v="Finishing your last job before you retire until a disaster strikes the cargo ship can you survive The Creature?"/>
    <n v="68000"/>
    <n v="12"/>
    <n v="0"/>
    <n v="3"/>
    <n v="3"/>
    <x v="2"/>
    <x v="0"/>
    <s v="USD"/>
    <n v="1422483292"/>
    <n v="1419891292"/>
    <b v="0"/>
    <n v="4"/>
    <b v="0"/>
    <s v="games/video games"/>
    <x v="6"/>
    <x v="17"/>
  </r>
  <r>
    <n v="1082"/>
    <s v="T-Fighter: Code Name M - Mobile Edition"/>
    <s v="Challenge your trivia skills in this action oriented game against several opponents across time."/>
    <n v="10000"/>
    <n v="56"/>
    <n v="1"/>
    <n v="18.670000000000002"/>
    <n v="18.666699999999999"/>
    <x v="2"/>
    <x v="0"/>
    <s v="USD"/>
    <n v="1344635088"/>
    <n v="1342043088"/>
    <b v="0"/>
    <n v="3"/>
    <b v="0"/>
    <s v="games/video games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n v="1"/>
    <n v="410"/>
    <n v="410"/>
    <x v="2"/>
    <x v="5"/>
    <s v="CAD"/>
    <n v="1406994583"/>
    <n v="1401810583"/>
    <b v="0"/>
    <n v="1"/>
    <b v="0"/>
    <s v="games/video games"/>
    <x v="6"/>
    <x v="17"/>
  </r>
  <r>
    <n v="1084"/>
    <s v="My own channel"/>
    <s v="I want to start my own channel for gaming"/>
    <n v="550"/>
    <n v="0"/>
    <n v="0"/>
    <n v="0"/>
    <n v="0"/>
    <x v="2"/>
    <x v="0"/>
    <s v="USD"/>
    <n v="1407534804"/>
    <n v="1404942804"/>
    <b v="0"/>
    <n v="0"/>
    <b v="0"/>
    <s v="games/video games"/>
    <x v="6"/>
    <x v="17"/>
  </r>
  <r>
    <n v="1085"/>
    <s v="Sun Dryd Studios"/>
    <s v="The new kid on the block. Re-imagining old games and creating new ones. Ship, Lazer, Rock is first."/>
    <n v="30000"/>
    <n v="1026"/>
    <n v="3"/>
    <n v="114"/>
    <n v="114"/>
    <x v="2"/>
    <x v="5"/>
    <s v="CAD"/>
    <n v="1457967975"/>
    <n v="1455379575"/>
    <b v="0"/>
    <n v="9"/>
    <b v="0"/>
    <s v="games/video games"/>
    <x v="6"/>
    <x v="17"/>
  </r>
  <r>
    <n v="1086"/>
    <s v="Cyber Universe Online"/>
    <s v="Humanity's future in the Galaxy"/>
    <n v="18000"/>
    <n v="15"/>
    <n v="0"/>
    <n v="7.5"/>
    <n v="7.5"/>
    <x v="2"/>
    <x v="0"/>
    <s v="USD"/>
    <n v="1408913291"/>
    <n v="1406321291"/>
    <b v="0"/>
    <n v="2"/>
    <b v="0"/>
    <s v="games/video games"/>
    <x v="6"/>
    <x v="17"/>
  </r>
  <r>
    <n v="1087"/>
    <s v="Idle Gamers"/>
    <s v="Idle gamers are the group of gamers worth watching play video games. We have a back log of video ideas and want to entertain you."/>
    <n v="1100"/>
    <n v="0"/>
    <n v="0"/>
    <n v="0"/>
    <n v="0"/>
    <x v="2"/>
    <x v="0"/>
    <s v="USD"/>
    <n v="1402852087"/>
    <n v="1400260087"/>
    <b v="0"/>
    <n v="0"/>
    <b v="0"/>
    <s v="games/video games"/>
    <x v="6"/>
    <x v="17"/>
  </r>
  <r>
    <n v="1088"/>
    <s v="Still Alive"/>
    <s v="A fresh twist on survival games. Intense, high-stakes 30 minute rounds for up to 10 players."/>
    <n v="45000"/>
    <n v="6382.34"/>
    <n v="14"/>
    <n v="43.42"/>
    <n v="43.417299999999997"/>
    <x v="2"/>
    <x v="0"/>
    <s v="USD"/>
    <n v="1398366667"/>
    <n v="1395774667"/>
    <b v="0"/>
    <n v="147"/>
    <b v="0"/>
    <s v="games/video games"/>
    <x v="6"/>
    <x v="17"/>
  </r>
  <r>
    <n v="1089"/>
    <s v="Farabel"/>
    <s v="Farabel is a single player turn-based fantasy strategy game for Mac/PC/Linux"/>
    <n v="15000"/>
    <n v="1174"/>
    <n v="8"/>
    <n v="23.96"/>
    <n v="23.959199999999999"/>
    <x v="2"/>
    <x v="6"/>
    <s v="EUR"/>
    <n v="1435293175"/>
    <n v="1432701175"/>
    <b v="0"/>
    <n v="49"/>
    <b v="0"/>
    <s v="games/video games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n v="0"/>
    <n v="5"/>
    <n v="5"/>
    <x v="2"/>
    <x v="2"/>
    <s v="AUD"/>
    <n v="1432873653"/>
    <n v="1430281653"/>
    <b v="0"/>
    <n v="1"/>
    <b v="0"/>
    <s v="games/video games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n v="13"/>
    <n v="12.5"/>
    <n v="12.5"/>
    <x v="2"/>
    <x v="1"/>
    <s v="GBP"/>
    <n v="1460313672"/>
    <n v="1457725272"/>
    <b v="0"/>
    <n v="2"/>
    <b v="0"/>
    <s v="games/video games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n v="1"/>
    <n v="3"/>
    <n v="3"/>
    <x v="2"/>
    <x v="0"/>
    <s v="USD"/>
    <n v="1357432638"/>
    <n v="1354840638"/>
    <b v="0"/>
    <n v="7"/>
    <b v="0"/>
    <s v="games/video games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n v="14"/>
    <n v="10.56"/>
    <n v="10.5625"/>
    <x v="2"/>
    <x v="5"/>
    <s v="CAD"/>
    <n v="1455232937"/>
    <n v="1453936937"/>
    <b v="0"/>
    <n v="4"/>
    <b v="0"/>
    <s v="games/video games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n v="18"/>
    <n v="122"/>
    <n v="122.0004"/>
    <x v="2"/>
    <x v="0"/>
    <s v="USD"/>
    <n v="1318180033"/>
    <n v="1315588033"/>
    <b v="0"/>
    <n v="27"/>
    <b v="0"/>
    <s v="games/video games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n v="5"/>
    <n v="267.81"/>
    <n v="267.80849999999998"/>
    <x v="2"/>
    <x v="0"/>
    <s v="USD"/>
    <n v="1377867220"/>
    <n v="1375275220"/>
    <b v="0"/>
    <n v="94"/>
    <b v="0"/>
    <s v="games/video games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n v="18"/>
    <n v="74.209999999999994"/>
    <n v="74.206900000000005"/>
    <x v="2"/>
    <x v="0"/>
    <s v="USD"/>
    <n v="1412393400"/>
    <n v="1409747154"/>
    <b v="0"/>
    <n v="29"/>
    <b v="0"/>
    <s v="games/video games"/>
    <x v="6"/>
    <x v="17"/>
  </r>
  <r>
    <n v="1097"/>
    <s v="Rabbly"/>
    <s v="Rabbly is action-adventure game. Is about a scientist going on an adventure, to find rare materials in another galaxy."/>
    <n v="100000"/>
    <n v="47"/>
    <n v="0"/>
    <n v="6.71"/>
    <n v="6.7142999999999997"/>
    <x v="2"/>
    <x v="0"/>
    <s v="USD"/>
    <n v="1393786877"/>
    <n v="1390330877"/>
    <b v="0"/>
    <n v="7"/>
    <b v="0"/>
    <s v="games/video games"/>
    <x v="6"/>
    <x v="17"/>
  </r>
  <r>
    <n v="1098"/>
    <s v="Kick, Punch... Fireball"/>
    <s v="Kick, Punch... Fireball is an FPS type arena game set inside the fantasy world."/>
    <n v="25000"/>
    <n v="1803"/>
    <n v="7"/>
    <n v="81.95"/>
    <n v="81.954499999999996"/>
    <x v="2"/>
    <x v="0"/>
    <s v="USD"/>
    <n v="1397413095"/>
    <n v="1394821095"/>
    <b v="0"/>
    <n v="22"/>
    <b v="0"/>
    <s v="games/video games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n v="1"/>
    <n v="25"/>
    <n v="25"/>
    <x v="2"/>
    <x v="1"/>
    <s v="GBP"/>
    <n v="1431547468"/>
    <n v="1428955468"/>
    <b v="0"/>
    <n v="1"/>
    <b v="0"/>
    <s v="games/video games"/>
    <x v="6"/>
    <x v="17"/>
  </r>
  <r>
    <n v="1100"/>
    <s v="Aeldengald Saga Book I"/>
    <s v="A retro style puzzle rpg with a dark story. Your decisions will influence the world and decide the outcome of the story."/>
    <n v="4000"/>
    <n v="100"/>
    <n v="3"/>
    <n v="10"/>
    <n v="10"/>
    <x v="2"/>
    <x v="12"/>
    <s v="EUR"/>
    <n v="1455417571"/>
    <n v="1452825571"/>
    <b v="0"/>
    <n v="10"/>
    <b v="0"/>
    <s v="games/video games"/>
    <x v="6"/>
    <x v="17"/>
  </r>
  <r>
    <n v="1101"/>
    <s v="Strain Wars"/>
    <s v="Different strains of marijuana leafs battling to the death to see which one is the top strain."/>
    <n v="100000"/>
    <n v="41"/>
    <n v="0"/>
    <n v="6.83"/>
    <n v="6.8333000000000004"/>
    <x v="2"/>
    <x v="0"/>
    <s v="USD"/>
    <n v="1468519920"/>
    <n v="1466188338"/>
    <b v="0"/>
    <n v="6"/>
    <b v="0"/>
    <s v="games/video games"/>
    <x v="6"/>
    <x v="17"/>
  </r>
  <r>
    <n v="1102"/>
    <s v="Runers"/>
    <s v="Runers is a top-down rogue-like shooter where as you advance you create more powerful spells and fight fierce monsters and bosses."/>
    <n v="8000"/>
    <n v="425"/>
    <n v="5"/>
    <n v="17.71"/>
    <n v="17.708300000000001"/>
    <x v="2"/>
    <x v="0"/>
    <s v="USD"/>
    <n v="1386568740"/>
    <n v="1383095125"/>
    <b v="0"/>
    <n v="24"/>
    <b v="0"/>
    <s v="games/video games"/>
    <x v="6"/>
    <x v="17"/>
  </r>
  <r>
    <n v="1103"/>
    <s v="The Morgue"/>
    <s v="&quot;I go to work... I classify the bodies and store them accordingly... Sometimes I here noises... Other times is see her..."/>
    <n v="15000"/>
    <n v="243"/>
    <n v="2"/>
    <n v="16.2"/>
    <n v="16.2"/>
    <x v="2"/>
    <x v="0"/>
    <s v="USD"/>
    <n v="1466227190"/>
    <n v="1461043190"/>
    <b v="0"/>
    <n v="15"/>
    <b v="0"/>
    <s v="games/video games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n v="5"/>
    <n v="80.3"/>
    <n v="80.297300000000007"/>
    <x v="2"/>
    <x v="1"/>
    <s v="GBP"/>
    <n v="1402480221"/>
    <n v="1399888221"/>
    <b v="0"/>
    <n v="37"/>
    <b v="0"/>
    <s v="games/video games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n v="0"/>
    <n v="71.55"/>
    <n v="71.55"/>
    <x v="2"/>
    <x v="0"/>
    <s v="USD"/>
    <n v="1395627327"/>
    <n v="1393038927"/>
    <b v="0"/>
    <n v="20"/>
    <b v="0"/>
    <s v="games/video games"/>
    <x v="6"/>
    <x v="17"/>
  </r>
  <r>
    <n v="1106"/>
    <s v="Backyard Zombies"/>
    <s v="Collect coins and save civilians while you blast your way through tons of zombies! Unlock new characters and levels!"/>
    <n v="400"/>
    <n v="165"/>
    <n v="41"/>
    <n v="23.57"/>
    <n v="23.571400000000001"/>
    <x v="2"/>
    <x v="0"/>
    <s v="USD"/>
    <n v="1333557975"/>
    <n v="1330969575"/>
    <b v="0"/>
    <n v="7"/>
    <b v="0"/>
    <s v="games/video games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n v="0"/>
    <n v="0"/>
    <n v="0"/>
    <x v="2"/>
    <x v="0"/>
    <s v="USD"/>
    <n v="1406148024"/>
    <n v="1403556024"/>
    <b v="0"/>
    <n v="0"/>
    <b v="0"/>
    <s v="games/video games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n v="3"/>
    <n v="34.880000000000003"/>
    <n v="34.881"/>
    <x v="2"/>
    <x v="0"/>
    <s v="USD"/>
    <n v="1334326635"/>
    <n v="1329146235"/>
    <b v="0"/>
    <n v="21"/>
    <b v="0"/>
    <s v="games/video games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n v="0"/>
    <n v="15"/>
    <n v="15"/>
    <x v="2"/>
    <x v="0"/>
    <s v="USD"/>
    <n v="1479495790"/>
    <n v="1476900190"/>
    <b v="0"/>
    <n v="3"/>
    <b v="0"/>
    <s v="games/video games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n v="1"/>
    <n v="23.18"/>
    <n v="23.181799999999999"/>
    <x v="2"/>
    <x v="0"/>
    <s v="USD"/>
    <n v="1354919022"/>
    <n v="1352327022"/>
    <b v="0"/>
    <n v="11"/>
    <b v="0"/>
    <s v="games/video games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n v="0"/>
    <n v="1"/>
    <n v="1"/>
    <x v="2"/>
    <x v="0"/>
    <s v="USD"/>
    <n v="1452228790"/>
    <n v="1449636790"/>
    <b v="0"/>
    <n v="1"/>
    <b v="0"/>
    <s v="games/video games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n v="36"/>
    <n v="100.23"/>
    <n v="100.2337"/>
    <x v="2"/>
    <x v="0"/>
    <s v="USD"/>
    <n v="1421656200"/>
    <n v="1416507211"/>
    <b v="0"/>
    <n v="312"/>
    <b v="0"/>
    <s v="games/video games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n v="1"/>
    <n v="5"/>
    <n v="5"/>
    <x v="2"/>
    <x v="1"/>
    <s v="GBP"/>
    <n v="1408058820"/>
    <n v="1405466820"/>
    <b v="0"/>
    <n v="1"/>
    <b v="0"/>
    <s v="games/video games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n v="0"/>
    <n v="3.33"/>
    <n v="3.3332999999999999"/>
    <x v="2"/>
    <x v="1"/>
    <s v="GBP"/>
    <n v="1381306687"/>
    <n v="1378714687"/>
    <b v="0"/>
    <n v="3"/>
    <b v="0"/>
    <s v="games/video games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n v="0"/>
    <n v="13.25"/>
    <n v="13.25"/>
    <x v="2"/>
    <x v="0"/>
    <s v="USD"/>
    <n v="1459352495"/>
    <n v="1456764095"/>
    <b v="0"/>
    <n v="4"/>
    <b v="0"/>
    <s v="games/video games"/>
    <x v="6"/>
    <x v="17"/>
  </r>
  <r>
    <n v="1116"/>
    <s v="Quest Remnants of Chaos"/>
    <s v="A medieval, post apocolyptic, Online, MMORPG. Class morphing, character customization game."/>
    <n v="500000"/>
    <n v="178.52"/>
    <n v="0"/>
    <n v="17.850000000000001"/>
    <n v="17.852"/>
    <x v="2"/>
    <x v="0"/>
    <s v="USD"/>
    <n v="1339273208"/>
    <n v="1334089208"/>
    <b v="0"/>
    <n v="10"/>
    <b v="0"/>
    <s v="games/video games"/>
    <x v="6"/>
    <x v="17"/>
  </r>
  <r>
    <n v="1117"/>
    <s v="Medieval Village"/>
    <s v="Experience the Medieval in your own village. Increase your village into a city and walk through the streets."/>
    <n v="1000"/>
    <n v="83"/>
    <n v="8"/>
    <n v="10.38"/>
    <n v="10.375"/>
    <x v="2"/>
    <x v="12"/>
    <s v="EUR"/>
    <n v="1451053313"/>
    <n v="1448461313"/>
    <b v="0"/>
    <n v="8"/>
    <b v="0"/>
    <s v="games/video games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n v="2"/>
    <n v="36.33"/>
    <n v="36.333300000000001"/>
    <x v="2"/>
    <x v="2"/>
    <s v="AUD"/>
    <n v="1396666779"/>
    <n v="1394078379"/>
    <b v="0"/>
    <n v="3"/>
    <b v="0"/>
    <s v="games/video games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n v="0"/>
    <n v="5"/>
    <n v="5"/>
    <x v="2"/>
    <x v="0"/>
    <s v="USD"/>
    <n v="1396810864"/>
    <n v="1395687664"/>
    <b v="0"/>
    <n v="1"/>
    <b v="0"/>
    <s v="games/video games"/>
    <x v="6"/>
    <x v="17"/>
  </r>
  <r>
    <n v="1120"/>
    <s v="PlanEt Ninjahwah"/>
    <s v="Planet Ninjahwah is a highly anticipated futuristic action adventure game that will blow your mind!!"/>
    <n v="25000"/>
    <n v="0"/>
    <n v="0"/>
    <n v="0"/>
    <n v="0"/>
    <x v="2"/>
    <x v="0"/>
    <s v="USD"/>
    <n v="1319835400"/>
    <n v="1315947400"/>
    <b v="0"/>
    <n v="0"/>
    <b v="0"/>
    <s v="games/video games"/>
    <x v="6"/>
    <x v="17"/>
  </r>
  <r>
    <n v="1121"/>
    <s v="Pwincess"/>
    <s v="An action packed, side scrolling, platform jumping, laser shooting ADVENTURE that will be fun for everyone."/>
    <n v="250000"/>
    <n v="29"/>
    <n v="0"/>
    <n v="5.8"/>
    <n v="5.8"/>
    <x v="2"/>
    <x v="0"/>
    <s v="USD"/>
    <n v="1457904316"/>
    <n v="1455315916"/>
    <b v="0"/>
    <n v="5"/>
    <b v="0"/>
    <s v="games/video games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n v="0"/>
    <n v="0"/>
    <n v="0"/>
    <x v="2"/>
    <x v="1"/>
    <s v="GBP"/>
    <n v="1369932825"/>
    <n v="1368723225"/>
    <b v="0"/>
    <n v="0"/>
    <b v="0"/>
    <s v="games/video games"/>
    <x v="6"/>
    <x v="17"/>
  </r>
  <r>
    <n v="1123"/>
    <s v="Droplets"/>
    <s v="Fast paced mobile game where you control a rain drop by tilting your screen. Absorb other rain drops to go faster, but avoid clouds."/>
    <n v="5000"/>
    <n v="11"/>
    <n v="0"/>
    <n v="3.67"/>
    <n v="3.6667000000000001"/>
    <x v="2"/>
    <x v="0"/>
    <s v="USD"/>
    <n v="1397910848"/>
    <n v="1395318848"/>
    <b v="0"/>
    <n v="3"/>
    <b v="0"/>
    <s v="games/video games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n v="0"/>
    <n v="60.71"/>
    <n v="60.714300000000001"/>
    <x v="2"/>
    <x v="0"/>
    <s v="USD"/>
    <n v="1430409651"/>
    <n v="1427817651"/>
    <b v="0"/>
    <n v="7"/>
    <b v="0"/>
    <s v="games/mobile games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n v="0"/>
    <n v="0"/>
    <n v="0"/>
    <x v="2"/>
    <x v="1"/>
    <s v="GBP"/>
    <n v="1443193130"/>
    <n v="1438009130"/>
    <b v="0"/>
    <n v="0"/>
    <b v="0"/>
    <s v="games/mobile games"/>
    <x v="6"/>
    <x v="18"/>
  </r>
  <r>
    <n v="1126"/>
    <s v="GAMING TO LEARN"/>
    <s v="Imagine a science class where the teacher walks in a says &quot;Take out your cell phone and play a game.&quot;"/>
    <n v="2000"/>
    <n v="10"/>
    <n v="1"/>
    <n v="5"/>
    <n v="5"/>
    <x v="2"/>
    <x v="0"/>
    <s v="USD"/>
    <n v="1468482694"/>
    <n v="1465890694"/>
    <b v="0"/>
    <n v="2"/>
    <b v="0"/>
    <s v="games/mobile games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n v="2"/>
    <n v="25.43"/>
    <n v="25.434799999999999"/>
    <x v="2"/>
    <x v="0"/>
    <s v="USD"/>
    <n v="1416000600"/>
    <n v="1413318600"/>
    <b v="0"/>
    <n v="23"/>
    <b v="0"/>
    <s v="games/mobile games"/>
    <x v="6"/>
    <x v="18"/>
  </r>
  <r>
    <n v="1128"/>
    <s v="Flying Turds"/>
    <s v="#havingfunFTW"/>
    <n v="1000"/>
    <n v="1"/>
    <n v="0"/>
    <n v="1"/>
    <n v="1"/>
    <x v="2"/>
    <x v="1"/>
    <s v="GBP"/>
    <n v="1407425717"/>
    <n v="1404833717"/>
    <b v="0"/>
    <n v="1"/>
    <b v="0"/>
    <s v="games/mobile games"/>
    <x v="6"/>
    <x v="18"/>
  </r>
  <r>
    <n v="1129"/>
    <s v="Angry words with Friends"/>
    <s v="This app will provide you with the ability to use your most favorite profanities while playing a game with your friends."/>
    <n v="20000"/>
    <n v="21"/>
    <n v="0"/>
    <n v="10.5"/>
    <n v="10.5"/>
    <x v="2"/>
    <x v="0"/>
    <s v="USD"/>
    <n v="1465107693"/>
    <n v="1462515693"/>
    <b v="0"/>
    <n v="2"/>
    <b v="0"/>
    <s v="games/mobile games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n v="0"/>
    <n v="3.67"/>
    <n v="3.6667000000000001"/>
    <x v="2"/>
    <x v="0"/>
    <s v="USD"/>
    <n v="1416963300"/>
    <n v="1411775700"/>
    <b v="0"/>
    <n v="3"/>
    <b v="0"/>
    <s v="games/mobile games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n v="0"/>
    <n v="0"/>
    <n v="0"/>
    <x v="2"/>
    <x v="2"/>
    <s v="AUD"/>
    <n v="1450993668"/>
    <n v="1448401668"/>
    <b v="0"/>
    <n v="0"/>
    <b v="0"/>
    <s v="games/mobile games"/>
    <x v="6"/>
    <x v="18"/>
  </r>
  <r>
    <n v="1132"/>
    <s v="One"/>
    <s v="One is a simple mobile game about exploring the connections between all living things. Featuring hand-painted art."/>
    <n v="10000"/>
    <n v="1438"/>
    <n v="14"/>
    <n v="110.62"/>
    <n v="110.61539999999999"/>
    <x v="2"/>
    <x v="5"/>
    <s v="CAD"/>
    <n v="1483238771"/>
    <n v="1480646771"/>
    <b v="0"/>
    <n v="13"/>
    <b v="0"/>
    <s v="games/mobile games"/>
    <x v="6"/>
    <x v="18"/>
  </r>
  <r>
    <n v="1133"/>
    <s v="Ping"/>
    <s v="Ping is a simple game currently in the design process, where the player lives off of the power of their connection to the internet."/>
    <n v="3000"/>
    <n v="20"/>
    <n v="1"/>
    <n v="20"/>
    <n v="20"/>
    <x v="2"/>
    <x v="1"/>
    <s v="GBP"/>
    <n v="1406799981"/>
    <n v="1404207981"/>
    <b v="0"/>
    <n v="1"/>
    <b v="0"/>
    <s v="games/mobile games"/>
    <x v="6"/>
    <x v="18"/>
  </r>
  <r>
    <n v="1134"/>
    <s v="New Mario Bro's style game!"/>
    <s v="We are creating a new Mario Bro's style game called KFK:Original. It's challenging, fun and totally awesome!!!"/>
    <n v="25000"/>
    <n v="1"/>
    <n v="0"/>
    <n v="1"/>
    <n v="1"/>
    <x v="2"/>
    <x v="2"/>
    <s v="AUD"/>
    <n v="1417235580"/>
    <n v="1416034228"/>
    <b v="0"/>
    <n v="1"/>
    <b v="0"/>
    <s v="games/mobile games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n v="5"/>
    <n v="50"/>
    <n v="50"/>
    <x v="2"/>
    <x v="12"/>
    <s v="EUR"/>
    <n v="1470527094"/>
    <n v="1467935094"/>
    <b v="0"/>
    <n v="1"/>
    <b v="0"/>
    <s v="games/mobile games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n v="6"/>
    <n v="45"/>
    <n v="45"/>
    <x v="2"/>
    <x v="6"/>
    <s v="EUR"/>
    <n v="1450541229"/>
    <n v="1447949229"/>
    <b v="0"/>
    <n v="6"/>
    <b v="0"/>
    <s v="games/mobile games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n v="40"/>
    <n v="253.21"/>
    <n v="253.20509999999999"/>
    <x v="2"/>
    <x v="0"/>
    <s v="USD"/>
    <n v="1461440421"/>
    <n v="1458848421"/>
    <b v="0"/>
    <n v="39"/>
    <b v="0"/>
    <s v="games/mobile games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n v="0"/>
    <n v="31.25"/>
    <n v="31.25"/>
    <x v="2"/>
    <x v="0"/>
    <s v="USD"/>
    <n v="1485035131"/>
    <n v="1483307131"/>
    <b v="0"/>
    <n v="4"/>
    <b v="0"/>
    <s v="games/mobile games"/>
    <x v="6"/>
    <x v="18"/>
  </r>
  <r>
    <n v="1139"/>
    <s v="Soulwalker"/>
    <s v="Take control of the Void and bend it to your will as you perfect your strategy and amass your deck. The light gathers, your power grows"/>
    <n v="8000"/>
    <n v="5"/>
    <n v="0"/>
    <n v="5"/>
    <n v="5"/>
    <x v="2"/>
    <x v="0"/>
    <s v="USD"/>
    <n v="1420100426"/>
    <n v="1417508426"/>
    <b v="0"/>
    <n v="1"/>
    <b v="0"/>
    <s v="games/mobile games"/>
    <x v="6"/>
    <x v="18"/>
  </r>
  <r>
    <n v="1140"/>
    <s v="Medieval Empire by Bear Games"/>
    <s v="We are creating the next epic Massive Multiplayer Online-Real Time Strategy game and we want you to be a part of it!"/>
    <n v="5000"/>
    <n v="0"/>
    <n v="0"/>
    <n v="0"/>
    <n v="0"/>
    <x v="2"/>
    <x v="1"/>
    <s v="GBP"/>
    <n v="1438859121"/>
    <n v="1436267121"/>
    <b v="0"/>
    <n v="0"/>
    <b v="0"/>
    <s v="games/mobile games"/>
    <x v="6"/>
    <x v="18"/>
  </r>
  <r>
    <n v="1141"/>
    <s v="Arena Z - Zombie Survival"/>
    <s v="I think this will be a great game!"/>
    <n v="500"/>
    <n v="0"/>
    <n v="0"/>
    <n v="0"/>
    <n v="0"/>
    <x v="2"/>
    <x v="12"/>
    <s v="EUR"/>
    <n v="1436460450"/>
    <n v="1433868450"/>
    <b v="0"/>
    <n v="0"/>
    <b v="0"/>
    <s v="games/mobile games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n v="0"/>
    <n v="0"/>
    <n v="0"/>
    <x v="2"/>
    <x v="0"/>
    <s v="USD"/>
    <n v="1424131727"/>
    <n v="1421539727"/>
    <b v="0"/>
    <n v="0"/>
    <b v="0"/>
    <s v="games/mobile games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n v="0"/>
    <n v="23.25"/>
    <n v="23.25"/>
    <x v="2"/>
    <x v="0"/>
    <s v="USD"/>
    <n v="1450327126"/>
    <n v="1447735126"/>
    <b v="0"/>
    <n v="8"/>
    <b v="0"/>
    <s v="games/mobile games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n v="0"/>
    <n v="0"/>
    <n v="0"/>
    <x v="2"/>
    <x v="0"/>
    <s v="USD"/>
    <n v="1430281320"/>
    <n v="1427689320"/>
    <b v="0"/>
    <n v="0"/>
    <b v="0"/>
    <s v="food/food trucks"/>
    <x v="7"/>
    <x v="19"/>
  </r>
  <r>
    <n v="1145"/>
    <s v="A FORK IN THE ROAD food truck"/>
    <s v="Emphasizing locally and responsibly raised ingredients, serving delicious food! I need your help."/>
    <n v="80000"/>
    <n v="100"/>
    <n v="0"/>
    <n v="100"/>
    <n v="100"/>
    <x v="2"/>
    <x v="0"/>
    <s v="USD"/>
    <n v="1412272592"/>
    <n v="1407088592"/>
    <b v="0"/>
    <n v="1"/>
    <b v="0"/>
    <s v="food/food trucks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n v="9"/>
    <n v="44.17"/>
    <n v="44.166699999999999"/>
    <x v="2"/>
    <x v="0"/>
    <s v="USD"/>
    <n v="1399071173"/>
    <n v="1395787973"/>
    <b v="0"/>
    <n v="12"/>
    <b v="0"/>
    <s v="food/food trucks"/>
    <x v="7"/>
    <x v="19"/>
  </r>
  <r>
    <n v="1147"/>
    <s v="baked pugtato"/>
    <s v="amazing gourmet baked potato truck with variable options for everyone, its always been my dream, help me make it come true :)."/>
    <n v="25000"/>
    <n v="0"/>
    <n v="0"/>
    <n v="0"/>
    <n v="0"/>
    <x v="2"/>
    <x v="5"/>
    <s v="CAD"/>
    <n v="1413760783"/>
    <n v="1408576783"/>
    <b v="0"/>
    <n v="0"/>
    <b v="0"/>
    <s v="food/food trucks"/>
    <x v="7"/>
    <x v="19"/>
  </r>
  <r>
    <n v="1148"/>
    <s v="Warren's / Adilyn's Rollin' Bistro"/>
    <s v="New local (Louisville, KY.) food truck with a refreshing spin on rolling kitchens."/>
    <n v="15000"/>
    <n v="73"/>
    <n v="0"/>
    <n v="24.33"/>
    <n v="24.333300000000001"/>
    <x v="2"/>
    <x v="0"/>
    <s v="USD"/>
    <n v="1480568781"/>
    <n v="1477973181"/>
    <b v="0"/>
    <n v="3"/>
    <b v="0"/>
    <s v="food/food trucks"/>
    <x v="7"/>
    <x v="19"/>
  </r>
  <r>
    <n v="1149"/>
    <s v="The Floridian Food Truck"/>
    <s v="Bringing culturally diverse Floridian cuisine to the people!"/>
    <n v="50000"/>
    <n v="75"/>
    <n v="0"/>
    <n v="37.5"/>
    <n v="37.5"/>
    <x v="2"/>
    <x v="0"/>
    <s v="USD"/>
    <n v="1466096566"/>
    <n v="1463504566"/>
    <b v="0"/>
    <n v="2"/>
    <b v="0"/>
    <s v="food/food trucks"/>
    <x v="7"/>
    <x v="19"/>
  </r>
  <r>
    <n v="1150"/>
    <s v="Chef Po's Food Truck"/>
    <s v="Bringing delicious authentic and fusion Taiwanese Food to the West Coast."/>
    <n v="2500"/>
    <n v="252"/>
    <n v="10"/>
    <n v="42"/>
    <n v="42"/>
    <x v="2"/>
    <x v="0"/>
    <s v="USD"/>
    <n v="1452293675"/>
    <n v="1447109675"/>
    <b v="0"/>
    <n v="6"/>
    <b v="0"/>
    <s v="food/food trucks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n v="0"/>
    <n v="0"/>
    <n v="0"/>
    <x v="2"/>
    <x v="0"/>
    <s v="USD"/>
    <n v="1441592863"/>
    <n v="1439000863"/>
    <b v="0"/>
    <n v="0"/>
    <b v="0"/>
    <s v="food/food trucks"/>
    <x v="7"/>
    <x v="19"/>
  </r>
  <r>
    <n v="1152"/>
    <s v="Peruvian King Food Truck"/>
    <s v="Peruvian food truck with an LA twist."/>
    <n v="16000"/>
    <n v="911"/>
    <n v="6"/>
    <n v="60.73"/>
    <n v="60.7333"/>
    <x v="2"/>
    <x v="0"/>
    <s v="USD"/>
    <n v="1431709312"/>
    <n v="1429117312"/>
    <b v="0"/>
    <n v="15"/>
    <b v="0"/>
    <s v="food/food trucks"/>
    <x v="7"/>
    <x v="19"/>
  </r>
  <r>
    <n v="1153"/>
    <s v="The Cold Spot Mobile Trailer"/>
    <s v="A mobile concession trailer for snow cones, ice cream, smoothies and more"/>
    <n v="8000"/>
    <n v="50"/>
    <n v="1"/>
    <n v="50"/>
    <n v="50"/>
    <x v="2"/>
    <x v="0"/>
    <s v="USD"/>
    <n v="1434647305"/>
    <n v="1432055305"/>
    <b v="0"/>
    <n v="1"/>
    <b v="0"/>
    <s v="food/food trucks"/>
    <x v="7"/>
    <x v="19"/>
  </r>
  <r>
    <n v="1154"/>
    <s v="Food Truck Funding"/>
    <s v="We're about to launch our first ever food truck to share our amazing food and we need your help! Be a part of our truck!"/>
    <n v="5000"/>
    <n v="325"/>
    <n v="7"/>
    <n v="108.33"/>
    <n v="108.33329999999999"/>
    <x v="2"/>
    <x v="0"/>
    <s v="USD"/>
    <n v="1441507006"/>
    <n v="1438915006"/>
    <b v="0"/>
    <n v="3"/>
    <b v="0"/>
    <s v="food/food trucks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n v="1"/>
    <n v="23.5"/>
    <n v="23.5"/>
    <x v="2"/>
    <x v="0"/>
    <s v="USD"/>
    <n v="1408040408"/>
    <n v="1405448408"/>
    <b v="0"/>
    <n v="8"/>
    <b v="0"/>
    <s v="food/food trucks"/>
    <x v="7"/>
    <x v="19"/>
  </r>
  <r>
    <n v="1156"/>
    <s v="Harley Hawg Dogs, Inc"/>
    <s v="A Food Truck featuring Deep Fried Natural Casing Beef/Pork mix Hot Dogs, New York Style Rippers. Also serving Fresh Cut Fries."/>
    <n v="6500"/>
    <n v="0"/>
    <n v="0"/>
    <n v="0"/>
    <n v="0"/>
    <x v="2"/>
    <x v="0"/>
    <s v="USD"/>
    <n v="1424742162"/>
    <n v="1422150162"/>
    <b v="0"/>
    <n v="0"/>
    <b v="0"/>
    <s v="food/food trucks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n v="2"/>
    <n v="50.33"/>
    <n v="50.333300000000001"/>
    <x v="2"/>
    <x v="0"/>
    <s v="USD"/>
    <n v="1417795480"/>
    <n v="1412607880"/>
    <b v="0"/>
    <n v="3"/>
    <b v="0"/>
    <s v="food/food trucks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n v="0"/>
    <n v="11.67"/>
    <n v="11.666700000000001"/>
    <x v="2"/>
    <x v="0"/>
    <s v="USD"/>
    <n v="1418091128"/>
    <n v="1415499128"/>
    <b v="0"/>
    <n v="3"/>
    <b v="0"/>
    <s v="food/food trucks"/>
    <x v="7"/>
    <x v="19"/>
  </r>
  <r>
    <n v="1159"/>
    <s v="Skewed Up Food Truck"/>
    <s v="Skewed Up food truck is my dream and need help getting it started, presenting some to the bank for my loan, spice up logo, etc."/>
    <n v="6750"/>
    <n v="0"/>
    <n v="0"/>
    <n v="0"/>
    <n v="0"/>
    <x v="2"/>
    <x v="0"/>
    <s v="USD"/>
    <n v="1435679100"/>
    <n v="1433006765"/>
    <b v="0"/>
    <n v="0"/>
    <b v="0"/>
    <s v="food/food trucks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n v="4"/>
    <n v="60.79"/>
    <n v="60.789499999999997"/>
    <x v="2"/>
    <x v="0"/>
    <s v="USD"/>
    <n v="1427510586"/>
    <n v="1424922186"/>
    <b v="0"/>
    <n v="19"/>
    <b v="0"/>
    <s v="food/food trucks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n v="0"/>
    <n v="0"/>
    <n v="0"/>
    <x v="2"/>
    <x v="0"/>
    <s v="USD"/>
    <n v="1432047989"/>
    <n v="1430233589"/>
    <b v="0"/>
    <n v="0"/>
    <b v="0"/>
    <s v="food/food trucks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n v="0"/>
    <n v="17.5"/>
    <n v="17.5"/>
    <x v="2"/>
    <x v="0"/>
    <s v="USD"/>
    <n v="1411662264"/>
    <n v="1408983864"/>
    <b v="0"/>
    <n v="2"/>
    <b v="0"/>
    <s v="food/food trucks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n v="0"/>
    <n v="0"/>
    <n v="0"/>
    <x v="2"/>
    <x v="0"/>
    <s v="USD"/>
    <n v="1407604920"/>
    <n v="1405012920"/>
    <b v="0"/>
    <n v="0"/>
    <b v="0"/>
    <s v="food/food trucks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n v="0"/>
    <n v="0"/>
    <n v="0"/>
    <x v="2"/>
    <x v="0"/>
    <s v="USD"/>
    <n v="1466270582"/>
    <n v="1463678582"/>
    <b v="0"/>
    <n v="0"/>
    <b v="0"/>
    <s v="food/food trucks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n v="21"/>
    <n v="82.82"/>
    <n v="82.82"/>
    <x v="2"/>
    <x v="0"/>
    <s v="USD"/>
    <n v="1404623330"/>
    <n v="1401685730"/>
    <b v="0"/>
    <n v="25"/>
    <b v="0"/>
    <s v="food/food trucks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n v="19"/>
    <n v="358.88"/>
    <n v="358.875"/>
    <x v="2"/>
    <x v="0"/>
    <s v="USD"/>
    <n v="1435291200"/>
    <n v="1432640342"/>
    <b v="0"/>
    <n v="8"/>
    <b v="0"/>
    <s v="food/food trucks"/>
    <x v="7"/>
    <x v="19"/>
  </r>
  <r>
    <n v="1167"/>
    <s v="Empanada Express Food Truck"/>
    <s v="A mobile food truck serving up a Latino-inspired fusion cuisine using fresh, local, &amp; organic ingredients!"/>
    <n v="60000"/>
    <n v="979"/>
    <n v="2"/>
    <n v="61.19"/>
    <n v="61.1875"/>
    <x v="2"/>
    <x v="0"/>
    <s v="USD"/>
    <n v="1410543495"/>
    <n v="1407865095"/>
    <b v="0"/>
    <n v="16"/>
    <b v="0"/>
    <s v="food/food trucks"/>
    <x v="7"/>
    <x v="19"/>
  </r>
  <r>
    <n v="1168"/>
    <s v="SiMpLy FreSH fOoD TrUck"/>
    <s v="Simply fresh farm to table on wheels working close with local farms to ensure the highest of quality of product ."/>
    <n v="18000"/>
    <n v="1020"/>
    <n v="6"/>
    <n v="340"/>
    <n v="340"/>
    <x v="2"/>
    <x v="0"/>
    <s v="USD"/>
    <n v="1474507065"/>
    <n v="1471915065"/>
    <b v="0"/>
    <n v="3"/>
    <b v="0"/>
    <s v="food/food trucks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n v="0"/>
    <n v="5.67"/>
    <n v="5.6666999999999996"/>
    <x v="2"/>
    <x v="0"/>
    <s v="USD"/>
    <n v="1424593763"/>
    <n v="1422001763"/>
    <b v="0"/>
    <n v="3"/>
    <b v="0"/>
    <s v="food/food trucks"/>
    <x v="7"/>
    <x v="19"/>
  </r>
  <r>
    <n v="1170"/>
    <s v="Its A Rib Thing"/>
    <s v="They are sweet, sticky and incredibly addictive. People are left with a huge smile and a full stomach but still ask for more!!!"/>
    <n v="25000"/>
    <n v="100"/>
    <n v="0"/>
    <n v="50"/>
    <n v="50"/>
    <x v="2"/>
    <x v="1"/>
    <s v="GBP"/>
    <n v="1433021171"/>
    <n v="1430429171"/>
    <b v="0"/>
    <n v="2"/>
    <b v="0"/>
    <s v="food/food trucks"/>
    <x v="7"/>
    <x v="19"/>
  </r>
  <r>
    <n v="1171"/>
    <s v="The Mean Green Purple Machine"/>
    <s v="Tulsa's first true biodiesel, alternative energy powered food truck! Oh yeah, and delicious food!"/>
    <n v="25000"/>
    <n v="25"/>
    <n v="0"/>
    <n v="25"/>
    <n v="25"/>
    <x v="2"/>
    <x v="0"/>
    <s v="USD"/>
    <n v="1415909927"/>
    <n v="1414351127"/>
    <b v="0"/>
    <n v="1"/>
    <b v="0"/>
    <s v="food/food trucks"/>
    <x v="7"/>
    <x v="19"/>
  </r>
  <r>
    <n v="1172"/>
    <s v="let your dayz take you to the dogs."/>
    <s v="Bringing YOUR favorite dog recipes to the streets."/>
    <n v="9000"/>
    <n v="0"/>
    <n v="0"/>
    <n v="0"/>
    <n v="0"/>
    <x v="2"/>
    <x v="0"/>
    <s v="USD"/>
    <n v="1408551752"/>
    <n v="1405959752"/>
    <b v="0"/>
    <n v="0"/>
    <b v="0"/>
    <s v="food/food trucks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n v="0"/>
    <n v="30"/>
    <n v="30"/>
    <x v="2"/>
    <x v="0"/>
    <s v="USD"/>
    <n v="1438576057"/>
    <n v="1435552057"/>
    <b v="0"/>
    <n v="1"/>
    <b v="0"/>
    <s v="food/food trucks"/>
    <x v="7"/>
    <x v="19"/>
  </r>
  <r>
    <n v="1174"/>
    <s v="Give The Black Burro a Stable Stable"/>
    <s v="Help me purchase a parking space to be the Burro's permanant home, I need your help to raise $15,000!"/>
    <n v="15000"/>
    <n v="886"/>
    <n v="6"/>
    <n v="46.63"/>
    <n v="46.631599999999999"/>
    <x v="2"/>
    <x v="0"/>
    <s v="USD"/>
    <n v="1462738327"/>
    <n v="1460146327"/>
    <b v="0"/>
    <n v="19"/>
    <b v="0"/>
    <s v="food/food trucks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n v="3"/>
    <n v="65"/>
    <n v="65"/>
    <x v="2"/>
    <x v="0"/>
    <s v="USD"/>
    <n v="1436981339"/>
    <n v="1434389339"/>
    <b v="0"/>
    <n v="9"/>
    <b v="0"/>
    <s v="food/food trucks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n v="0"/>
    <n v="10"/>
    <n v="10"/>
    <x v="2"/>
    <x v="2"/>
    <s v="AUD"/>
    <n v="1488805200"/>
    <n v="1484094498"/>
    <b v="0"/>
    <n v="1"/>
    <b v="0"/>
    <s v="food/food trucks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n v="0"/>
    <n v="0"/>
    <n v="0"/>
    <x v="2"/>
    <x v="1"/>
    <s v="GBP"/>
    <n v="1413388296"/>
    <n v="1410796296"/>
    <b v="0"/>
    <n v="0"/>
    <b v="0"/>
    <s v="food/food trucks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n v="0"/>
    <n v="5"/>
    <n v="5"/>
    <x v="2"/>
    <x v="0"/>
    <s v="USD"/>
    <n v="1408225452"/>
    <n v="1405633452"/>
    <b v="0"/>
    <n v="1"/>
    <b v="0"/>
    <s v="food/food trucks"/>
    <x v="7"/>
    <x v="19"/>
  </r>
  <r>
    <n v="1179"/>
    <s v="El Camion Roja"/>
    <s v="Mexican Style Food Truck, run by a Red Seal Chef, in a town with NO MEXICAN FOOD! That is a culinary emergency situation!"/>
    <n v="60000"/>
    <n v="3200"/>
    <n v="5"/>
    <n v="640"/>
    <n v="640"/>
    <x v="2"/>
    <x v="5"/>
    <s v="CAD"/>
    <n v="1446052627"/>
    <n v="1443460627"/>
    <b v="0"/>
    <n v="5"/>
    <b v="0"/>
    <s v="food/food trucks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n v="12"/>
    <n v="69.12"/>
    <n v="69.117599999999996"/>
    <x v="2"/>
    <x v="0"/>
    <s v="USD"/>
    <n v="1403983314"/>
    <n v="1400786514"/>
    <b v="0"/>
    <n v="85"/>
    <b v="0"/>
    <s v="food/food trucks"/>
    <x v="7"/>
    <x v="19"/>
  </r>
  <r>
    <n v="1181"/>
    <s v="Gringo Loco Tacos Food Truck"/>
    <s v="Bringing the best tacos to the streets of Chicago!"/>
    <n v="50000"/>
    <n v="4"/>
    <n v="0"/>
    <n v="1.33"/>
    <n v="1.3332999999999999"/>
    <x v="2"/>
    <x v="0"/>
    <s v="USD"/>
    <n v="1425197321"/>
    <n v="1422605321"/>
    <b v="0"/>
    <n v="3"/>
    <b v="0"/>
    <s v="food/food trucks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n v="4"/>
    <n v="10.5"/>
    <n v="10.5"/>
    <x v="2"/>
    <x v="0"/>
    <s v="USD"/>
    <n v="1484239320"/>
    <n v="1482609088"/>
    <b v="0"/>
    <n v="4"/>
    <b v="0"/>
    <s v="food/food trucks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n v="4"/>
    <n v="33.33"/>
    <n v="33.333300000000001"/>
    <x v="2"/>
    <x v="0"/>
    <s v="USD"/>
    <n v="1478059140"/>
    <n v="1476391223"/>
    <b v="0"/>
    <n v="3"/>
    <b v="0"/>
    <s v="food/food trucks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n v="105"/>
    <n v="61.56"/>
    <n v="61.5627"/>
    <x v="0"/>
    <x v="1"/>
    <s v="GBP"/>
    <n v="1486391011"/>
    <n v="1483712611"/>
    <b v="0"/>
    <n v="375"/>
    <b v="1"/>
    <s v="photography/photobooks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n v="105"/>
    <n v="118.74"/>
    <n v="118.73869999999999"/>
    <x v="0"/>
    <x v="0"/>
    <s v="USD"/>
    <n v="1433736000"/>
    <n v="1430945149"/>
    <b v="0"/>
    <n v="111"/>
    <b v="1"/>
    <s v="photography/photobooks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n v="107"/>
    <n v="65.08"/>
    <n v="65.081299999999999"/>
    <x v="0"/>
    <x v="1"/>
    <s v="GBP"/>
    <n v="1433198520"/>
    <n v="1430340195"/>
    <b v="0"/>
    <n v="123"/>
    <b v="1"/>
    <s v="photography/photobooks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n v="104"/>
    <n v="130.16"/>
    <n v="130.15710000000001"/>
    <x v="0"/>
    <x v="0"/>
    <s v="USD"/>
    <n v="1431885600"/>
    <n v="1429133323"/>
    <b v="0"/>
    <n v="70"/>
    <b v="1"/>
    <s v="photography/photobooks"/>
    <x v="8"/>
    <x v="20"/>
  </r>
  <r>
    <n v="1188"/>
    <s v="Because Dance."/>
    <s v="A photobook of young dancers and their inspiring stories, photographed in beautiful and unique locations."/>
    <n v="2000"/>
    <n v="3211"/>
    <n v="161"/>
    <n v="37.78"/>
    <n v="37.776499999999999"/>
    <x v="0"/>
    <x v="5"/>
    <s v="CAD"/>
    <n v="1482943740"/>
    <n v="1481129340"/>
    <b v="0"/>
    <n v="85"/>
    <b v="1"/>
    <s v="photography/photobooks"/>
    <x v="8"/>
    <x v="20"/>
  </r>
  <r>
    <n v="1189"/>
    <s v="Road Ramblers"/>
    <s v="A couple of experienced road trippers setting out for the big one. Six months traveling in a converted bus with a book at the end."/>
    <n v="9000"/>
    <n v="9700"/>
    <n v="108"/>
    <n v="112.79"/>
    <n v="112.7907"/>
    <x v="0"/>
    <x v="0"/>
    <s v="USD"/>
    <n v="1467242995"/>
    <n v="1465428595"/>
    <b v="0"/>
    <n v="86"/>
    <b v="1"/>
    <s v="photography/photobooks"/>
    <x v="8"/>
    <x v="20"/>
  </r>
  <r>
    <n v="1190"/>
    <s v="The Reality Of Chronic Illness - The Book"/>
    <s v="A pairing of self portraiture and writing to shed light on the reality of life with chronic illness."/>
    <n v="500"/>
    <n v="675"/>
    <n v="135"/>
    <n v="51.92"/>
    <n v="51.923099999999998"/>
    <x v="0"/>
    <x v="0"/>
    <s v="USD"/>
    <n v="1409500725"/>
    <n v="1406908725"/>
    <b v="0"/>
    <n v="13"/>
    <b v="1"/>
    <s v="photography/photobooks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n v="109"/>
    <n v="89.24"/>
    <n v="89.242400000000004"/>
    <x v="0"/>
    <x v="0"/>
    <s v="USD"/>
    <n v="1458480560"/>
    <n v="1455892160"/>
    <b v="0"/>
    <n v="33"/>
    <b v="1"/>
    <s v="photography/photobooks"/>
    <x v="8"/>
    <x v="20"/>
  </r>
  <r>
    <n v="1192"/>
    <s v="Other Worlds - A Make 100 Project"/>
    <s v="A macro landscape photography art book &amp; limited edition prints. A Make 100 project."/>
    <n v="100"/>
    <n v="290"/>
    <n v="290"/>
    <n v="19.329999999999998"/>
    <n v="19.333300000000001"/>
    <x v="0"/>
    <x v="1"/>
    <s v="GBP"/>
    <n v="1486814978"/>
    <n v="1484222978"/>
    <b v="0"/>
    <n v="15"/>
    <b v="1"/>
    <s v="photography/photobooks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n v="104"/>
    <n v="79.97"/>
    <n v="79.966999999999999"/>
    <x v="0"/>
    <x v="0"/>
    <s v="USD"/>
    <n v="1460223453"/>
    <n v="1455043053"/>
    <b v="0"/>
    <n v="273"/>
    <b v="1"/>
    <s v="photography/photobooks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n v="322"/>
    <n v="56.41"/>
    <n v="56.4146"/>
    <x v="0"/>
    <x v="17"/>
    <s v="EUR"/>
    <n v="1428493379"/>
    <n v="1425901379"/>
    <b v="0"/>
    <n v="714"/>
    <b v="1"/>
    <s v="photography/photobooks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n v="135"/>
    <n v="79.41"/>
    <n v="79.411799999999999"/>
    <x v="0"/>
    <x v="13"/>
    <s v="EUR"/>
    <n v="1450602000"/>
    <n v="1445415653"/>
    <b v="0"/>
    <n v="170"/>
    <b v="1"/>
    <s v="photography/photobooks"/>
    <x v="8"/>
    <x v="20"/>
  </r>
  <r>
    <n v="1196"/>
    <s v="NAKED IBIZA - A Large Scale Photography Book by Dylan Rosser"/>
    <s v="A book of male nudes photographed on location in Ibiza over the last 4 years."/>
    <n v="14500"/>
    <n v="39137"/>
    <n v="270"/>
    <n v="76.44"/>
    <n v="76.439499999999995"/>
    <x v="0"/>
    <x v="1"/>
    <s v="GBP"/>
    <n v="1450467539"/>
    <n v="1447875539"/>
    <b v="0"/>
    <n v="512"/>
    <b v="1"/>
    <s v="photography/photobooks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n v="253"/>
    <n v="121"/>
    <n v="121"/>
    <x v="0"/>
    <x v="0"/>
    <s v="USD"/>
    <n v="1465797540"/>
    <n v="1463155034"/>
    <b v="0"/>
    <n v="314"/>
    <b v="1"/>
    <s v="photography/photobooks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n v="261"/>
    <n v="54.62"/>
    <n v="54.616799999999998"/>
    <x v="0"/>
    <x v="0"/>
    <s v="USD"/>
    <n v="1451530800"/>
    <n v="1448463086"/>
    <b v="0"/>
    <n v="167"/>
    <b v="1"/>
    <s v="photography/photobooks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n v="101"/>
    <n v="299.22000000000003"/>
    <n v="299.22219999999999"/>
    <x v="0"/>
    <x v="1"/>
    <s v="GBP"/>
    <n v="1436380200"/>
    <n v="1433615400"/>
    <b v="0"/>
    <n v="9"/>
    <b v="1"/>
    <s v="photography/photobooks"/>
    <x v="8"/>
    <x v="20"/>
  </r>
  <r>
    <n v="1200"/>
    <s v="Modern Nomads"/>
    <s v="Modern Nomads Journal is an 88 page magazine style publication containing photo stories about Somalis in the Horn of Africa."/>
    <n v="4800"/>
    <n v="6029"/>
    <n v="126"/>
    <n v="58.53"/>
    <n v="58.533999999999999"/>
    <x v="0"/>
    <x v="0"/>
    <s v="USD"/>
    <n v="1429183656"/>
    <n v="1427369256"/>
    <b v="0"/>
    <n v="103"/>
    <b v="1"/>
    <s v="photography/photobooks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n v="102"/>
    <n v="55.37"/>
    <n v="55.3718"/>
    <x v="0"/>
    <x v="1"/>
    <s v="GBP"/>
    <n v="1468593246"/>
    <n v="1466001246"/>
    <b v="0"/>
    <n v="111"/>
    <b v="1"/>
    <s v="photography/photobooks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n v="199"/>
    <n v="183.8"/>
    <n v="183.80439999999999"/>
    <x v="0"/>
    <x v="2"/>
    <s v="AUD"/>
    <n v="1435388154"/>
    <n v="1432796154"/>
    <b v="0"/>
    <n v="271"/>
    <b v="1"/>
    <s v="photography/photobooks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n v="102"/>
    <n v="165.35"/>
    <n v="165.34649999999999"/>
    <x v="0"/>
    <x v="0"/>
    <s v="USD"/>
    <n v="1433083527"/>
    <n v="1430491527"/>
    <b v="0"/>
    <n v="101"/>
    <b v="1"/>
    <s v="photography/photobooks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n v="103"/>
    <n v="234.79"/>
    <n v="234.7895"/>
    <x v="0"/>
    <x v="0"/>
    <s v="USD"/>
    <n v="1449205200"/>
    <n v="1445363833"/>
    <b v="0"/>
    <n v="57"/>
    <b v="1"/>
    <s v="photography/photobooks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n v="101"/>
    <n v="211.48"/>
    <n v="211.48390000000001"/>
    <x v="0"/>
    <x v="12"/>
    <s v="EUR"/>
    <n v="1434197351"/>
    <n v="1431605351"/>
    <b v="0"/>
    <n v="62"/>
    <b v="1"/>
    <s v="photography/photobooks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n v="115"/>
    <n v="32.340000000000003"/>
    <n v="32.343800000000002"/>
    <x v="0"/>
    <x v="15"/>
    <s v="EUR"/>
    <n v="1489238940"/>
    <n v="1486406253"/>
    <b v="0"/>
    <n v="32"/>
    <b v="1"/>
    <s v="photography/photobooks"/>
    <x v="8"/>
    <x v="20"/>
  </r>
  <r>
    <n v="1207"/>
    <s v="ITALIANA"/>
    <s v="A humanistic photo book about ancestral &amp; post-modern Italy."/>
    <n v="16700"/>
    <n v="17396"/>
    <n v="104"/>
    <n v="123.38"/>
    <n v="123.3759"/>
    <x v="0"/>
    <x v="13"/>
    <s v="EUR"/>
    <n v="1459418400"/>
    <n v="1456827573"/>
    <b v="0"/>
    <n v="141"/>
    <b v="1"/>
    <s v="photography/photobooks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n v="155"/>
    <n v="207.07"/>
    <n v="207.0667"/>
    <x v="0"/>
    <x v="0"/>
    <s v="USD"/>
    <n v="1458835264"/>
    <n v="1456246864"/>
    <b v="0"/>
    <n v="75"/>
    <b v="1"/>
    <s v="photography/photobooks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n v="106"/>
    <n v="138.26"/>
    <n v="138.26089999999999"/>
    <x v="0"/>
    <x v="0"/>
    <s v="USD"/>
    <n v="1488053905"/>
    <n v="1485461905"/>
    <b v="0"/>
    <n v="46"/>
    <b v="1"/>
    <s v="photography/photobooks"/>
    <x v="8"/>
    <x v="20"/>
  </r>
  <r>
    <n v="1210"/>
    <s v="Det Andra GÃ¶teborg"/>
    <s v="En fotobok om livet i det enda andra GÃ¶teborg i vÃ¤rlden"/>
    <n v="20000"/>
    <n v="50863"/>
    <n v="254"/>
    <n v="493.82"/>
    <n v="493.81549999999999"/>
    <x v="0"/>
    <x v="11"/>
    <s v="SEK"/>
    <n v="1433106000"/>
    <n v="1431124572"/>
    <b v="0"/>
    <n v="103"/>
    <b v="1"/>
    <s v="photography/photobooks"/>
    <x v="8"/>
    <x v="20"/>
  </r>
  <r>
    <n v="1211"/>
    <s v="500 Views of Japan"/>
    <s v="From 2010 to 2015, I took over 15 000 photos in Japan. Here's 500 of them. Landscape, city view, people and so much more!"/>
    <n v="1000"/>
    <n v="1011"/>
    <n v="101"/>
    <n v="168.5"/>
    <n v="168.5"/>
    <x v="0"/>
    <x v="5"/>
    <s v="CAD"/>
    <n v="1465505261"/>
    <n v="1464209261"/>
    <b v="0"/>
    <n v="6"/>
    <b v="1"/>
    <s v="photography/photobooks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n v="129"/>
    <n v="38.869999999999997"/>
    <n v="38.8675"/>
    <x v="0"/>
    <x v="0"/>
    <s v="USD"/>
    <n v="1448586000"/>
    <n v="1447195695"/>
    <b v="0"/>
    <n v="83"/>
    <b v="1"/>
    <s v="photography/photobooks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n v="102"/>
    <n v="61.53"/>
    <n v="61.527799999999999"/>
    <x v="0"/>
    <x v="1"/>
    <s v="GBP"/>
    <n v="1485886100"/>
    <n v="1482862100"/>
    <b v="0"/>
    <n v="108"/>
    <b v="1"/>
    <s v="photography/photobooks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n v="132"/>
    <n v="105.44"/>
    <n v="105.44"/>
    <x v="0"/>
    <x v="0"/>
    <s v="USD"/>
    <n v="1433880605"/>
    <n v="1428696605"/>
    <b v="0"/>
    <n v="25"/>
    <b v="1"/>
    <s v="photography/photobooks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n v="786"/>
    <n v="71.59"/>
    <n v="71.591999999999999"/>
    <x v="0"/>
    <x v="0"/>
    <s v="USD"/>
    <n v="1401487756"/>
    <n v="1398895756"/>
    <b v="0"/>
    <n v="549"/>
    <b v="1"/>
    <s v="photography/photobooks"/>
    <x v="8"/>
    <x v="20"/>
  </r>
  <r>
    <n v="1216"/>
    <s v="In Training: a book of Bonsai photographs"/>
    <s v="A fine art photography book taking a new look at the art of bonsai."/>
    <n v="14000"/>
    <n v="20398"/>
    <n v="146"/>
    <n v="91.88"/>
    <n v="91.882900000000006"/>
    <x v="0"/>
    <x v="0"/>
    <s v="USD"/>
    <n v="1443826980"/>
    <n v="1441032457"/>
    <b v="0"/>
    <n v="222"/>
    <b v="1"/>
    <s v="photography/photobooks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n v="103"/>
    <n v="148.57"/>
    <n v="148.57380000000001"/>
    <x v="0"/>
    <x v="0"/>
    <s v="USD"/>
    <n v="1468524340"/>
    <n v="1465932340"/>
    <b v="0"/>
    <n v="183"/>
    <b v="1"/>
    <s v="photography/photobooks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n v="172"/>
    <n v="174.21"/>
    <n v="174.21350000000001"/>
    <x v="0"/>
    <x v="0"/>
    <s v="USD"/>
    <n v="1446346800"/>
    <n v="1443714800"/>
    <b v="0"/>
    <n v="89"/>
    <b v="1"/>
    <s v="photography/photobooks"/>
    <x v="8"/>
    <x v="20"/>
  </r>
  <r>
    <n v="1219"/>
    <s v="The Box"/>
    <s v="The Box is a fine art book of Ron Amato's innovative and seductive photography project."/>
    <n v="16350"/>
    <n v="26024"/>
    <n v="159"/>
    <n v="102.86"/>
    <n v="102.8617"/>
    <x v="0"/>
    <x v="0"/>
    <s v="USD"/>
    <n v="1476961513"/>
    <n v="1474369513"/>
    <b v="0"/>
    <n v="253"/>
    <b v="1"/>
    <s v="photography/photobooks"/>
    <x v="8"/>
    <x v="20"/>
  </r>
  <r>
    <n v="1220"/>
    <s v="All The People"/>
    <s v="A beautiful photo art book of portraits and conversations with people that may expand your idea of gender."/>
    <n v="15000"/>
    <n v="15565"/>
    <n v="104"/>
    <n v="111.18"/>
    <n v="111.1786"/>
    <x v="0"/>
    <x v="12"/>
    <s v="EUR"/>
    <n v="1440515112"/>
    <n v="1437923112"/>
    <b v="0"/>
    <n v="140"/>
    <b v="1"/>
    <s v="photography/photobooks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n v="111"/>
    <n v="23.8"/>
    <n v="23.796199999999999"/>
    <x v="0"/>
    <x v="1"/>
    <s v="GBP"/>
    <n v="1480809600"/>
    <n v="1478431488"/>
    <b v="0"/>
    <n v="103"/>
    <b v="1"/>
    <s v="photography/photobooks"/>
    <x v="8"/>
    <x v="20"/>
  </r>
  <r>
    <n v="1222"/>
    <s v="Project Pilgrim"/>
    <s v="Project Pilgrim is my effort to work towards normalizing mental health."/>
    <n v="4000"/>
    <n v="11215"/>
    <n v="280"/>
    <n v="81.27"/>
    <n v="81.268100000000004"/>
    <x v="0"/>
    <x v="5"/>
    <s v="CAD"/>
    <n v="1459483200"/>
    <n v="1456852647"/>
    <b v="0"/>
    <n v="138"/>
    <b v="1"/>
    <s v="photography/photobooks"/>
    <x v="8"/>
    <x v="20"/>
  </r>
  <r>
    <n v="1223"/>
    <s v="YOSEMITE PEOPLE"/>
    <s v="A photography book focusing on the people rather than the nature at Yosemite National Park."/>
    <n v="19800"/>
    <n v="22197"/>
    <n v="112"/>
    <n v="116.21"/>
    <n v="116.21469999999999"/>
    <x v="0"/>
    <x v="0"/>
    <s v="USD"/>
    <n v="1478754909"/>
    <n v="1476159309"/>
    <b v="0"/>
    <n v="191"/>
    <b v="1"/>
    <s v="photography/photobooks"/>
    <x v="8"/>
    <x v="20"/>
  </r>
  <r>
    <n v="1224"/>
    <s v="&quot;I Dreamed Last Night&quot; Album (Canceled)"/>
    <s v="Modern Celtic influenced CD.  Help me finish what I started before the stroke."/>
    <n v="15000"/>
    <n v="1060"/>
    <n v="7"/>
    <n v="58.89"/>
    <n v="58.8889"/>
    <x v="1"/>
    <x v="0"/>
    <s v="USD"/>
    <n v="1402060302"/>
    <n v="1396876302"/>
    <b v="0"/>
    <n v="18"/>
    <b v="0"/>
    <s v="music/world music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n v="4"/>
    <n v="44"/>
    <n v="44"/>
    <x v="1"/>
    <x v="0"/>
    <s v="USD"/>
    <n v="1382478278"/>
    <n v="1377294278"/>
    <b v="0"/>
    <n v="3"/>
    <b v="0"/>
    <s v="music/world music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n v="4"/>
    <n v="48.43"/>
    <n v="48.424999999999997"/>
    <x v="1"/>
    <x v="0"/>
    <s v="USD"/>
    <n v="1398042000"/>
    <n v="1395089981"/>
    <b v="0"/>
    <n v="40"/>
    <b v="0"/>
    <s v="music/world music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n v="0"/>
    <n v="0"/>
    <n v="0"/>
    <x v="1"/>
    <x v="0"/>
    <s v="USD"/>
    <n v="1407394800"/>
    <n v="1404770616"/>
    <b v="0"/>
    <n v="0"/>
    <b v="0"/>
    <s v="music/world music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n v="29"/>
    <n v="61.04"/>
    <n v="61.041699999999999"/>
    <x v="1"/>
    <x v="0"/>
    <s v="USD"/>
    <n v="1317231008"/>
    <n v="1312047008"/>
    <b v="0"/>
    <n v="24"/>
    <b v="0"/>
    <s v="music/world music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n v="1"/>
    <n v="25"/>
    <n v="25"/>
    <x v="1"/>
    <x v="0"/>
    <s v="USD"/>
    <n v="1334592000"/>
    <n v="1331982127"/>
    <b v="0"/>
    <n v="1"/>
    <b v="0"/>
    <s v="music/world music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n v="0"/>
    <n v="0"/>
    <n v="0"/>
    <x v="1"/>
    <x v="0"/>
    <s v="USD"/>
    <n v="1298589630"/>
    <n v="1295997630"/>
    <b v="0"/>
    <n v="0"/>
    <b v="0"/>
    <s v="music/world music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n v="0"/>
    <n v="0"/>
    <n v="0"/>
    <x v="1"/>
    <x v="0"/>
    <s v="USD"/>
    <n v="1440723600"/>
    <n v="1436394968"/>
    <b v="0"/>
    <n v="0"/>
    <b v="0"/>
    <s v="music/world music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n v="1"/>
    <n v="40"/>
    <n v="40"/>
    <x v="1"/>
    <x v="0"/>
    <s v="USD"/>
    <n v="1381090870"/>
    <n v="1377030070"/>
    <b v="0"/>
    <n v="1"/>
    <b v="0"/>
    <s v="music/world music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n v="12"/>
    <n v="19.329999999999998"/>
    <n v="19.333300000000001"/>
    <x v="1"/>
    <x v="0"/>
    <s v="USD"/>
    <n v="1329864374"/>
    <n v="1328049974"/>
    <b v="0"/>
    <n v="6"/>
    <b v="0"/>
    <s v="music/world music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n v="0"/>
    <n v="0"/>
    <n v="0"/>
    <x v="1"/>
    <x v="1"/>
    <s v="GBP"/>
    <n v="1422903342"/>
    <n v="1420311342"/>
    <b v="0"/>
    <n v="0"/>
    <b v="0"/>
    <s v="music/world music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n v="3"/>
    <n v="35"/>
    <n v="35"/>
    <x v="1"/>
    <x v="0"/>
    <s v="USD"/>
    <n v="1387077299"/>
    <n v="1383621299"/>
    <b v="0"/>
    <n v="6"/>
    <b v="0"/>
    <s v="music/world music"/>
    <x v="4"/>
    <x v="21"/>
  </r>
  <r>
    <n v="1236"/>
    <s v="&quot;Volando&quot; CD Release (Canceled)"/>
    <s v="Raising money to give the musicians their due."/>
    <n v="2500"/>
    <n v="0"/>
    <n v="0"/>
    <n v="0"/>
    <n v="0"/>
    <x v="1"/>
    <x v="0"/>
    <s v="USD"/>
    <n v="1343491200"/>
    <n v="1342801164"/>
    <b v="0"/>
    <n v="0"/>
    <b v="0"/>
    <s v="music/world music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n v="0"/>
    <n v="0"/>
    <n v="0"/>
    <x v="1"/>
    <x v="0"/>
    <s v="USD"/>
    <n v="1345790865"/>
    <n v="1344062865"/>
    <b v="0"/>
    <n v="0"/>
    <b v="0"/>
    <s v="music/world music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n v="18"/>
    <n v="59.33"/>
    <n v="59.333300000000001"/>
    <x v="1"/>
    <x v="0"/>
    <s v="USD"/>
    <n v="1312641536"/>
    <n v="1310049536"/>
    <b v="0"/>
    <n v="3"/>
    <b v="0"/>
    <s v="music/world music"/>
    <x v="4"/>
    <x v="21"/>
  </r>
  <r>
    <n v="1239"/>
    <s v="Help Calmenco! finance new CD and Tour (Canceled)"/>
    <s v="Please consider helping us with our new CD and Riverdance Tour"/>
    <n v="2500"/>
    <n v="0"/>
    <n v="0"/>
    <n v="0"/>
    <n v="0"/>
    <x v="1"/>
    <x v="0"/>
    <s v="USD"/>
    <n v="1325804767"/>
    <n v="1323212767"/>
    <b v="0"/>
    <n v="0"/>
    <b v="0"/>
    <s v="music/world music"/>
    <x v="4"/>
    <x v="21"/>
  </r>
  <r>
    <n v="1240"/>
    <s v="Message of Peace, Love &amp; Unity (Canceled)"/>
    <s v="Sharing positive vibes of Peace, Love &amp; Unity with the World through conscious Reggae Music!"/>
    <n v="8000"/>
    <n v="241"/>
    <n v="3"/>
    <n v="30.13"/>
    <n v="30.125"/>
    <x v="1"/>
    <x v="0"/>
    <s v="USD"/>
    <n v="1373665860"/>
    <n v="1368579457"/>
    <b v="0"/>
    <n v="8"/>
    <b v="0"/>
    <s v="music/world music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n v="51"/>
    <n v="74.62"/>
    <n v="74.617599999999996"/>
    <x v="1"/>
    <x v="0"/>
    <s v="USD"/>
    <n v="1414994340"/>
    <n v="1413057980"/>
    <b v="0"/>
    <n v="34"/>
    <b v="0"/>
    <s v="music/world music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n v="1"/>
    <n v="5"/>
    <n v="5"/>
    <x v="1"/>
    <x v="0"/>
    <s v="USD"/>
    <n v="1315747080"/>
    <n v="1314417502"/>
    <b v="0"/>
    <n v="1"/>
    <b v="0"/>
    <s v="music/world music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n v="14"/>
    <n v="44.5"/>
    <n v="44.5"/>
    <x v="1"/>
    <x v="0"/>
    <s v="USD"/>
    <n v="1310158800"/>
    <n v="1304888771"/>
    <b v="0"/>
    <n v="38"/>
    <b v="0"/>
    <s v="music/world music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n v="104"/>
    <n v="46.13"/>
    <n v="46.133299999999998"/>
    <x v="0"/>
    <x v="0"/>
    <s v="USD"/>
    <n v="1366664400"/>
    <n v="1363981723"/>
    <b v="1"/>
    <n v="45"/>
    <b v="1"/>
    <s v="music/rock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n v="120"/>
    <n v="141.47"/>
    <n v="141.47059999999999"/>
    <x v="0"/>
    <x v="0"/>
    <s v="USD"/>
    <n v="1402755834"/>
    <n v="1400163834"/>
    <b v="1"/>
    <n v="17"/>
    <b v="1"/>
    <s v="music/rock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n v="117"/>
    <n v="75.48"/>
    <n v="75.483900000000006"/>
    <x v="0"/>
    <x v="0"/>
    <s v="USD"/>
    <n v="1323136949"/>
    <n v="1319245349"/>
    <b v="1"/>
    <n v="31"/>
    <b v="1"/>
    <s v="music/rock"/>
    <x v="4"/>
    <x v="11"/>
  </r>
  <r>
    <n v="1247"/>
    <s v="BRAIN DEAD to record debut EP with SLAYER producer!"/>
    <s v="BRAIN DEAD is going to record their debut EP and they need your help, Bozos!"/>
    <n v="3500"/>
    <n v="4275"/>
    <n v="122"/>
    <n v="85.5"/>
    <n v="85.5"/>
    <x v="0"/>
    <x v="0"/>
    <s v="USD"/>
    <n v="1367823655"/>
    <n v="1365231655"/>
    <b v="1"/>
    <n v="50"/>
    <b v="1"/>
    <s v="music/rock"/>
    <x v="4"/>
    <x v="11"/>
  </r>
  <r>
    <n v="1248"/>
    <s v="The Vandies // Full length album!"/>
    <s v="The Vandies make pop rock in glorious Portland, Oregon. Help us fund our first full length album!"/>
    <n v="2500"/>
    <n v="3791"/>
    <n v="152"/>
    <n v="64.25"/>
    <n v="64.254199999999997"/>
    <x v="0"/>
    <x v="0"/>
    <s v="USD"/>
    <n v="1402642740"/>
    <n v="1399563953"/>
    <b v="1"/>
    <n v="59"/>
    <b v="1"/>
    <s v="music/rock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n v="104"/>
    <n v="64.47"/>
    <n v="64.469099999999997"/>
    <x v="0"/>
    <x v="0"/>
    <s v="USD"/>
    <n v="1341683211"/>
    <n v="1339091211"/>
    <b v="1"/>
    <n v="81"/>
    <b v="1"/>
    <s v="music/rock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n v="200"/>
    <n v="118.2"/>
    <n v="118.2008"/>
    <x v="0"/>
    <x v="0"/>
    <s v="USD"/>
    <n v="1410017131"/>
    <n v="1406129131"/>
    <b v="1"/>
    <n v="508"/>
    <b v="1"/>
    <s v="music/rock"/>
    <x v="4"/>
    <x v="11"/>
  </r>
  <r>
    <n v="1251"/>
    <s v="Jack Oblivian Harlan t Bobo Limes european tour"/>
    <s v="A tour of europe with 3 memphis artist, Jack Oblivian, Harlan T Bobo and Shawn Cripps."/>
    <n v="6000"/>
    <n v="6108"/>
    <n v="102"/>
    <n v="82.54"/>
    <n v="82.540499999999994"/>
    <x v="0"/>
    <x v="0"/>
    <s v="USD"/>
    <n v="1316979167"/>
    <n v="1311795167"/>
    <b v="1"/>
    <n v="74"/>
    <b v="1"/>
    <s v="music/rock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n v="138"/>
    <n v="34.17"/>
    <n v="34.170200000000001"/>
    <x v="0"/>
    <x v="0"/>
    <s v="USD"/>
    <n v="1382658169"/>
    <n v="1380238969"/>
    <b v="1"/>
    <n v="141"/>
    <b v="1"/>
    <s v="music/rock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n v="303833"/>
    <n v="42.73"/>
    <n v="42.733199999999997"/>
    <x v="0"/>
    <x v="0"/>
    <s v="USD"/>
    <n v="1409770107"/>
    <n v="1407178107"/>
    <b v="1"/>
    <n v="711"/>
    <b v="1"/>
    <s v="music/rock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n v="199"/>
    <n v="94.49"/>
    <n v="94.489400000000003"/>
    <x v="0"/>
    <x v="0"/>
    <s v="USD"/>
    <n v="1293857940"/>
    <n v="1288968886"/>
    <b v="1"/>
    <n v="141"/>
    <b v="1"/>
    <s v="music/rock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n v="202"/>
    <n v="55.7"/>
    <n v="55.697200000000002"/>
    <x v="0"/>
    <x v="0"/>
    <s v="USD"/>
    <n v="1385932652"/>
    <n v="1383337052"/>
    <b v="1"/>
    <n v="109"/>
    <b v="1"/>
    <s v="music/rock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n v="118"/>
    <n v="98.03"/>
    <n v="98.030799999999999"/>
    <x v="0"/>
    <x v="0"/>
    <s v="USD"/>
    <n v="1329084231"/>
    <n v="1326492231"/>
    <b v="1"/>
    <n v="361"/>
    <b v="1"/>
    <s v="music/rock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n v="295"/>
    <n v="92.1"/>
    <n v="92.1023"/>
    <x v="0"/>
    <x v="0"/>
    <s v="USD"/>
    <n v="1301792590"/>
    <n v="1297562590"/>
    <b v="1"/>
    <n v="176"/>
    <b v="1"/>
    <s v="music/rock"/>
    <x v="4"/>
    <x v="11"/>
  </r>
  <r>
    <n v="1258"/>
    <s v="Mustard Plug New Record!"/>
    <s v="Mustard Plug needs help funding their new record.  Please help the Grand Rapids, MI band put out their 7th record!"/>
    <n v="12000"/>
    <n v="25577.56"/>
    <n v="213"/>
    <n v="38.18"/>
    <n v="38.1755"/>
    <x v="0"/>
    <x v="0"/>
    <s v="USD"/>
    <n v="1377960012"/>
    <n v="1375368012"/>
    <b v="1"/>
    <n v="670"/>
    <b v="1"/>
    <s v="music/rock"/>
    <x v="4"/>
    <x v="11"/>
  </r>
  <r>
    <n v="1259"/>
    <s v="Help Falling From One complete their CD!!!"/>
    <s v="Falling From One is currently in the studio recording their first CD and they need your help!"/>
    <n v="2500"/>
    <n v="2606"/>
    <n v="104"/>
    <n v="27.15"/>
    <n v="27.145800000000001"/>
    <x v="0"/>
    <x v="0"/>
    <s v="USD"/>
    <n v="1402286340"/>
    <n v="1399504664"/>
    <b v="1"/>
    <n v="96"/>
    <b v="1"/>
    <s v="music/rock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n v="114"/>
    <n v="50.69"/>
    <n v="50.6892"/>
    <x v="0"/>
    <x v="0"/>
    <s v="USD"/>
    <n v="1393445620"/>
    <n v="1390853620"/>
    <b v="1"/>
    <n v="74"/>
    <b v="1"/>
    <s v="music/rock"/>
    <x v="4"/>
    <x v="11"/>
  </r>
  <r>
    <n v="1261"/>
    <s v="The Puget EP's Vinyl Release"/>
    <s v="We just recorded a stellar EP and we're trying to put it out on vinyl.  Can you help these punx out?"/>
    <n v="2000"/>
    <n v="2025"/>
    <n v="101"/>
    <n v="38.94"/>
    <n v="38.942300000000003"/>
    <x v="0"/>
    <x v="0"/>
    <s v="USD"/>
    <n v="1390983227"/>
    <n v="1388391227"/>
    <b v="1"/>
    <n v="52"/>
    <b v="1"/>
    <s v="music/rock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n v="125"/>
    <n v="77.64"/>
    <n v="77.638099999999994"/>
    <x v="0"/>
    <x v="5"/>
    <s v="CAD"/>
    <n v="1392574692"/>
    <n v="1389982692"/>
    <b v="1"/>
    <n v="105"/>
    <b v="1"/>
    <s v="music/rock"/>
    <x v="4"/>
    <x v="11"/>
  </r>
  <r>
    <n v="1263"/>
    <s v="New Tropic Bombs EP ~ &quot;Return to Bomber Bay&quot;"/>
    <s v="A fresh batch of chaos from Toledo, Ohio's reggae-rockers, Tropic Bombs!"/>
    <n v="1500"/>
    <n v="1785"/>
    <n v="119"/>
    <n v="43.54"/>
    <n v="43.5366"/>
    <x v="0"/>
    <x v="0"/>
    <s v="USD"/>
    <n v="1396054800"/>
    <n v="1393034470"/>
    <b v="1"/>
    <n v="41"/>
    <b v="1"/>
    <s v="music/rock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n v="166"/>
    <n v="31.82"/>
    <n v="31.823499999999999"/>
    <x v="0"/>
    <x v="0"/>
    <s v="USD"/>
    <n v="1383062083"/>
    <n v="1380556483"/>
    <b v="1"/>
    <n v="34"/>
    <b v="1"/>
    <s v="music/rock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n v="119"/>
    <n v="63.18"/>
    <n v="63.184399999999997"/>
    <x v="0"/>
    <x v="0"/>
    <s v="USD"/>
    <n v="1291131815"/>
    <n v="1287071015"/>
    <b v="1"/>
    <n v="66"/>
    <b v="1"/>
    <s v="music/rock"/>
    <x v="4"/>
    <x v="11"/>
  </r>
  <r>
    <n v="1266"/>
    <s v="Sensory Station's First EP"/>
    <s v="We are looking to record our first EP produced by Aaron Harris (ISIS/Palms) at Studio West."/>
    <n v="9500"/>
    <n v="9545"/>
    <n v="100"/>
    <n v="190.9"/>
    <n v="190.9"/>
    <x v="0"/>
    <x v="0"/>
    <s v="USD"/>
    <n v="1389474145"/>
    <n v="1386882145"/>
    <b v="1"/>
    <n v="50"/>
    <b v="1"/>
    <s v="music/rock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n v="102"/>
    <n v="140.86000000000001"/>
    <n v="140.8553"/>
    <x v="0"/>
    <x v="0"/>
    <s v="USD"/>
    <n v="1374674558"/>
    <n v="1372082558"/>
    <b v="1"/>
    <n v="159"/>
    <b v="1"/>
    <s v="music/rock"/>
    <x v="4"/>
    <x v="11"/>
  </r>
  <r>
    <n v="1268"/>
    <s v="Full Devil Jacket 2nd Album Release"/>
    <s v="Full Devil Jacket Is releasing their first record in over 12 yrs and we want you to be a part of it!"/>
    <n v="12000"/>
    <n v="14000"/>
    <n v="117"/>
    <n v="76.92"/>
    <n v="76.923100000000005"/>
    <x v="0"/>
    <x v="0"/>
    <s v="USD"/>
    <n v="1379708247"/>
    <n v="1377116247"/>
    <b v="1"/>
    <n v="182"/>
    <b v="1"/>
    <s v="music/rock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n v="109"/>
    <n v="99.16"/>
    <n v="99.155299999999997"/>
    <x v="0"/>
    <x v="0"/>
    <s v="USD"/>
    <n v="1460764800"/>
    <n v="1458157512"/>
    <b v="1"/>
    <n v="206"/>
    <b v="1"/>
    <s v="music/rock"/>
    <x v="4"/>
    <x v="11"/>
  </r>
  <r>
    <n v="1270"/>
    <s v="Resolution15 records their next album, Svaha"/>
    <s v="We make awake metal using violins in place of guitars and want to record a full length album."/>
    <n v="10000"/>
    <n v="11472"/>
    <n v="115"/>
    <n v="67.88"/>
    <n v="67.881699999999995"/>
    <x v="0"/>
    <x v="0"/>
    <s v="USD"/>
    <n v="1332704042"/>
    <n v="1327523642"/>
    <b v="1"/>
    <n v="169"/>
    <b v="1"/>
    <s v="music/rock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n v="102"/>
    <n v="246.29"/>
    <n v="246.2903"/>
    <x v="0"/>
    <x v="0"/>
    <s v="USD"/>
    <n v="1384363459"/>
    <n v="1381767859"/>
    <b v="1"/>
    <n v="31"/>
    <b v="1"/>
    <s v="music/rock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n v="106"/>
    <n v="189.29"/>
    <n v="189.28569999999999"/>
    <x v="0"/>
    <x v="0"/>
    <s v="USD"/>
    <n v="1276574400"/>
    <n v="1270576379"/>
    <b v="1"/>
    <n v="28"/>
    <b v="1"/>
    <s v="music/rock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n v="104"/>
    <n v="76.67"/>
    <n v="76.666700000000006"/>
    <x v="0"/>
    <x v="5"/>
    <s v="CAD"/>
    <n v="1409506291"/>
    <n v="1406914291"/>
    <b v="1"/>
    <n v="54"/>
    <b v="1"/>
    <s v="music/rock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n v="155"/>
    <n v="82.96"/>
    <n v="82.963300000000004"/>
    <x v="0"/>
    <x v="0"/>
    <s v="USD"/>
    <n v="1346344425"/>
    <n v="1343320425"/>
    <b v="1"/>
    <n v="467"/>
    <b v="1"/>
    <s v="music/rock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n v="162"/>
    <n v="62.52"/>
    <n v="62.522100000000002"/>
    <x v="0"/>
    <x v="0"/>
    <s v="USD"/>
    <n v="1375908587"/>
    <n v="1372884587"/>
    <b v="1"/>
    <n v="389"/>
    <b v="1"/>
    <s v="music/rock"/>
    <x v="4"/>
    <x v="11"/>
  </r>
  <r>
    <n v="1276"/>
    <s v="MR. DREAM GOES TO JAIL"/>
    <s v="Sponsor this Brooklyn punk band's debut seven-inch, MR. DREAM GOES TO JAIL."/>
    <n v="3000"/>
    <n v="3132.63"/>
    <n v="104"/>
    <n v="46.07"/>
    <n v="46.068100000000001"/>
    <x v="0"/>
    <x v="0"/>
    <s v="USD"/>
    <n v="1251777600"/>
    <n v="1247504047"/>
    <b v="1"/>
    <n v="68"/>
    <b v="1"/>
    <s v="music/rock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n v="106"/>
    <n v="38.54"/>
    <n v="38.543900000000001"/>
    <x v="0"/>
    <x v="0"/>
    <s v="USD"/>
    <n v="1346765347"/>
    <n v="1343741347"/>
    <b v="1"/>
    <n v="413"/>
    <b v="1"/>
    <s v="music/rock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n v="155"/>
    <n v="53.01"/>
    <n v="53.005299999999998"/>
    <x v="0"/>
    <x v="0"/>
    <s v="USD"/>
    <n v="1403661600"/>
    <n v="1401196766"/>
    <b v="1"/>
    <n v="190"/>
    <b v="1"/>
    <s v="music/rock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n v="111"/>
    <n v="73.36"/>
    <n v="73.355400000000003"/>
    <x v="0"/>
    <x v="0"/>
    <s v="USD"/>
    <n v="1395624170"/>
    <n v="1392171770"/>
    <b v="1"/>
    <n v="189"/>
    <b v="1"/>
    <s v="music/rock"/>
    <x v="4"/>
    <x v="11"/>
  </r>
  <r>
    <n v="1280"/>
    <s v="Nothing More's New Album"/>
    <s v="Nothing More is recording their forthcoming record and needs to join forces with you to make this album HUGE! "/>
    <n v="15000"/>
    <n v="16636.78"/>
    <n v="111"/>
    <n v="127.98"/>
    <n v="127.9752"/>
    <x v="0"/>
    <x v="0"/>
    <s v="USD"/>
    <n v="1299003054"/>
    <n v="1291227054"/>
    <b v="1"/>
    <n v="130"/>
    <b v="1"/>
    <s v="music/rock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n v="111"/>
    <n v="104.73"/>
    <n v="104.72969999999999"/>
    <x v="0"/>
    <x v="0"/>
    <s v="USD"/>
    <n v="1375033836"/>
    <n v="1373305836"/>
    <b v="1"/>
    <n v="74"/>
    <b v="1"/>
    <s v="music/rock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n v="124"/>
    <n v="67.67"/>
    <n v="67.671499999999995"/>
    <x v="0"/>
    <x v="0"/>
    <s v="USD"/>
    <n v="1386565140"/>
    <n v="1383909855"/>
    <b v="1"/>
    <n v="274"/>
    <b v="1"/>
    <s v="music/rock"/>
    <x v="4"/>
    <x v="11"/>
  </r>
  <r>
    <n v="1283"/>
    <s v="Sketching In Stereo 3rd Album!"/>
    <s v="Our 3rd album is halfway complete, but we need your help to record, mix and master the final product!"/>
    <n v="1000"/>
    <n v="2110.5"/>
    <n v="211"/>
    <n v="95.93"/>
    <n v="95.931799999999996"/>
    <x v="0"/>
    <x v="0"/>
    <s v="USD"/>
    <n v="1362974400"/>
    <n v="1360948389"/>
    <b v="1"/>
    <n v="22"/>
    <b v="1"/>
    <s v="music/rock"/>
    <x v="4"/>
    <x v="11"/>
  </r>
  <r>
    <n v="3188"/>
    <s v="A Brief History of Musical Theatre..."/>
    <s v="A revue show featuring the very best of the last century of musical theatre from aspiring young producers &amp; performers at RWCMD"/>
    <n v="200"/>
    <n v="130"/>
    <n v="65"/>
    <n v="14.44"/>
    <n v="14.4444"/>
    <x v="2"/>
    <x v="1"/>
    <s v="GBP"/>
    <n v="1433930302"/>
    <n v="1432115902"/>
    <b v="0"/>
    <n v="9"/>
    <b v="0"/>
    <s v="theater/musical"/>
    <x v="1"/>
    <x v="6"/>
  </r>
  <r>
    <n v="3189"/>
    <s v="Hednadotter Jubileumskonsert"/>
    <s v="Det Ã¤r tio Ã¥r sedan sist! Musikalen Hednadotter med sÃ¥ngarna frÃ¥n orginaluppsÃ¤ttningen sjunger musikalen i Konsertform."/>
    <n v="55000"/>
    <n v="6780"/>
    <n v="12"/>
    <n v="356.84"/>
    <n v="356.84210000000002"/>
    <x v="2"/>
    <x v="11"/>
    <s v="SEK"/>
    <n v="1432455532"/>
    <n v="1429863532"/>
    <b v="0"/>
    <n v="19"/>
    <b v="0"/>
    <s v="theater/musical"/>
    <x v="1"/>
    <x v="6"/>
  </r>
  <r>
    <n v="3190"/>
    <s v="Call It A Day Productions - THE LIFE"/>
    <s v="Call It A Day Productions is putting on their first full production in December and every little bit helps!"/>
    <n v="4000"/>
    <n v="0"/>
    <n v="0"/>
    <n v="0"/>
    <n v="0"/>
    <x v="2"/>
    <x v="5"/>
    <s v="CAD"/>
    <n v="1481258275"/>
    <n v="1478662675"/>
    <b v="0"/>
    <n v="0"/>
    <b v="0"/>
    <s v="theater/musical"/>
    <x v="1"/>
    <x v="6"/>
  </r>
  <r>
    <n v="3191"/>
    <s v="Decree 770: Europa"/>
    <s v="A brand new musical about the ban of contraception and abortion in Romania and the revolution that ended it all in 1989."/>
    <n v="3750"/>
    <n v="151"/>
    <n v="4"/>
    <n v="37.75"/>
    <n v="37.75"/>
    <x v="2"/>
    <x v="0"/>
    <s v="USD"/>
    <n v="1471370869"/>
    <n v="1466186869"/>
    <b v="0"/>
    <n v="4"/>
    <b v="0"/>
    <s v="theater/musical"/>
    <x v="1"/>
    <x v="6"/>
  </r>
  <r>
    <n v="3192"/>
    <s v="Arts in Conflict"/>
    <s v="This project challenges social issues affecting young people in areas of deprivation within the Belfast area (Northern Ireland)."/>
    <n v="10000"/>
    <n v="102"/>
    <n v="1"/>
    <n v="12.75"/>
    <n v="12.75"/>
    <x v="2"/>
    <x v="1"/>
    <s v="GBP"/>
    <n v="1425160800"/>
    <n v="1421274859"/>
    <b v="0"/>
    <n v="8"/>
    <b v="0"/>
    <s v="theater/musical"/>
    <x v="1"/>
    <x v="6"/>
  </r>
  <r>
    <n v="3193"/>
    <s v="Shock Treatment - The Sequel to Rocky Horror!"/>
    <s v="Bringing Richard O'Brien's sequel to legendary Rocky Horror to the stage for the first time. First London, then...The World!"/>
    <n v="5000"/>
    <n v="587"/>
    <n v="12"/>
    <n v="24.46"/>
    <n v="24.458300000000001"/>
    <x v="2"/>
    <x v="1"/>
    <s v="GBP"/>
    <n v="1424474056"/>
    <n v="1420586056"/>
    <b v="0"/>
    <n v="24"/>
    <b v="0"/>
    <s v="theater/musical"/>
    <x v="1"/>
    <x v="6"/>
  </r>
  <r>
    <n v="3194"/>
    <s v="P.A.C.K (Performing Arts Camp for Kids)"/>
    <s v="P.A.C.K (Performing Arts Camp for Kids) Musical Theater, Instrumental Music, Vocal Music, Dance, Visual Arts, and Physical Education!"/>
    <n v="11000"/>
    <n v="0"/>
    <n v="0"/>
    <n v="0"/>
    <n v="0"/>
    <x v="2"/>
    <x v="0"/>
    <s v="USD"/>
    <n v="1437960598"/>
    <n v="1435368598"/>
    <b v="0"/>
    <n v="0"/>
    <b v="0"/>
    <s v="theater/musical"/>
    <x v="1"/>
    <x v="6"/>
  </r>
  <r>
    <n v="3195"/>
    <s v="Emerson Sings!"/>
    <s v="Emerson Sings is the first cabaret to celebrate the work of up and coming musical theater composers who are alumni of Emerson College."/>
    <n v="3500"/>
    <n v="2070"/>
    <n v="59"/>
    <n v="53.08"/>
    <n v="53.076900000000002"/>
    <x v="2"/>
    <x v="0"/>
    <s v="USD"/>
    <n v="1423750542"/>
    <n v="1421158542"/>
    <b v="0"/>
    <n v="39"/>
    <b v="0"/>
    <s v="theater/musical"/>
    <x v="1"/>
    <x v="6"/>
  </r>
  <r>
    <n v="3196"/>
    <s v="Our Modern Lives"/>
    <s v="Help five college students as they journey to bring their groundbreaking new musical &quot;Our Modern Lives&quot; to Broadway!"/>
    <n v="3000000"/>
    <n v="1800"/>
    <n v="0"/>
    <n v="300"/>
    <n v="300"/>
    <x v="2"/>
    <x v="0"/>
    <s v="USD"/>
    <n v="1438437600"/>
    <n v="1433254875"/>
    <b v="0"/>
    <n v="6"/>
    <b v="0"/>
    <s v="theater/musical"/>
    <x v="1"/>
    <x v="6"/>
  </r>
  <r>
    <n v="3197"/>
    <s v="Mirror, mirror on the wall"/>
    <s v="This years most important stage project for young artists in our region. www.ungespor.no"/>
    <n v="10000"/>
    <n v="1145"/>
    <n v="11"/>
    <n v="286.25"/>
    <n v="286.25"/>
    <x v="2"/>
    <x v="10"/>
    <s v="NOK"/>
    <n v="1423050618"/>
    <n v="1420458618"/>
    <b v="0"/>
    <n v="4"/>
    <b v="0"/>
    <s v="theater/musical"/>
    <x v="1"/>
    <x v="6"/>
  </r>
  <r>
    <n v="3198"/>
    <s v="Terezin's The Fireflies"/>
    <s v="Hadbjerg skole opsÃ¦tter i april musicalen The Fireflies, der blev skrevet og opfÃ¸rt i koncentrationslejren Theresienstadt i 1943 og 45."/>
    <n v="30000"/>
    <n v="110"/>
    <n v="0"/>
    <n v="36.67"/>
    <n v="36.666699999999999"/>
    <x v="2"/>
    <x v="8"/>
    <s v="DKK"/>
    <n v="1424081477"/>
    <n v="1420798277"/>
    <b v="0"/>
    <n v="3"/>
    <b v="0"/>
    <s v="theater/musical"/>
    <x v="1"/>
    <x v="6"/>
  </r>
  <r>
    <n v="3199"/>
    <s v="Help Milburn Stone Fly High With TARZAN The Musical"/>
    <s v="The Milburn Stone Theatre needs your help to bring its high-flying next blockbuster musical, TARZAN, to life!"/>
    <n v="5000"/>
    <n v="2608"/>
    <n v="52"/>
    <n v="49.21"/>
    <n v="49.207500000000003"/>
    <x v="2"/>
    <x v="0"/>
    <s v="USD"/>
    <n v="1410037200"/>
    <n v="1407435418"/>
    <b v="0"/>
    <n v="53"/>
    <b v="0"/>
    <s v="theater/musical"/>
    <x v="1"/>
    <x v="6"/>
  </r>
  <r>
    <n v="3200"/>
    <s v="ROAD TO THE KINGDOM"/>
    <s v="An extremely unique musical play with an exciting, fun filled, dramatic twist. You will discover what lies ahead on the Road to Kingdom"/>
    <n v="50000"/>
    <n v="1"/>
    <n v="0"/>
    <n v="1"/>
    <n v="1"/>
    <x v="2"/>
    <x v="0"/>
    <s v="USD"/>
    <n v="1461994440"/>
    <n v="1459410101"/>
    <b v="0"/>
    <n v="1"/>
    <b v="0"/>
    <s v="theater/musical"/>
    <x v="1"/>
    <x v="6"/>
  </r>
  <r>
    <n v="3201"/>
    <s v="Nothing Changes"/>
    <s v="Nothing Changes is a modern musical version of the Ragged Trousered Philanthropists exploring the inequalities of &quot;austerity Britain&quot;"/>
    <n v="2000"/>
    <n v="25"/>
    <n v="1"/>
    <n v="12.5"/>
    <n v="12.5"/>
    <x v="2"/>
    <x v="1"/>
    <s v="GBP"/>
    <n v="1409509477"/>
    <n v="1407695077"/>
    <b v="0"/>
    <n v="2"/>
    <b v="0"/>
    <s v="theater/musical"/>
    <x v="1"/>
    <x v="6"/>
  </r>
  <r>
    <n v="3202"/>
    <s v="Christmas Ain't A Drag - A Musical"/>
    <s v="Falling in love at Christmas should never be a drag! A rocking musical about four lives intersecting at a nightclub at Christmas."/>
    <n v="5000"/>
    <n v="2726"/>
    <n v="55"/>
    <n v="109.04"/>
    <n v="109.04"/>
    <x v="2"/>
    <x v="0"/>
    <s v="USD"/>
    <n v="1450072740"/>
    <n v="1445027346"/>
    <b v="0"/>
    <n v="25"/>
    <b v="0"/>
    <s v="theater/musical"/>
    <x v="1"/>
    <x v="6"/>
  </r>
  <r>
    <n v="3203"/>
    <s v="Escape from Reality's 1st Season &quot;Defying Gravity&quot;"/>
    <s v="Escape from Reality's 1st Season &quot;Defying Gravity&quot; including The Last Five Years, Godspell, and Aida."/>
    <n v="1000"/>
    <n v="250"/>
    <n v="25"/>
    <n v="41.67"/>
    <n v="41.666699999999999"/>
    <x v="2"/>
    <x v="0"/>
    <s v="USD"/>
    <n v="1443224622"/>
    <n v="1440632622"/>
    <b v="0"/>
    <n v="6"/>
    <b v="0"/>
    <s v="theater/musical"/>
    <x v="1"/>
    <x v="6"/>
  </r>
  <r>
    <n v="3204"/>
    <s v="FaÃ§ade: The Interactive Musical"/>
    <s v="Based on the hit game, Trip and Grace's marriage is falling apart. It's up to the audience to determine the fate of their relationship."/>
    <n v="500"/>
    <n v="0"/>
    <n v="0"/>
    <n v="0"/>
    <n v="0"/>
    <x v="2"/>
    <x v="0"/>
    <s v="USD"/>
    <n v="1437149640"/>
    <n v="1434558479"/>
    <b v="0"/>
    <n v="0"/>
    <b v="0"/>
    <s v="theater/musical"/>
    <x v="1"/>
    <x v="6"/>
  </r>
  <r>
    <n v="3205"/>
    <s v="Children Must Run: An Original Musical"/>
    <s v="Children Must Run is an original musical, about a prostitute, a drug mule, a child soldier and their struggles, hopes and dreams."/>
    <n v="8000"/>
    <n v="273"/>
    <n v="3"/>
    <n v="22.75"/>
    <n v="22.75"/>
    <x v="2"/>
    <x v="1"/>
    <s v="GBP"/>
    <n v="1430470772"/>
    <n v="1427878772"/>
    <b v="0"/>
    <n v="12"/>
    <b v="0"/>
    <s v="theater/musical"/>
    <x v="1"/>
    <x v="6"/>
  </r>
  <r>
    <n v="3206"/>
    <s v="Performance Theater for Young Artists (PTYA)"/>
    <s v="PTYA is a non-profit musical theater group for kids ages 7-18 that teaches the importance of self expression through the arts."/>
    <n v="5000"/>
    <n v="0"/>
    <n v="0"/>
    <n v="0"/>
    <n v="0"/>
    <x v="2"/>
    <x v="0"/>
    <s v="USD"/>
    <n v="1442644651"/>
    <n v="1440052651"/>
    <b v="0"/>
    <n v="0"/>
    <b v="0"/>
    <s v="theater/musical"/>
    <x v="1"/>
    <x v="6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n v="46"/>
    <n v="70.83"/>
    <n v="70.833299999999994"/>
    <x v="2"/>
    <x v="0"/>
    <s v="USD"/>
    <n v="1429767607"/>
    <n v="1424587207"/>
    <b v="0"/>
    <n v="36"/>
    <b v="0"/>
    <s v="theater/musical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n v="40"/>
    <n v="152.41"/>
    <n v="152.4135"/>
    <x v="1"/>
    <x v="1"/>
    <s v="GBP"/>
    <n v="1489376405"/>
    <n v="1484196005"/>
    <b v="0"/>
    <n v="104"/>
    <b v="0"/>
    <s v="technology/wearables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n v="26"/>
    <n v="90.62"/>
    <n v="90.616299999999995"/>
    <x v="1"/>
    <x v="0"/>
    <s v="USD"/>
    <n v="1469122200"/>
    <n v="1466611108"/>
    <b v="0"/>
    <n v="86"/>
    <b v="0"/>
    <s v="technology/wearables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n v="65"/>
    <n v="201.6"/>
    <n v="201.60390000000001"/>
    <x v="1"/>
    <x v="0"/>
    <s v="USD"/>
    <n v="1417690734"/>
    <n v="1415098734"/>
    <b v="0"/>
    <n v="356"/>
    <b v="0"/>
    <s v="technology/wearables"/>
    <x v="2"/>
    <x v="8"/>
  </r>
  <r>
    <n v="1307"/>
    <s v="VR Card - Customized Virtual Reality Viewer (Canceled)"/>
    <s v="Get VR to Everyone with Mailable, Ready to Use Viewers"/>
    <n v="50000"/>
    <n v="5757"/>
    <n v="12"/>
    <n v="127.93"/>
    <n v="127.9333"/>
    <x v="1"/>
    <x v="0"/>
    <s v="USD"/>
    <n v="1455710679"/>
    <n v="1453118679"/>
    <b v="0"/>
    <n v="45"/>
    <b v="0"/>
    <s v="technology/wearables"/>
    <x v="2"/>
    <x v="8"/>
  </r>
  <r>
    <n v="1308"/>
    <s v="Boost Band: Wristband Phone Charger (Canceled)"/>
    <s v="Boost Band, a wristband that charges any device"/>
    <n v="10000"/>
    <n v="1136"/>
    <n v="11"/>
    <n v="29.89"/>
    <n v="29.8947"/>
    <x v="1"/>
    <x v="0"/>
    <s v="USD"/>
    <n v="1475937812"/>
    <n v="1472481812"/>
    <b v="0"/>
    <n v="38"/>
    <b v="0"/>
    <s v="technology/wearables"/>
    <x v="2"/>
    <x v="8"/>
  </r>
  <r>
    <n v="1309"/>
    <s v="CORE : Roam (Canceled)"/>
    <s v="Wicked fun and built for excitement, CORE is the safest and most versatile speaker you've ever worn."/>
    <n v="11500"/>
    <n v="12879"/>
    <n v="112"/>
    <n v="367.97"/>
    <n v="367.97140000000002"/>
    <x v="1"/>
    <x v="0"/>
    <s v="USD"/>
    <n v="1444943468"/>
    <n v="1441919468"/>
    <b v="0"/>
    <n v="35"/>
    <b v="0"/>
    <s v="technology/wearables"/>
    <x v="2"/>
    <x v="8"/>
  </r>
  <r>
    <n v="1310"/>
    <s v="k5-jkt.by kiger (Canceled)"/>
    <s v="An essential hoodie that holds all sized smart phones and keep your headphone wires tangle free."/>
    <n v="20000"/>
    <n v="3100"/>
    <n v="16"/>
    <n v="129.16999999999999"/>
    <n v="129.16669999999999"/>
    <x v="1"/>
    <x v="0"/>
    <s v="USD"/>
    <n v="1471622450"/>
    <n v="1467734450"/>
    <b v="0"/>
    <n v="24"/>
    <b v="0"/>
    <s v="technology/wearables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n v="32"/>
    <n v="800.7"/>
    <n v="800.7"/>
    <x v="1"/>
    <x v="0"/>
    <s v="USD"/>
    <n v="1480536919"/>
    <n v="1477509319"/>
    <b v="0"/>
    <n v="100"/>
    <b v="0"/>
    <s v="technology/wearables"/>
    <x v="2"/>
    <x v="8"/>
  </r>
  <r>
    <n v="1312"/>
    <s v="GoSolo Hat for GoPro (Canceled)"/>
    <s v="People loved the original Black and Gray GoSolo hats and asked for more. So we received sample for 3 more colors!"/>
    <n v="4600"/>
    <n v="28"/>
    <n v="1"/>
    <n v="28"/>
    <n v="28"/>
    <x v="1"/>
    <x v="0"/>
    <s v="USD"/>
    <n v="1429375922"/>
    <n v="1426783922"/>
    <b v="0"/>
    <n v="1"/>
    <b v="0"/>
    <s v="technology/wearables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n v="31"/>
    <n v="102.02"/>
    <n v="102.0164"/>
    <x v="1"/>
    <x v="0"/>
    <s v="USD"/>
    <n v="1457024514"/>
    <n v="1454432514"/>
    <b v="0"/>
    <n v="122"/>
    <b v="0"/>
    <s v="technology/wearables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n v="1"/>
    <n v="184.36"/>
    <n v="184.36359999999999"/>
    <x v="1"/>
    <x v="0"/>
    <s v="USD"/>
    <n v="1477065860"/>
    <n v="1471881860"/>
    <b v="0"/>
    <n v="11"/>
    <b v="0"/>
    <s v="technology/wearables"/>
    <x v="2"/>
    <x v="8"/>
  </r>
  <r>
    <n v="1315"/>
    <s v="World's First Amphibious Heart Rate &amp; Fitness Wearable"/>
    <s v="Zoom will happen - THANK YOU! Received outside funding due amazing early success!"/>
    <n v="100000"/>
    <n v="40404"/>
    <n v="40"/>
    <n v="162.91999999999999"/>
    <n v="162.9194"/>
    <x v="1"/>
    <x v="0"/>
    <s v="USD"/>
    <n v="1446771600"/>
    <n v="1443700648"/>
    <b v="0"/>
    <n v="248"/>
    <b v="0"/>
    <s v="technology/wearables"/>
    <x v="2"/>
    <x v="8"/>
  </r>
  <r>
    <n v="1316"/>
    <s v="Future Belt (Canceled)"/>
    <s v="Future Belt comes in just 3 sizes, but yet, is designed to fit waists ranging from 25-55 inches. No batteries, no gimmicks."/>
    <n v="75000"/>
    <n v="1"/>
    <n v="0"/>
    <n v="1"/>
    <n v="1"/>
    <x v="1"/>
    <x v="0"/>
    <s v="USD"/>
    <n v="1456700709"/>
    <n v="1453676709"/>
    <b v="0"/>
    <n v="1"/>
    <b v="0"/>
    <s v="technology/wearables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n v="6"/>
    <n v="603.53"/>
    <n v="603.52629999999999"/>
    <x v="1"/>
    <x v="8"/>
    <s v="DKK"/>
    <n v="1469109600"/>
    <n v="1464586746"/>
    <b v="0"/>
    <n v="19"/>
    <b v="0"/>
    <s v="technology/wearables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n v="15"/>
    <n v="45.41"/>
    <n v="45.407400000000003"/>
    <x v="1"/>
    <x v="0"/>
    <s v="USD"/>
    <n v="1420938172"/>
    <n v="1418346172"/>
    <b v="0"/>
    <n v="135"/>
    <b v="0"/>
    <s v="technology/wearables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n v="15"/>
    <n v="97.33"/>
    <n v="97.333299999999994"/>
    <x v="1"/>
    <x v="1"/>
    <s v="GBP"/>
    <n v="1405094400"/>
    <n v="1403810965"/>
    <b v="0"/>
    <n v="9"/>
    <b v="0"/>
    <s v="technology/wearables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n v="1"/>
    <n v="167.67"/>
    <n v="167.66669999999999"/>
    <x v="1"/>
    <x v="9"/>
    <s v="EUR"/>
    <n v="1483138800"/>
    <n v="1480610046"/>
    <b v="0"/>
    <n v="3"/>
    <b v="0"/>
    <s v="technology/wearables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n v="1"/>
    <n v="859.86"/>
    <n v="859.85709999999995"/>
    <x v="1"/>
    <x v="11"/>
    <s v="SEK"/>
    <n v="1482515937"/>
    <n v="1479923937"/>
    <b v="0"/>
    <n v="7"/>
    <b v="0"/>
    <s v="technology/wearables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n v="0"/>
    <n v="26.5"/>
    <n v="26.5"/>
    <x v="1"/>
    <x v="1"/>
    <s v="GBP"/>
    <n v="1432223125"/>
    <n v="1429631125"/>
    <b v="0"/>
    <n v="4"/>
    <b v="0"/>
    <s v="technology/wearables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n v="9"/>
    <n v="30.27"/>
    <n v="30.2727"/>
    <x v="1"/>
    <x v="0"/>
    <s v="USD"/>
    <n v="1461653700"/>
    <n v="1458665146"/>
    <b v="0"/>
    <n v="44"/>
    <b v="0"/>
    <s v="technology/wearables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n v="10"/>
    <n v="54.67"/>
    <n v="54.666699999999999"/>
    <x v="1"/>
    <x v="0"/>
    <s v="USD"/>
    <n v="1476371552"/>
    <n v="1473779552"/>
    <b v="0"/>
    <n v="90"/>
    <b v="0"/>
    <s v="technology/wearables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n v="2"/>
    <n v="60.75"/>
    <n v="60.75"/>
    <x v="1"/>
    <x v="0"/>
    <s v="USD"/>
    <n v="1483063435"/>
    <n v="1480471435"/>
    <b v="0"/>
    <n v="8"/>
    <b v="0"/>
    <s v="technology/wearables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n v="1"/>
    <n v="102.73"/>
    <n v="102.7273"/>
    <x v="1"/>
    <x v="0"/>
    <s v="USD"/>
    <n v="1421348428"/>
    <n v="1417460428"/>
    <b v="0"/>
    <n v="11"/>
    <b v="0"/>
    <s v="technology/wearables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n v="4"/>
    <n v="41.59"/>
    <n v="41.5854"/>
    <x v="1"/>
    <x v="0"/>
    <s v="USD"/>
    <n v="1432916235"/>
    <n v="1430324235"/>
    <b v="0"/>
    <n v="41"/>
    <b v="0"/>
    <s v="technology/wearables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n v="2"/>
    <n v="116.53"/>
    <n v="116.5333"/>
    <x v="1"/>
    <x v="0"/>
    <s v="USD"/>
    <n v="1476458734"/>
    <n v="1472570734"/>
    <b v="0"/>
    <n v="15"/>
    <b v="0"/>
    <s v="technology/wearables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n v="1"/>
    <n v="45.33"/>
    <n v="45.333300000000001"/>
    <x v="1"/>
    <x v="0"/>
    <s v="USD"/>
    <n v="1417501145"/>
    <n v="1414041545"/>
    <b v="0"/>
    <n v="9"/>
    <b v="0"/>
    <s v="technology/wearables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n v="22"/>
    <n v="157.46"/>
    <n v="157.46"/>
    <x v="1"/>
    <x v="0"/>
    <s v="USD"/>
    <n v="1467432000"/>
    <n v="1464763109"/>
    <b v="0"/>
    <n v="50"/>
    <b v="0"/>
    <s v="technology/wearables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n v="1"/>
    <n v="100.5"/>
    <n v="100.5"/>
    <x v="1"/>
    <x v="0"/>
    <s v="USD"/>
    <n v="1471435554"/>
    <n v="1468843554"/>
    <b v="0"/>
    <n v="34"/>
    <b v="0"/>
    <s v="technology/wearables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n v="0"/>
    <n v="0"/>
    <n v="0"/>
    <x v="1"/>
    <x v="16"/>
    <s v="CHF"/>
    <n v="1485480408"/>
    <n v="1482888408"/>
    <b v="0"/>
    <n v="0"/>
    <b v="0"/>
    <s v="technology/wearables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n v="0"/>
    <n v="0"/>
    <n v="0"/>
    <x v="1"/>
    <x v="2"/>
    <s v="AUD"/>
    <n v="1405478025"/>
    <n v="1402886025"/>
    <b v="0"/>
    <n v="0"/>
    <b v="0"/>
    <s v="technology/wearables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n v="11"/>
    <n v="51.82"/>
    <n v="51.822499999999998"/>
    <x v="1"/>
    <x v="0"/>
    <s v="USD"/>
    <n v="1457721287"/>
    <n v="1455129287"/>
    <b v="0"/>
    <n v="276"/>
    <b v="0"/>
    <s v="technology/wearables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n v="20"/>
    <n v="308.75"/>
    <n v="308.75"/>
    <x v="1"/>
    <x v="0"/>
    <s v="USD"/>
    <n v="1449354502"/>
    <n v="1446762502"/>
    <b v="0"/>
    <n v="16"/>
    <b v="0"/>
    <s v="technology/wearables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n v="85"/>
    <n v="379.23"/>
    <n v="379.22770000000003"/>
    <x v="1"/>
    <x v="0"/>
    <s v="USD"/>
    <n v="1418849028"/>
    <n v="1415825028"/>
    <b v="0"/>
    <n v="224"/>
    <b v="0"/>
    <s v="technology/wearables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n v="49"/>
    <n v="176.36"/>
    <n v="176.36429999999999"/>
    <x v="1"/>
    <x v="0"/>
    <s v="USD"/>
    <n v="1488549079"/>
    <n v="1485957079"/>
    <b v="0"/>
    <n v="140"/>
    <b v="0"/>
    <s v="technology/wearables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n v="3"/>
    <n v="66.069999999999993"/>
    <n v="66.066699999999997"/>
    <x v="1"/>
    <x v="0"/>
    <s v="USD"/>
    <n v="1438543033"/>
    <n v="1435951033"/>
    <b v="0"/>
    <n v="15"/>
    <b v="0"/>
    <s v="technology/wearables"/>
    <x v="2"/>
    <x v="8"/>
  </r>
  <r>
    <n v="1339"/>
    <s v="Linkoo (Canceled)"/>
    <s v="World's Smallest customizable Phone &amp; GPS Watch for kids !"/>
    <n v="50000"/>
    <n v="3317"/>
    <n v="7"/>
    <n v="89.65"/>
    <n v="89.648600000000002"/>
    <x v="1"/>
    <x v="0"/>
    <s v="USD"/>
    <n v="1418056315"/>
    <n v="1414164715"/>
    <b v="0"/>
    <n v="37"/>
    <b v="0"/>
    <s v="technology/wearables"/>
    <x v="2"/>
    <x v="8"/>
  </r>
  <r>
    <n v="1340"/>
    <s v="Glass Designs (Canceled)"/>
    <s v="I would like to make nicer, more stylish looking frames for the Google Glass using 3D printing technology."/>
    <n v="1680"/>
    <n v="0"/>
    <n v="0"/>
    <n v="0"/>
    <n v="0"/>
    <x v="1"/>
    <x v="0"/>
    <s v="USD"/>
    <n v="1408112253"/>
    <n v="1405520253"/>
    <b v="0"/>
    <n v="0"/>
    <b v="0"/>
    <s v="technology/wearables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n v="70"/>
    <n v="382.39"/>
    <n v="382.3913"/>
    <x v="1"/>
    <x v="1"/>
    <s v="GBP"/>
    <n v="1475333917"/>
    <n v="1472569117"/>
    <b v="0"/>
    <n v="46"/>
    <b v="0"/>
    <s v="technology/wearables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n v="0"/>
    <n v="100"/>
    <n v="100"/>
    <x v="1"/>
    <x v="0"/>
    <s v="USD"/>
    <n v="1437161739"/>
    <n v="1434569739"/>
    <b v="0"/>
    <n v="1"/>
    <b v="0"/>
    <s v="technology/wearables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n v="102"/>
    <n v="158.36000000000001"/>
    <n v="158.35599999999999"/>
    <x v="1"/>
    <x v="0"/>
    <s v="USD"/>
    <n v="1471579140"/>
    <n v="1466512683"/>
    <b v="0"/>
    <n v="323"/>
    <b v="0"/>
    <s v="technology/wearables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n v="378"/>
    <n v="40.76"/>
    <n v="40.762599999999999"/>
    <x v="0"/>
    <x v="5"/>
    <s v="CAD"/>
    <n v="1467313039"/>
    <n v="1464807439"/>
    <b v="0"/>
    <n v="139"/>
    <b v="1"/>
    <s v="publishing/nonfiction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n v="125"/>
    <n v="53.57"/>
    <n v="53.571399999999997"/>
    <x v="0"/>
    <x v="0"/>
    <s v="USD"/>
    <n v="1405366359"/>
    <n v="1402342359"/>
    <b v="0"/>
    <n v="7"/>
    <b v="1"/>
    <s v="publishing/nonfiction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n v="147"/>
    <n v="48.45"/>
    <n v="48.4497"/>
    <x v="0"/>
    <x v="0"/>
    <s v="USD"/>
    <n v="1372297751"/>
    <n v="1369705751"/>
    <b v="0"/>
    <n v="149"/>
    <b v="1"/>
    <s v="publishing/nonfiction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n v="102"/>
    <n v="82.42"/>
    <n v="82.419399999999996"/>
    <x v="0"/>
    <x v="0"/>
    <s v="USD"/>
    <n v="1425741525"/>
    <n v="1423149525"/>
    <b v="0"/>
    <n v="31"/>
    <b v="1"/>
    <s v="publishing/nonfiction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n v="102"/>
    <n v="230.19"/>
    <n v="230.19229999999999"/>
    <x v="0"/>
    <x v="0"/>
    <s v="USD"/>
    <n v="1418904533"/>
    <n v="1416485333"/>
    <b v="0"/>
    <n v="26"/>
    <b v="1"/>
    <s v="publishing/nonfiction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n v="204"/>
    <n v="59.36"/>
    <n v="59.360500000000002"/>
    <x v="0"/>
    <x v="5"/>
    <s v="CAD"/>
    <n v="1450249140"/>
    <n v="1447055935"/>
    <b v="0"/>
    <n v="172"/>
    <b v="1"/>
    <s v="publishing/nonfiction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n v="104"/>
    <n v="66.7"/>
    <n v="66.698700000000002"/>
    <x v="0"/>
    <x v="0"/>
    <s v="USD"/>
    <n v="1451089134"/>
    <n v="1448497134"/>
    <b v="0"/>
    <n v="78"/>
    <b v="1"/>
    <s v="publishing/nonfiction"/>
    <x v="3"/>
    <x v="9"/>
  </r>
  <r>
    <n v="1351"/>
    <s v="Purpose: Your Journey To Find Meaning"/>
    <s v="Discover your purpose, live a more fulfilling life, leave a positive footprint on society."/>
    <n v="20000"/>
    <n v="20253"/>
    <n v="101"/>
    <n v="168.78"/>
    <n v="168.77500000000001"/>
    <x v="0"/>
    <x v="0"/>
    <s v="USD"/>
    <n v="1455299144"/>
    <n v="1452707144"/>
    <b v="0"/>
    <n v="120"/>
    <b v="1"/>
    <s v="publishing/nonfiction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n v="136"/>
    <n v="59.97"/>
    <n v="59.973599999999998"/>
    <x v="0"/>
    <x v="0"/>
    <s v="USD"/>
    <n v="1441425540"/>
    <n v="1436968366"/>
    <b v="0"/>
    <n v="227"/>
    <b v="1"/>
    <s v="publishing/nonfiction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n v="134"/>
    <n v="31.81"/>
    <n v="31.8095"/>
    <x v="0"/>
    <x v="0"/>
    <s v="USD"/>
    <n v="1362960000"/>
    <n v="1359946188"/>
    <b v="0"/>
    <n v="42"/>
    <b v="1"/>
    <s v="publishing/nonfiction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n v="130"/>
    <n v="24.42"/>
    <n v="24.421900000000001"/>
    <x v="0"/>
    <x v="1"/>
    <s v="GBP"/>
    <n v="1465672979"/>
    <n v="1463080979"/>
    <b v="0"/>
    <n v="64"/>
    <b v="1"/>
    <s v="publishing/nonfiction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n v="123"/>
    <n v="25.35"/>
    <n v="25.347100000000001"/>
    <x v="0"/>
    <x v="1"/>
    <s v="GBP"/>
    <n v="1354269600"/>
    <n v="1351663605"/>
    <b v="0"/>
    <n v="121"/>
    <b v="1"/>
    <s v="publishing/nonfiction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n v="183"/>
    <n v="71.44"/>
    <n v="71.443200000000004"/>
    <x v="0"/>
    <x v="0"/>
    <s v="USD"/>
    <n v="1372985760"/>
    <n v="1370393760"/>
    <b v="0"/>
    <n v="87"/>
    <b v="1"/>
    <s v="publishing/nonfiction"/>
    <x v="3"/>
    <x v="9"/>
  </r>
  <r>
    <n v="1357"/>
    <s v="Becoming Alicia"/>
    <s v="The search for identity leads one young woman to Mexico, where she follows her grandfather's journey back to America."/>
    <n v="2000"/>
    <n v="2506"/>
    <n v="125"/>
    <n v="38.549999999999997"/>
    <n v="38.553800000000003"/>
    <x v="0"/>
    <x v="0"/>
    <s v="USD"/>
    <n v="1362117540"/>
    <n v="1359587137"/>
    <b v="0"/>
    <n v="65"/>
    <b v="1"/>
    <s v="publishing/nonfiction"/>
    <x v="3"/>
    <x v="9"/>
  </r>
  <r>
    <n v="1358"/>
    <s v="The Masada Story Project"/>
    <s v="I am working on a book about what people do when they visit Masada, an ancient fortress in the Judean desert."/>
    <n v="3000"/>
    <n v="3350"/>
    <n v="112"/>
    <n v="68.37"/>
    <n v="68.3673"/>
    <x v="0"/>
    <x v="0"/>
    <s v="USD"/>
    <n v="1309009323"/>
    <n v="1306417323"/>
    <b v="0"/>
    <n v="49"/>
    <b v="1"/>
    <s v="publishing/nonfiction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n v="116"/>
    <n v="40.21"/>
    <n v="40.210500000000003"/>
    <x v="0"/>
    <x v="0"/>
    <s v="USD"/>
    <n v="1309980790"/>
    <n v="1304623990"/>
    <b v="0"/>
    <n v="19"/>
    <b v="1"/>
    <s v="publishing/nonfiction"/>
    <x v="3"/>
    <x v="9"/>
  </r>
  <r>
    <n v="1360"/>
    <s v="So Bad, It's Good! - A Book of Bad Movies"/>
    <s v="So Bad, It's Good! is a guide to finding the best films for your bad movie night."/>
    <n v="1500"/>
    <n v="2598"/>
    <n v="173"/>
    <n v="32.07"/>
    <n v="32.074100000000001"/>
    <x v="0"/>
    <x v="0"/>
    <s v="USD"/>
    <n v="1343943420"/>
    <n v="1341524220"/>
    <b v="0"/>
    <n v="81"/>
    <b v="1"/>
    <s v="publishing/nonfiction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n v="126"/>
    <n v="28.63"/>
    <n v="28.6326"/>
    <x v="0"/>
    <x v="1"/>
    <s v="GBP"/>
    <n v="1403370772"/>
    <n v="1400778772"/>
    <b v="0"/>
    <n v="264"/>
    <b v="1"/>
    <s v="publishing/nonfiction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n v="109"/>
    <n v="43.64"/>
    <n v="43.64"/>
    <x v="0"/>
    <x v="0"/>
    <s v="USD"/>
    <n v="1378592731"/>
    <n v="1373408731"/>
    <b v="0"/>
    <n v="25"/>
    <b v="1"/>
    <s v="publishing/nonfiction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n v="100"/>
    <n v="40"/>
    <n v="40"/>
    <x v="0"/>
    <x v="0"/>
    <s v="USD"/>
    <n v="1455523140"/>
    <n v="1453925727"/>
    <b v="0"/>
    <n v="5"/>
    <b v="1"/>
    <s v="publishing/nonfiction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n v="119"/>
    <n v="346.04"/>
    <n v="346.04169999999999"/>
    <x v="0"/>
    <x v="8"/>
    <s v="DKK"/>
    <n v="1420648906"/>
    <n v="1415464906"/>
    <b v="0"/>
    <n v="144"/>
    <b v="1"/>
    <s v="music/rock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n v="100"/>
    <n v="81.739999999999995"/>
    <n v="81.739099999999993"/>
    <x v="0"/>
    <x v="0"/>
    <s v="USD"/>
    <n v="1426523752"/>
    <n v="1423935352"/>
    <b v="0"/>
    <n v="92"/>
    <b v="1"/>
    <s v="music/rock"/>
    <x v="4"/>
    <x v="11"/>
  </r>
  <r>
    <n v="1366"/>
    <s v="Kick It! A Tribute to the A.K.s"/>
    <s v="A musical memorial for Alexi Petersen."/>
    <n v="7500"/>
    <n v="9486.69"/>
    <n v="126"/>
    <n v="64.540000000000006"/>
    <n v="64.535300000000007"/>
    <x v="0"/>
    <x v="0"/>
    <s v="USD"/>
    <n v="1417049663"/>
    <n v="1413158063"/>
    <b v="0"/>
    <n v="147"/>
    <b v="1"/>
    <s v="music/rock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n v="114"/>
    <n v="63.48"/>
    <n v="63.477800000000002"/>
    <x v="0"/>
    <x v="0"/>
    <s v="USD"/>
    <n v="1447463050"/>
    <n v="1444867450"/>
    <b v="0"/>
    <n v="90"/>
    <b v="1"/>
    <s v="music/rock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n v="111"/>
    <n v="63.62"/>
    <n v="63.620699999999999"/>
    <x v="0"/>
    <x v="0"/>
    <s v="USD"/>
    <n v="1434342894"/>
    <n v="1432269294"/>
    <b v="0"/>
    <n v="87"/>
    <b v="1"/>
    <s v="music/rock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n v="105"/>
    <n v="83.97"/>
    <n v="83.967100000000002"/>
    <x v="0"/>
    <x v="0"/>
    <s v="USD"/>
    <n v="1397225746"/>
    <n v="1394633746"/>
    <b v="0"/>
    <n v="406"/>
    <b v="1"/>
    <s v="music/rock"/>
    <x v="4"/>
    <x v="11"/>
  </r>
  <r>
    <n v="1370"/>
    <s v="Food On You presents Baby's First Parental Advisory"/>
    <s v="Songs about the first year of parenthood, often inappropriate for children"/>
    <n v="1500"/>
    <n v="1555"/>
    <n v="104"/>
    <n v="77.75"/>
    <n v="77.75"/>
    <x v="0"/>
    <x v="0"/>
    <s v="USD"/>
    <n v="1381881890"/>
    <n v="1380585890"/>
    <b v="0"/>
    <n v="20"/>
    <b v="1"/>
    <s v="music/rock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n v="107"/>
    <n v="107.07"/>
    <n v="107.0714"/>
    <x v="0"/>
    <x v="0"/>
    <s v="USD"/>
    <n v="1431022342"/>
    <n v="1428430342"/>
    <b v="0"/>
    <n v="70"/>
    <b v="1"/>
    <s v="music/rock"/>
    <x v="4"/>
    <x v="11"/>
  </r>
  <r>
    <n v="1372"/>
    <s v="Ted Lukas &amp; the Misled new CD - &quot;FEED&quot;"/>
    <s v="Please help us raise funds to press our new CD!"/>
    <n v="500"/>
    <n v="620"/>
    <n v="124"/>
    <n v="38.75"/>
    <n v="38.75"/>
    <x v="0"/>
    <x v="0"/>
    <s v="USD"/>
    <n v="1342115132"/>
    <n v="1339523132"/>
    <b v="0"/>
    <n v="16"/>
    <b v="1"/>
    <s v="music/rock"/>
    <x v="4"/>
    <x v="11"/>
  </r>
  <r>
    <n v="1373"/>
    <s v="Broccoli Samurai: Tour Van or Bust!"/>
    <s v="Help Broccoli Samurai raise money to get a new van and continue bringing you the jams!"/>
    <n v="10000"/>
    <n v="10501"/>
    <n v="105"/>
    <n v="201.94"/>
    <n v="201.94229999999999"/>
    <x v="0"/>
    <x v="0"/>
    <s v="USD"/>
    <n v="1483138233"/>
    <n v="1480546233"/>
    <b v="0"/>
    <n v="52"/>
    <b v="1"/>
    <s v="music/rock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n v="189"/>
    <n v="43.06"/>
    <n v="43.060600000000001"/>
    <x v="0"/>
    <x v="0"/>
    <s v="USD"/>
    <n v="1458874388"/>
    <n v="1456285988"/>
    <b v="0"/>
    <n v="66"/>
    <b v="1"/>
    <s v="music/rock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n v="171"/>
    <n v="62.87"/>
    <n v="62.871600000000001"/>
    <x v="0"/>
    <x v="6"/>
    <s v="EUR"/>
    <n v="1484444119"/>
    <n v="1481852119"/>
    <b v="0"/>
    <n v="109"/>
    <b v="1"/>
    <s v="music/rock"/>
    <x v="4"/>
    <x v="11"/>
  </r>
  <r>
    <n v="1376"/>
    <s v="Dead Pirates / HIGHMARE LP 2nd pressing"/>
    <s v="Dead Pirates are planning a second pressing of HIGHMARE LP, who wants one ?"/>
    <n v="3700"/>
    <n v="9342"/>
    <n v="252"/>
    <n v="55.61"/>
    <n v="55.607100000000003"/>
    <x v="0"/>
    <x v="1"/>
    <s v="GBP"/>
    <n v="1480784606"/>
    <n v="1478189006"/>
    <b v="0"/>
    <n v="168"/>
    <b v="1"/>
    <s v="music/rock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n v="116"/>
    <n v="48.71"/>
    <n v="48.709699999999998"/>
    <x v="0"/>
    <x v="0"/>
    <s v="USD"/>
    <n v="1486095060"/>
    <n v="1484198170"/>
    <b v="0"/>
    <n v="31"/>
    <b v="1"/>
    <s v="music/rock"/>
    <x v="4"/>
    <x v="11"/>
  </r>
  <r>
    <n v="1378"/>
    <s v="SIX BY SEVEN"/>
    <s v="A psychedelic post rock masterpiece!"/>
    <n v="2000"/>
    <n v="4067"/>
    <n v="203"/>
    <n v="30.58"/>
    <n v="30.578900000000001"/>
    <x v="0"/>
    <x v="1"/>
    <s v="GBP"/>
    <n v="1470075210"/>
    <n v="1468779210"/>
    <b v="0"/>
    <n v="133"/>
    <b v="1"/>
    <s v="music/rock"/>
    <x v="4"/>
    <x v="11"/>
  </r>
  <r>
    <n v="1379"/>
    <s v="J. Walter Makes a Record"/>
    <s v="---------The long-awaited debut full-length from Justin Ruddy--------"/>
    <n v="10000"/>
    <n v="11160"/>
    <n v="112"/>
    <n v="73.91"/>
    <n v="73.907300000000006"/>
    <x v="0"/>
    <x v="0"/>
    <s v="USD"/>
    <n v="1433504876"/>
    <n v="1430912876"/>
    <b v="0"/>
    <n v="151"/>
    <b v="1"/>
    <s v="music/rock"/>
    <x v="4"/>
    <x v="11"/>
  </r>
  <r>
    <n v="1380"/>
    <s v="BARNFEST 2015"/>
    <s v="A DIY MUSIC FESTIVAL FROM ST. LOUIS MO! Bands make their own festival, help make it legit!"/>
    <n v="25"/>
    <n v="106"/>
    <n v="424"/>
    <n v="21.2"/>
    <n v="21.2"/>
    <x v="0"/>
    <x v="0"/>
    <s v="USD"/>
    <n v="1433815200"/>
    <n v="1431886706"/>
    <b v="0"/>
    <n v="5"/>
    <b v="1"/>
    <s v="music/rock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n v="107"/>
    <n v="73.36"/>
    <n v="73.356200000000001"/>
    <x v="0"/>
    <x v="0"/>
    <s v="USD"/>
    <n v="1482988125"/>
    <n v="1480396125"/>
    <b v="0"/>
    <n v="73"/>
    <b v="1"/>
    <s v="music/rock"/>
    <x v="4"/>
    <x v="11"/>
  </r>
  <r>
    <n v="1382"/>
    <s v="The Floorwalkers New Album!"/>
    <s v="We're making a new record -- independently! We've got some great new songs we're really excited to bring to you!"/>
    <n v="8000"/>
    <n v="8349"/>
    <n v="104"/>
    <n v="56.41"/>
    <n v="56.412199999999999"/>
    <x v="0"/>
    <x v="0"/>
    <s v="USD"/>
    <n v="1367867536"/>
    <n v="1365275536"/>
    <b v="0"/>
    <n v="148"/>
    <b v="1"/>
    <s v="music/rock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n v="212"/>
    <n v="50.25"/>
    <n v="50.247300000000003"/>
    <x v="0"/>
    <x v="5"/>
    <s v="CAD"/>
    <n v="1482457678"/>
    <n v="1480729678"/>
    <b v="0"/>
    <n v="93"/>
    <b v="1"/>
    <s v="music/rock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n v="124"/>
    <n v="68.94"/>
    <n v="68.936499999999995"/>
    <x v="0"/>
    <x v="0"/>
    <s v="USD"/>
    <n v="1436117922"/>
    <n v="1433525922"/>
    <b v="0"/>
    <n v="63"/>
    <b v="1"/>
    <s v="music/rock"/>
    <x v="4"/>
    <x v="11"/>
  </r>
  <r>
    <n v="1385"/>
    <s v="Chi Might Project"/>
    <s v="Musicians, singers &amp; songwriters from all over the world collaborate via YouTube in order to create an amazing album!"/>
    <n v="8000"/>
    <n v="8832.49"/>
    <n v="110"/>
    <n v="65.91"/>
    <n v="65.914100000000005"/>
    <x v="0"/>
    <x v="12"/>
    <s v="EUR"/>
    <n v="1461931860"/>
    <n v="1457109121"/>
    <b v="0"/>
    <n v="134"/>
    <b v="1"/>
    <s v="music/rock"/>
    <x v="4"/>
    <x v="11"/>
  </r>
  <r>
    <n v="1386"/>
    <s v="MALTESE CROSS: The First Album"/>
    <s v="We are a classic hard rock/heavy metal band just trying to keep rock alive!"/>
    <n v="400"/>
    <n v="875"/>
    <n v="219"/>
    <n v="62.5"/>
    <n v="62.5"/>
    <x v="0"/>
    <x v="0"/>
    <s v="USD"/>
    <n v="1438183889"/>
    <n v="1435591889"/>
    <b v="0"/>
    <n v="14"/>
    <b v="1"/>
    <s v="music/rock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n v="137"/>
    <n v="70.06"/>
    <n v="70.064099999999996"/>
    <x v="0"/>
    <x v="0"/>
    <s v="USD"/>
    <n v="1433305800"/>
    <n v="1430604395"/>
    <b v="0"/>
    <n v="78"/>
    <b v="1"/>
    <s v="music/rock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n v="135"/>
    <n v="60.18"/>
    <n v="60.181899999999999"/>
    <x v="0"/>
    <x v="0"/>
    <s v="USD"/>
    <n v="1476720840"/>
    <n v="1474469117"/>
    <b v="0"/>
    <n v="112"/>
    <b v="1"/>
    <s v="music/rock"/>
    <x v="4"/>
    <x v="11"/>
  </r>
  <r>
    <n v="1389"/>
    <s v="Pre-order DANCEHALL's first record!!!"/>
    <s v="Help fund the pressing of DANCEHALL's first record by pre-ordering it in advance!!!"/>
    <n v="500"/>
    <n v="727"/>
    <n v="145"/>
    <n v="21.38"/>
    <n v="21.382400000000001"/>
    <x v="0"/>
    <x v="1"/>
    <s v="GBP"/>
    <n v="1471087957"/>
    <n v="1468495957"/>
    <b v="0"/>
    <n v="34"/>
    <b v="1"/>
    <s v="music/rock"/>
    <x v="4"/>
    <x v="11"/>
  </r>
  <r>
    <n v="1390"/>
    <s v="New Music Video/Artist Development"/>
    <s v="Breakout Artist Management will be working with us on a brand new music video and we need your help!"/>
    <n v="2800"/>
    <n v="3055"/>
    <n v="109"/>
    <n v="160.79"/>
    <n v="160.7895"/>
    <x v="0"/>
    <x v="0"/>
    <s v="USD"/>
    <n v="1430154720"/>
    <n v="1427224606"/>
    <b v="0"/>
    <n v="19"/>
    <b v="1"/>
    <s v="music/rock"/>
    <x v="4"/>
    <x v="11"/>
  </r>
  <r>
    <n v="1391"/>
    <s v="Rules and Regulations"/>
    <s v="With the money donated through this project we intend on investing in sound equipment for live shows"/>
    <n v="500"/>
    <n v="551"/>
    <n v="110"/>
    <n v="42.38"/>
    <n v="42.384599999999999"/>
    <x v="0"/>
    <x v="0"/>
    <s v="USD"/>
    <n v="1440219540"/>
    <n v="1436369818"/>
    <b v="0"/>
    <n v="13"/>
    <b v="1"/>
    <s v="music/rock"/>
    <x v="4"/>
    <x v="11"/>
  </r>
  <r>
    <n v="1392"/>
    <s v="Telesomniac's Debut Album"/>
    <s v="Telesomniac is a rock band from Provo, UT releasing their debut album Thirty-One Flashes in the Dark."/>
    <n v="2500"/>
    <n v="2841"/>
    <n v="114"/>
    <n v="27.32"/>
    <n v="27.317299999999999"/>
    <x v="0"/>
    <x v="0"/>
    <s v="USD"/>
    <n v="1456976586"/>
    <n v="1454298186"/>
    <b v="0"/>
    <n v="104"/>
    <b v="1"/>
    <s v="music/rock"/>
    <x v="4"/>
    <x v="11"/>
  </r>
  <r>
    <n v="1393"/>
    <s v="WolfHunt | Social Commentary Rock Project"/>
    <s v="Rock n' Roll tales of our times"/>
    <n v="10000"/>
    <n v="10235"/>
    <n v="102"/>
    <n v="196.83"/>
    <n v="196.82689999999999"/>
    <x v="0"/>
    <x v="0"/>
    <s v="USD"/>
    <n v="1470068523"/>
    <n v="1467476523"/>
    <b v="0"/>
    <n v="52"/>
    <b v="1"/>
    <s v="music/rock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n v="122"/>
    <n v="53.88"/>
    <n v="53.882399999999997"/>
    <x v="0"/>
    <x v="0"/>
    <s v="USD"/>
    <n v="1488337200"/>
    <n v="1484623726"/>
    <b v="0"/>
    <n v="17"/>
    <b v="1"/>
    <s v="music/rock"/>
    <x v="4"/>
    <x v="11"/>
  </r>
  <r>
    <n v="1395"/>
    <s v="Quiet Oaks Full Length Album"/>
    <s v="Help Quiet Oaks record their debut album!!!"/>
    <n v="3500"/>
    <n v="3916"/>
    <n v="112"/>
    <n v="47.76"/>
    <n v="47.756100000000004"/>
    <x v="0"/>
    <x v="0"/>
    <s v="USD"/>
    <n v="1484430481"/>
    <n v="1481838481"/>
    <b v="0"/>
    <n v="82"/>
    <b v="1"/>
    <s v="music/rock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n v="107"/>
    <n v="88.19"/>
    <n v="88.191800000000001"/>
    <x v="0"/>
    <x v="0"/>
    <s v="USD"/>
    <n v="1423871882"/>
    <n v="1421279882"/>
    <b v="0"/>
    <n v="73"/>
    <b v="1"/>
    <s v="music/rock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n v="114"/>
    <n v="72.06"/>
    <n v="72.057000000000002"/>
    <x v="0"/>
    <x v="0"/>
    <s v="USD"/>
    <n v="1477603140"/>
    <n v="1475013710"/>
    <b v="0"/>
    <n v="158"/>
    <b v="1"/>
    <s v="music/rock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n v="110"/>
    <n v="74.25"/>
    <n v="74.246200000000002"/>
    <x v="0"/>
    <x v="0"/>
    <s v="USD"/>
    <n v="1467752334"/>
    <n v="1465160334"/>
    <b v="0"/>
    <n v="65"/>
    <b v="1"/>
    <s v="music/rock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n v="126"/>
    <n v="61.7"/>
    <n v="61.701099999999997"/>
    <x v="0"/>
    <x v="0"/>
    <s v="USD"/>
    <n v="1412640373"/>
    <n v="1410048373"/>
    <b v="0"/>
    <n v="184"/>
    <b v="1"/>
    <s v="music/rock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n v="167"/>
    <n v="17.239999999999998"/>
    <n v="17.235299999999999"/>
    <x v="0"/>
    <x v="1"/>
    <s v="GBP"/>
    <n v="1465709400"/>
    <n v="1462695073"/>
    <b v="0"/>
    <n v="34"/>
    <b v="1"/>
    <s v="music/rock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n v="497"/>
    <n v="51.72"/>
    <n v="51.720799999999997"/>
    <x v="0"/>
    <x v="0"/>
    <s v="USD"/>
    <n v="1369612474"/>
    <n v="1367798074"/>
    <b v="0"/>
    <n v="240"/>
    <b v="1"/>
    <s v="music/rock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n v="109"/>
    <n v="24.15"/>
    <n v="24.150400000000001"/>
    <x v="0"/>
    <x v="1"/>
    <s v="GBP"/>
    <n v="1430439411"/>
    <n v="1425259011"/>
    <b v="0"/>
    <n v="113"/>
    <b v="1"/>
    <s v="music/rock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n v="103"/>
    <n v="62.17"/>
    <n v="62.166699999999999"/>
    <x v="0"/>
    <x v="0"/>
    <s v="USD"/>
    <n v="1374802235"/>
    <n v="1372210235"/>
    <b v="0"/>
    <n v="66"/>
    <b v="1"/>
    <s v="music/rock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n v="2"/>
    <n v="48.2"/>
    <n v="48.2"/>
    <x v="2"/>
    <x v="1"/>
    <s v="GBP"/>
    <n v="1424607285"/>
    <n v="1422447285"/>
    <b v="1"/>
    <n v="5"/>
    <b v="0"/>
    <s v="publishing/translations"/>
    <x v="3"/>
    <x v="22"/>
  </r>
  <r>
    <n v="1405"/>
    <s v="The Bible translated into Emoticons"/>
    <s v="Will more people read the Bible if it were translated into Emoticons?"/>
    <n v="25000"/>
    <n v="105"/>
    <n v="0"/>
    <n v="6.18"/>
    <n v="6.1764999999999999"/>
    <x v="2"/>
    <x v="0"/>
    <s v="USD"/>
    <n v="1417195201"/>
    <n v="1414599601"/>
    <b v="1"/>
    <n v="17"/>
    <b v="0"/>
    <s v="publishing/translations"/>
    <x v="3"/>
    <x v="22"/>
  </r>
  <r>
    <n v="1406"/>
    <s v="Man Down! Translation project"/>
    <s v="The White coat and the battle dress uniform"/>
    <n v="12000"/>
    <n v="15"/>
    <n v="0"/>
    <n v="5"/>
    <n v="5"/>
    <x v="2"/>
    <x v="13"/>
    <s v="EUR"/>
    <n v="1449914400"/>
    <n v="1445336607"/>
    <b v="0"/>
    <n v="3"/>
    <b v="0"/>
    <s v="publishing/translations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n v="1"/>
    <n v="7.5"/>
    <n v="7.5"/>
    <x v="2"/>
    <x v="0"/>
    <s v="USD"/>
    <n v="1407847978"/>
    <n v="1405687978"/>
    <b v="0"/>
    <n v="2"/>
    <b v="0"/>
    <s v="publishing/translations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n v="7"/>
    <n v="12"/>
    <n v="12"/>
    <x v="2"/>
    <x v="1"/>
    <s v="GBP"/>
    <n v="1447451756"/>
    <n v="1444856156"/>
    <b v="0"/>
    <n v="6"/>
    <b v="0"/>
    <s v="publishing/translations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n v="0"/>
    <n v="0"/>
    <n v="0"/>
    <x v="2"/>
    <x v="0"/>
    <s v="USD"/>
    <n v="1420085535"/>
    <n v="1414897935"/>
    <b v="0"/>
    <n v="0"/>
    <b v="0"/>
    <s v="publishing/translations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n v="0"/>
    <n v="1"/>
    <n v="1"/>
    <x v="2"/>
    <x v="13"/>
    <s v="EUR"/>
    <n v="1464939520"/>
    <n v="1461051520"/>
    <b v="0"/>
    <n v="1"/>
    <b v="0"/>
    <s v="publishing/translations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n v="0"/>
    <n v="2.33"/>
    <n v="2.3332999999999999"/>
    <x v="2"/>
    <x v="1"/>
    <s v="GBP"/>
    <n v="1423185900"/>
    <n v="1420766700"/>
    <b v="0"/>
    <n v="3"/>
    <b v="0"/>
    <s v="publishing/translations"/>
    <x v="3"/>
    <x v="22"/>
  </r>
  <r>
    <n v="1412"/>
    <s v="For overseas shogi fans! Shogi novel translation project"/>
    <s v="â€œClimbing Silver!â€- An English translation of the Young Adult Shogi novella"/>
    <n v="7000"/>
    <n v="320"/>
    <n v="5"/>
    <n v="24.62"/>
    <n v="24.615400000000001"/>
    <x v="2"/>
    <x v="0"/>
    <s v="USD"/>
    <n v="1417656699"/>
    <n v="1415064699"/>
    <b v="0"/>
    <n v="13"/>
    <b v="0"/>
    <s v="publishing/translations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n v="5"/>
    <n v="100"/>
    <n v="100"/>
    <x v="2"/>
    <x v="13"/>
    <s v="EUR"/>
    <n v="1455964170"/>
    <n v="1450780170"/>
    <b v="0"/>
    <n v="1"/>
    <b v="0"/>
    <s v="publishing/translations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n v="0"/>
    <n v="1"/>
    <n v="1"/>
    <x v="2"/>
    <x v="0"/>
    <s v="USD"/>
    <n v="1483423467"/>
    <n v="1480831467"/>
    <b v="0"/>
    <n v="1"/>
    <b v="0"/>
    <s v="publishing/translations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n v="18"/>
    <n v="88.89"/>
    <n v="88.888900000000007"/>
    <x v="2"/>
    <x v="0"/>
    <s v="USD"/>
    <n v="1439741591"/>
    <n v="1436285591"/>
    <b v="0"/>
    <n v="9"/>
    <b v="0"/>
    <s v="publishing/translations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n v="0"/>
    <n v="0"/>
    <n v="0"/>
    <x v="2"/>
    <x v="0"/>
    <s v="USD"/>
    <n v="1448147619"/>
    <n v="1445552019"/>
    <b v="0"/>
    <n v="0"/>
    <b v="0"/>
    <s v="publishing/translations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n v="1"/>
    <n v="27.5"/>
    <n v="27.5"/>
    <x v="2"/>
    <x v="0"/>
    <s v="USD"/>
    <n v="1442315460"/>
    <n v="1439696174"/>
    <b v="0"/>
    <n v="2"/>
    <b v="0"/>
    <s v="publishing/translations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n v="0"/>
    <n v="6"/>
    <n v="6"/>
    <x v="2"/>
    <x v="3"/>
    <s v="EUR"/>
    <n v="1456397834"/>
    <n v="1453805834"/>
    <b v="0"/>
    <n v="1"/>
    <b v="0"/>
    <s v="publishing/translations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n v="7"/>
    <n v="44.5"/>
    <n v="44.5"/>
    <x v="2"/>
    <x v="0"/>
    <s v="USD"/>
    <n v="1476010619"/>
    <n v="1473418619"/>
    <b v="0"/>
    <n v="10"/>
    <b v="0"/>
    <s v="publishing/translations"/>
    <x v="3"/>
    <x v="22"/>
  </r>
  <r>
    <n v="1420"/>
    <s v="Shakespeare in the Hood - Romeo and Juliet"/>
    <s v="Help me butcher Shakespeare in a satirical fashion."/>
    <n v="110"/>
    <n v="3"/>
    <n v="3"/>
    <n v="1"/>
    <n v="1"/>
    <x v="2"/>
    <x v="0"/>
    <s v="USD"/>
    <n v="1467129686"/>
    <n v="1464969686"/>
    <b v="0"/>
    <n v="3"/>
    <b v="0"/>
    <s v="publishing/translations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n v="0"/>
    <n v="100"/>
    <n v="100"/>
    <x v="2"/>
    <x v="11"/>
    <s v="SEK"/>
    <n v="1423432709"/>
    <n v="1420840709"/>
    <b v="0"/>
    <n v="2"/>
    <b v="0"/>
    <s v="publishing/translations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n v="0"/>
    <n v="13"/>
    <n v="13"/>
    <x v="2"/>
    <x v="4"/>
    <s v="NZD"/>
    <n v="1474436704"/>
    <n v="1471844704"/>
    <b v="0"/>
    <n v="2"/>
    <b v="0"/>
    <s v="publishing/translations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n v="0"/>
    <n v="100"/>
    <n v="100"/>
    <x v="2"/>
    <x v="2"/>
    <s v="AUD"/>
    <n v="1451637531"/>
    <n v="1449045531"/>
    <b v="0"/>
    <n v="1"/>
    <b v="0"/>
    <s v="publishing/translations"/>
    <x v="3"/>
    <x v="22"/>
  </r>
  <r>
    <n v="1424"/>
    <s v="Subway Mantras"/>
    <s v="A short book of practical mantras that can be used every day of the week. Mantras are cogwheels of universal engines."/>
    <n v="7500"/>
    <n v="1527"/>
    <n v="20"/>
    <n v="109.07"/>
    <n v="109.0714"/>
    <x v="2"/>
    <x v="0"/>
    <s v="USD"/>
    <n v="1479233602"/>
    <n v="1478106802"/>
    <b v="0"/>
    <n v="14"/>
    <b v="0"/>
    <s v="publishing/translations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n v="0"/>
    <n v="0"/>
    <n v="0"/>
    <x v="2"/>
    <x v="0"/>
    <s v="USD"/>
    <n v="1430276959"/>
    <n v="1427684959"/>
    <b v="0"/>
    <n v="0"/>
    <b v="0"/>
    <s v="publishing/translations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n v="0"/>
    <n v="0"/>
    <n v="0"/>
    <x v="2"/>
    <x v="12"/>
    <s v="EUR"/>
    <n v="1440408120"/>
    <n v="1435224120"/>
    <b v="0"/>
    <n v="0"/>
    <b v="0"/>
    <s v="publishing/translations"/>
    <x v="3"/>
    <x v="22"/>
  </r>
  <r>
    <n v="1427"/>
    <s v="WHAT CAN I DO?..."/>
    <s v="The book with advices that can save many lives._x000a_You will find here many case studies, extreme situations and solutions."/>
    <n v="5000"/>
    <n v="419"/>
    <n v="8"/>
    <n v="104.75"/>
    <n v="104.75"/>
    <x v="2"/>
    <x v="12"/>
    <s v="EUR"/>
    <n v="1474230385"/>
    <n v="1471638385"/>
    <b v="0"/>
    <n v="4"/>
    <b v="0"/>
    <s v="publishing/translations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n v="5"/>
    <n v="15"/>
    <n v="15"/>
    <x v="2"/>
    <x v="3"/>
    <s v="EUR"/>
    <n v="1459584417"/>
    <n v="1456996017"/>
    <b v="0"/>
    <n v="3"/>
    <b v="0"/>
    <s v="publishing/translations"/>
    <x v="3"/>
    <x v="22"/>
  </r>
  <r>
    <n v="1429"/>
    <s v="10 P.M."/>
    <s v="A guy in his 30's tries to live his &quot;American Dream&quot;, but quickly it turns into a nightmare. (A Novel)"/>
    <n v="10000"/>
    <n v="0"/>
    <n v="0"/>
    <n v="0"/>
    <n v="0"/>
    <x v="2"/>
    <x v="0"/>
    <s v="USD"/>
    <n v="1428629242"/>
    <n v="1426037242"/>
    <b v="0"/>
    <n v="0"/>
    <b v="0"/>
    <s v="publishing/translations"/>
    <x v="3"/>
    <x v="22"/>
  </r>
  <r>
    <n v="1430"/>
    <s v="Esoteric Project Management"/>
    <s v="Profesional translation and publishing of the book on unique synthesis of project management and meditation"/>
    <n v="5000"/>
    <n v="403"/>
    <n v="8"/>
    <n v="80.599999999999994"/>
    <n v="80.599999999999994"/>
    <x v="2"/>
    <x v="0"/>
    <s v="USD"/>
    <n v="1419017488"/>
    <n v="1416339088"/>
    <b v="0"/>
    <n v="5"/>
    <b v="0"/>
    <s v="publishing/translations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n v="32"/>
    <n v="115.55"/>
    <n v="115.5532"/>
    <x v="2"/>
    <x v="0"/>
    <s v="USD"/>
    <n v="1448517816"/>
    <n v="1445922216"/>
    <b v="0"/>
    <n v="47"/>
    <b v="0"/>
    <s v="publishing/translations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n v="0"/>
    <n v="0"/>
    <n v="0"/>
    <x v="2"/>
    <x v="0"/>
    <s v="USD"/>
    <n v="1437417828"/>
    <n v="1434825828"/>
    <b v="0"/>
    <n v="0"/>
    <b v="0"/>
    <s v="publishing/translations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n v="7"/>
    <n v="80.5"/>
    <n v="80.5"/>
    <x v="2"/>
    <x v="13"/>
    <s v="EUR"/>
    <n v="1481367600"/>
    <n v="1477839675"/>
    <b v="0"/>
    <n v="10"/>
    <b v="0"/>
    <s v="publishing/translations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n v="10"/>
    <n v="744.55"/>
    <n v="744.54549999999995"/>
    <x v="2"/>
    <x v="8"/>
    <s v="DKK"/>
    <n v="1433775600"/>
    <n v="1431973478"/>
    <b v="0"/>
    <n v="11"/>
    <b v="0"/>
    <s v="publishing/translations"/>
    <x v="3"/>
    <x v="22"/>
  </r>
  <r>
    <n v="1435"/>
    <s v="Trilogy of Crystals, book 1, translation"/>
    <s v="English translation of the first book from a sword and sorcery Fantasy trilogy, by Paolo Parente"/>
    <n v="15000"/>
    <n v="15"/>
    <n v="0"/>
    <n v="7.5"/>
    <n v="7.5"/>
    <x v="2"/>
    <x v="13"/>
    <s v="EUR"/>
    <n v="1444589020"/>
    <n v="1441997020"/>
    <b v="0"/>
    <n v="2"/>
    <b v="0"/>
    <s v="publishing/translations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n v="1"/>
    <n v="38.5"/>
    <n v="38.5"/>
    <x v="2"/>
    <x v="12"/>
    <s v="EUR"/>
    <n v="1456043057"/>
    <n v="1453451057"/>
    <b v="0"/>
    <n v="2"/>
    <b v="0"/>
    <s v="publishing/translations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n v="27"/>
    <n v="36.68"/>
    <n v="36.681800000000003"/>
    <x v="2"/>
    <x v="0"/>
    <s v="USD"/>
    <n v="1405227540"/>
    <n v="1402058739"/>
    <b v="0"/>
    <n v="22"/>
    <b v="0"/>
    <s v="publishing/translations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n v="3"/>
    <n v="75"/>
    <n v="75"/>
    <x v="2"/>
    <x v="8"/>
    <s v="DKK"/>
    <n v="1461765300"/>
    <n v="1459198499"/>
    <b v="0"/>
    <n v="8"/>
    <b v="0"/>
    <s v="publishing/translations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n v="7"/>
    <n v="30"/>
    <n v="30"/>
    <x v="2"/>
    <x v="5"/>
    <s v="CAD"/>
    <n v="1425758101"/>
    <n v="1423166101"/>
    <b v="0"/>
    <n v="6"/>
    <b v="0"/>
    <s v="publishing/translations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n v="0"/>
    <n v="1"/>
    <n v="1"/>
    <x v="2"/>
    <x v="13"/>
    <s v="EUR"/>
    <n v="1464285463"/>
    <n v="1461693463"/>
    <b v="0"/>
    <n v="1"/>
    <b v="0"/>
    <s v="publishing/translations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n v="1"/>
    <n v="673.33"/>
    <n v="673.33330000000001"/>
    <x v="2"/>
    <x v="1"/>
    <s v="GBP"/>
    <n v="1441995769"/>
    <n v="1436811769"/>
    <b v="0"/>
    <n v="3"/>
    <b v="0"/>
    <s v="publishing/translations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n v="0"/>
    <n v="0"/>
    <n v="0"/>
    <x v="2"/>
    <x v="0"/>
    <s v="USD"/>
    <n v="1464190158"/>
    <n v="1461598158"/>
    <b v="0"/>
    <n v="0"/>
    <b v="0"/>
    <s v="publishing/translations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n v="0"/>
    <n v="0"/>
    <n v="0"/>
    <x v="2"/>
    <x v="6"/>
    <s v="EUR"/>
    <n v="1483395209"/>
    <n v="1480803209"/>
    <b v="0"/>
    <n v="0"/>
    <b v="0"/>
    <s v="publishing/translations"/>
    <x v="3"/>
    <x v="22"/>
  </r>
  <r>
    <n v="1444"/>
    <s v="Expand the MillionairesLetter in the US Market!"/>
    <s v="We as a successfull german stock market newsletter publisher want expand in the US market!"/>
    <n v="4950"/>
    <n v="0"/>
    <n v="0"/>
    <n v="0"/>
    <n v="0"/>
    <x v="2"/>
    <x v="12"/>
    <s v="EUR"/>
    <n v="1442091462"/>
    <n v="1436907462"/>
    <b v="0"/>
    <n v="0"/>
    <b v="0"/>
    <s v="publishing/translations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n v="0"/>
    <n v="0"/>
    <n v="0"/>
    <x v="2"/>
    <x v="12"/>
    <s v="EUR"/>
    <n v="1434286855"/>
    <n v="1431694855"/>
    <b v="0"/>
    <n v="0"/>
    <b v="0"/>
    <s v="publishing/translations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n v="0"/>
    <n v="0"/>
    <n v="0"/>
    <x v="2"/>
    <x v="13"/>
    <s v="EUR"/>
    <n v="1461235478"/>
    <n v="1459507478"/>
    <b v="0"/>
    <n v="0"/>
    <b v="0"/>
    <s v="publishing/translations"/>
    <x v="3"/>
    <x v="22"/>
  </r>
  <r>
    <n v="1447"/>
    <s v="Indian Language Dictionary"/>
    <s v="I'm creating a dictionary of multiple Indian languages."/>
    <n v="500000"/>
    <n v="75"/>
    <n v="0"/>
    <n v="25"/>
    <n v="25"/>
    <x v="2"/>
    <x v="0"/>
    <s v="USD"/>
    <n v="1467999134"/>
    <n v="1465407134"/>
    <b v="0"/>
    <n v="3"/>
    <b v="0"/>
    <s v="publishing/translations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n v="0"/>
    <n v="0"/>
    <n v="0"/>
    <x v="2"/>
    <x v="2"/>
    <s v="AUD"/>
    <n v="1432272300"/>
    <n v="1429655318"/>
    <b v="0"/>
    <n v="0"/>
    <b v="0"/>
    <s v="publishing/translations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n v="0"/>
    <n v="0"/>
    <n v="0"/>
    <x v="2"/>
    <x v="0"/>
    <s v="USD"/>
    <n v="1431286105"/>
    <n v="1427138905"/>
    <b v="0"/>
    <n v="0"/>
    <b v="0"/>
    <s v="publishing/translations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n v="0"/>
    <n v="1"/>
    <n v="1"/>
    <x v="2"/>
    <x v="0"/>
    <s v="USD"/>
    <n v="1455941197"/>
    <n v="1453349197"/>
    <b v="0"/>
    <n v="1"/>
    <b v="0"/>
    <s v="publishing/translations"/>
    <x v="3"/>
    <x v="22"/>
  </r>
  <r>
    <n v="1451"/>
    <s v="Modern Literal Torah Translation (Canceled)"/>
    <s v="Modern Literal Translation of the Torah in English and Russian with sub-linear and interlinear layout."/>
    <n v="18950"/>
    <n v="2"/>
    <n v="0"/>
    <n v="1"/>
    <n v="1"/>
    <x v="1"/>
    <x v="0"/>
    <s v="USD"/>
    <n v="1416355259"/>
    <n v="1413759659"/>
    <b v="0"/>
    <n v="2"/>
    <b v="0"/>
    <s v="publishing/translations"/>
    <x v="3"/>
    <x v="22"/>
  </r>
  <r>
    <n v="1452"/>
    <s v="The Judo Preservation Project (Canceled)"/>
    <s v="I am gathering rare, out-of-print Judo books for preservation, translation and sharing."/>
    <n v="14000"/>
    <n v="0"/>
    <n v="0"/>
    <n v="0"/>
    <n v="0"/>
    <x v="1"/>
    <x v="0"/>
    <s v="USD"/>
    <n v="1406566363"/>
    <n v="1403974363"/>
    <b v="0"/>
    <n v="0"/>
    <b v="0"/>
    <s v="publishing/translations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n v="0"/>
    <n v="0"/>
    <n v="0"/>
    <x v="1"/>
    <x v="6"/>
    <s v="EUR"/>
    <n v="1492270947"/>
    <n v="1488386547"/>
    <b v="0"/>
    <n v="0"/>
    <b v="0"/>
    <s v="publishing/translations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n v="1"/>
    <n v="15"/>
    <n v="15"/>
    <x v="1"/>
    <x v="3"/>
    <s v="EUR"/>
    <n v="1461535140"/>
    <n v="1459716480"/>
    <b v="0"/>
    <n v="1"/>
    <b v="0"/>
    <s v="publishing/translations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n v="11"/>
    <n v="225"/>
    <n v="225"/>
    <x v="1"/>
    <x v="0"/>
    <s v="USD"/>
    <n v="1409924340"/>
    <n v="1405181320"/>
    <b v="0"/>
    <n v="7"/>
    <b v="0"/>
    <s v="publishing/translations"/>
    <x v="3"/>
    <x v="22"/>
  </r>
  <r>
    <n v="1456"/>
    <s v="Sometimes you don't need love (Canceled)"/>
    <s v="English Version of my auto-published novel"/>
    <n v="5000"/>
    <n v="145"/>
    <n v="3"/>
    <n v="48.33"/>
    <n v="48.333300000000001"/>
    <x v="1"/>
    <x v="13"/>
    <s v="EUR"/>
    <n v="1483459365"/>
    <n v="1480867365"/>
    <b v="0"/>
    <n v="3"/>
    <b v="0"/>
    <s v="publishing/translations"/>
    <x v="3"/>
    <x v="22"/>
  </r>
  <r>
    <n v="1457"/>
    <s v="Hey! I&quot;m not invisable, I am Just Old (Canceled)"/>
    <s v="Age is more than just a number, I hope your younger than you feel."/>
    <n v="6000"/>
    <n v="0"/>
    <n v="0"/>
    <n v="0"/>
    <n v="0"/>
    <x v="1"/>
    <x v="0"/>
    <s v="USD"/>
    <n v="1447281044"/>
    <n v="1444685444"/>
    <b v="0"/>
    <n v="0"/>
    <b v="0"/>
    <s v="publishing/translations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n v="0"/>
    <n v="0"/>
    <n v="0"/>
    <x v="1"/>
    <x v="0"/>
    <s v="USD"/>
    <n v="1407729600"/>
    <n v="1405097760"/>
    <b v="0"/>
    <n v="0"/>
    <b v="0"/>
    <s v="publishing/translations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n v="0"/>
    <n v="0"/>
    <n v="0"/>
    <x v="1"/>
    <x v="8"/>
    <s v="DKK"/>
    <n v="1449077100"/>
    <n v="1446612896"/>
    <b v="0"/>
    <n v="0"/>
    <b v="0"/>
    <s v="publishing/translations"/>
    <x v="3"/>
    <x v="22"/>
  </r>
  <r>
    <n v="1460"/>
    <s v="KJV2015 (Canceled)"/>
    <s v="KJV2015 Easier to understand for our kids and family not leaving out one verse or changing a meaning one bit."/>
    <n v="25000000"/>
    <n v="0"/>
    <n v="0"/>
    <n v="0"/>
    <n v="0"/>
    <x v="1"/>
    <x v="0"/>
    <s v="USD"/>
    <n v="1417391100"/>
    <n v="1412371898"/>
    <b v="0"/>
    <n v="0"/>
    <b v="0"/>
    <s v="publishing/translations"/>
    <x v="3"/>
    <x v="22"/>
  </r>
  <r>
    <n v="1461"/>
    <s v="Relatively Prime Series 2"/>
    <s v="Series 2 of Relatively Prime, a podcast of stories from the Mathematical Domain"/>
    <n v="15000"/>
    <n v="15186.69"/>
    <n v="101"/>
    <n v="44.67"/>
    <n v="44.666699999999999"/>
    <x v="0"/>
    <x v="0"/>
    <s v="USD"/>
    <n v="1413849600"/>
    <n v="1410967754"/>
    <b v="1"/>
    <n v="340"/>
    <b v="1"/>
    <s v="publishing/radio &amp; podcasts"/>
    <x v="3"/>
    <x v="23"/>
  </r>
  <r>
    <n v="1462"/>
    <s v="Unbound: Fiction on the Radio"/>
    <s v="A new radio show focused on short fiction produced by Louisville Public Media"/>
    <n v="4000"/>
    <n v="4340.7"/>
    <n v="109"/>
    <n v="28.94"/>
    <n v="28.937999999999999"/>
    <x v="0"/>
    <x v="0"/>
    <s v="USD"/>
    <n v="1365609271"/>
    <n v="1363017271"/>
    <b v="1"/>
    <n v="150"/>
    <b v="1"/>
    <s v="publishing/radio &amp; podcasts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n v="148"/>
    <n v="35.44"/>
    <n v="35.44"/>
    <x v="0"/>
    <x v="0"/>
    <s v="USD"/>
    <n v="1365367938"/>
    <n v="1361483538"/>
    <b v="1"/>
    <n v="25"/>
    <b v="1"/>
    <s v="publishing/radio &amp; podcasts"/>
    <x v="3"/>
    <x v="23"/>
  </r>
  <r>
    <n v="1464"/>
    <s v="Science Studio"/>
    <s v="The Best Science Media on the Web"/>
    <n v="5000"/>
    <n v="8160"/>
    <n v="163"/>
    <n v="34.869999999999997"/>
    <n v="34.8718"/>
    <x v="0"/>
    <x v="0"/>
    <s v="USD"/>
    <n v="1361029958"/>
    <n v="1358437958"/>
    <b v="1"/>
    <n v="234"/>
    <b v="1"/>
    <s v="publishing/radio &amp; podcasts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n v="456"/>
    <n v="52.62"/>
    <n v="52.622700000000002"/>
    <x v="0"/>
    <x v="0"/>
    <s v="USD"/>
    <n v="1332385200"/>
    <n v="1329759452"/>
    <b v="1"/>
    <n v="2602"/>
    <b v="1"/>
    <s v="publishing/radio &amp; podcasts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n v="108"/>
    <n v="69.599999999999994"/>
    <n v="69.598299999999995"/>
    <x v="0"/>
    <x v="0"/>
    <s v="USD"/>
    <n v="1452574800"/>
    <n v="1449029266"/>
    <b v="1"/>
    <n v="248"/>
    <b v="1"/>
    <s v="publishing/radio &amp; podcasts"/>
    <x v="3"/>
    <x v="23"/>
  </r>
  <r>
    <n v="1467"/>
    <s v="Radio Ambulante"/>
    <s v="We are a new Spanish language podcast telling uniquely Latin American stories."/>
    <n v="40000"/>
    <n v="46032"/>
    <n v="115"/>
    <n v="76.72"/>
    <n v="76.72"/>
    <x v="0"/>
    <x v="0"/>
    <s v="USD"/>
    <n v="1332699285"/>
    <n v="1327518885"/>
    <b v="1"/>
    <n v="600"/>
    <b v="1"/>
    <s v="publishing/radio &amp; podcasts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n v="102"/>
    <n v="33.19"/>
    <n v="33.191099999999999"/>
    <x v="0"/>
    <x v="0"/>
    <s v="USD"/>
    <n v="1307838049"/>
    <n v="1302654049"/>
    <b v="1"/>
    <n v="293"/>
    <b v="1"/>
    <s v="publishing/radio &amp; podcasts"/>
    <x v="3"/>
    <x v="23"/>
  </r>
  <r>
    <n v="1469"/>
    <s v="The Local Global Mashup Show"/>
    <s v="Get the inside edge on the stories that connect Americans to the world -- in your ear every week."/>
    <n v="44250"/>
    <n v="47978"/>
    <n v="108"/>
    <n v="149.46"/>
    <n v="149.46420000000001"/>
    <x v="0"/>
    <x v="0"/>
    <s v="USD"/>
    <n v="1360938109"/>
    <n v="1358346109"/>
    <b v="1"/>
    <n v="321"/>
    <b v="1"/>
    <s v="publishing/radio &amp; podcasts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n v="125"/>
    <n v="23.17"/>
    <n v="23.172799999999999"/>
    <x v="0"/>
    <x v="0"/>
    <s v="USD"/>
    <n v="1356724263"/>
    <n v="1354909863"/>
    <b v="1"/>
    <n v="81"/>
    <b v="1"/>
    <s v="publishing/radio &amp; podcasts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n v="104"/>
    <n v="96.88"/>
    <n v="96.877600000000001"/>
    <x v="0"/>
    <x v="0"/>
    <s v="USD"/>
    <n v="1428620334"/>
    <n v="1426028334"/>
    <b v="1"/>
    <n v="343"/>
    <b v="1"/>
    <s v="publishing/radio &amp; podcasts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n v="139"/>
    <n v="103.2"/>
    <n v="103.2024"/>
    <x v="0"/>
    <x v="0"/>
    <s v="USD"/>
    <n v="1381928503"/>
    <n v="1379336503"/>
    <b v="1"/>
    <n v="336"/>
    <b v="1"/>
    <s v="publishing/radio &amp; podcasts"/>
    <x v="3"/>
    <x v="23"/>
  </r>
  <r>
    <n v="1473"/>
    <s v="ONE LOVES ONLY FORM"/>
    <s v="Public Radio Project"/>
    <n v="1500"/>
    <n v="1807.74"/>
    <n v="121"/>
    <n v="38.46"/>
    <n v="38.462600000000002"/>
    <x v="0"/>
    <x v="0"/>
    <s v="USD"/>
    <n v="1330644639"/>
    <n v="1328052639"/>
    <b v="1"/>
    <n v="47"/>
    <b v="1"/>
    <s v="publishing/radio &amp; podcasts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n v="112"/>
    <n v="44.32"/>
    <n v="44.315800000000003"/>
    <x v="0"/>
    <x v="0"/>
    <s v="USD"/>
    <n v="1379093292"/>
    <n v="1376501292"/>
    <b v="1"/>
    <n v="76"/>
    <b v="1"/>
    <s v="publishing/radio &amp; podcasts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n v="189"/>
    <n v="64.17"/>
    <n v="64.173400000000001"/>
    <x v="0"/>
    <x v="0"/>
    <s v="USD"/>
    <n v="1419051540"/>
    <n v="1416244863"/>
    <b v="1"/>
    <n v="441"/>
    <b v="1"/>
    <s v="publishing/radio &amp; podcasts"/>
    <x v="3"/>
    <x v="23"/>
  </r>
  <r>
    <n v="1476"/>
    <s v="The Comedy Button Podcast"/>
    <s v="The Comedy Button is a brand new nerd pop culture podcast with weekly video sketches."/>
    <n v="6000"/>
    <n v="39693.279999999999"/>
    <n v="662"/>
    <n v="43.33"/>
    <n v="43.333300000000001"/>
    <x v="0"/>
    <x v="0"/>
    <s v="USD"/>
    <n v="1315616422"/>
    <n v="1313024422"/>
    <b v="1"/>
    <n v="916"/>
    <b v="1"/>
    <s v="publishing/radio &amp; podcasts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n v="111"/>
    <n v="90.5"/>
    <n v="90.495900000000006"/>
    <x v="0"/>
    <x v="0"/>
    <s v="USD"/>
    <n v="1324609200"/>
    <n v="1319467604"/>
    <b v="1"/>
    <n v="369"/>
    <b v="1"/>
    <s v="publishing/radio &amp; podcasts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n v="1182"/>
    <n v="29.19"/>
    <n v="29.187200000000001"/>
    <x v="0"/>
    <x v="0"/>
    <s v="USD"/>
    <n v="1368564913"/>
    <n v="1367355313"/>
    <b v="1"/>
    <n v="20242"/>
    <b v="1"/>
    <s v="publishing/radio &amp; podcasts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n v="137"/>
    <n v="30.96"/>
    <n v="30.957699999999999"/>
    <x v="0"/>
    <x v="0"/>
    <s v="USD"/>
    <n v="1399694340"/>
    <n v="1398448389"/>
    <b v="1"/>
    <n v="71"/>
    <b v="1"/>
    <s v="publishing/radio &amp; podcasts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n v="117"/>
    <n v="92.16"/>
    <n v="92.157799999999995"/>
    <x v="0"/>
    <x v="0"/>
    <s v="USD"/>
    <n v="1374858000"/>
    <n v="1373408699"/>
    <b v="1"/>
    <n v="635"/>
    <b v="1"/>
    <s v="publishing/radio &amp; podcasts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n v="2"/>
    <n v="17.5"/>
    <n v="17.5"/>
    <x v="2"/>
    <x v="5"/>
    <s v="CAD"/>
    <n v="1383430145"/>
    <n v="1380838145"/>
    <b v="0"/>
    <n v="6"/>
    <b v="0"/>
    <s v="publishing/fiction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n v="0"/>
    <n v="5"/>
    <n v="5"/>
    <x v="2"/>
    <x v="0"/>
    <s v="USD"/>
    <n v="1347004260"/>
    <n v="1345062936"/>
    <b v="0"/>
    <n v="1"/>
    <b v="0"/>
    <s v="publishing/fiction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n v="1"/>
    <n v="25"/>
    <n v="25"/>
    <x v="2"/>
    <x v="0"/>
    <s v="USD"/>
    <n v="1469162275"/>
    <n v="1467002275"/>
    <b v="0"/>
    <n v="2"/>
    <b v="0"/>
    <s v="publishing/fiction"/>
    <x v="3"/>
    <x v="10"/>
  </r>
  <r>
    <n v="1484"/>
    <s v="a book called filtered down thru the stars"/>
    <s v="The mussings of an old wizard"/>
    <n v="2000"/>
    <n v="0"/>
    <n v="0"/>
    <n v="0"/>
    <n v="0"/>
    <x v="2"/>
    <x v="0"/>
    <s v="USD"/>
    <n v="1342882260"/>
    <n v="1337834963"/>
    <b v="0"/>
    <n v="0"/>
    <b v="0"/>
    <s v="publishing/fiction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n v="2"/>
    <n v="50"/>
    <n v="50"/>
    <x v="2"/>
    <x v="0"/>
    <s v="USD"/>
    <n v="1434827173"/>
    <n v="1430939173"/>
    <b v="0"/>
    <n v="3"/>
    <b v="0"/>
    <s v="publishing/fiction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n v="0"/>
    <n v="16"/>
    <n v="16"/>
    <x v="2"/>
    <x v="0"/>
    <s v="USD"/>
    <n v="1425009761"/>
    <n v="1422417761"/>
    <b v="0"/>
    <n v="3"/>
    <b v="0"/>
    <s v="publishing/fiction"/>
    <x v="3"/>
    <x v="10"/>
  </r>
  <r>
    <n v="1487"/>
    <s v="You Killed Me First"/>
    <s v="A lover becomes an enemy when a line has been crossed. Torn between memories and reality, his mask of sanity is slipping."/>
    <n v="10000"/>
    <n v="0"/>
    <n v="0"/>
    <n v="0"/>
    <n v="0"/>
    <x v="2"/>
    <x v="0"/>
    <s v="USD"/>
    <n v="1470175271"/>
    <n v="1467583271"/>
    <b v="0"/>
    <n v="0"/>
    <b v="0"/>
    <s v="publishing/fiction"/>
    <x v="3"/>
    <x v="10"/>
  </r>
  <r>
    <n v="1488"/>
    <s v="Nanolution"/>
    <s v="A blockbuster sci-fi adventure. What would you do if one day your life changed to beyond the imaginable?"/>
    <n v="15000"/>
    <n v="360"/>
    <n v="2"/>
    <n v="60"/>
    <n v="60"/>
    <x v="2"/>
    <x v="2"/>
    <s v="AUD"/>
    <n v="1388928660"/>
    <n v="1386336660"/>
    <b v="0"/>
    <n v="6"/>
    <b v="0"/>
    <s v="publishing/fiction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n v="0"/>
    <n v="0"/>
    <n v="0"/>
    <x v="2"/>
    <x v="0"/>
    <s v="USD"/>
    <n v="1352994052"/>
    <n v="1350398452"/>
    <b v="0"/>
    <n v="0"/>
    <b v="0"/>
    <s v="publishing/fiction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n v="31"/>
    <n v="47.11"/>
    <n v="47.1053"/>
    <x v="2"/>
    <x v="0"/>
    <s v="USD"/>
    <n v="1380720474"/>
    <n v="1378214874"/>
    <b v="0"/>
    <n v="19"/>
    <b v="0"/>
    <s v="publishing/fiction"/>
    <x v="3"/>
    <x v="10"/>
  </r>
  <r>
    <n v="1491"/>
    <s v="Tales of guns, gold and a beagle in the Old West"/>
    <s v="What do you get when you take outlaws, guns, gold and and old beagle in the old west? Adventure!"/>
    <n v="1200"/>
    <n v="100"/>
    <n v="8"/>
    <n v="100"/>
    <n v="100"/>
    <x v="2"/>
    <x v="0"/>
    <s v="USD"/>
    <n v="1424014680"/>
    <n v="1418922443"/>
    <b v="0"/>
    <n v="1"/>
    <b v="0"/>
    <s v="publishing/fiction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n v="1"/>
    <n v="15"/>
    <n v="15"/>
    <x v="2"/>
    <x v="0"/>
    <s v="USD"/>
    <n v="1308431646"/>
    <n v="1305839646"/>
    <b v="0"/>
    <n v="2"/>
    <b v="0"/>
    <s v="publishing/fiction"/>
    <x v="3"/>
    <x v="10"/>
  </r>
  <r>
    <n v="1493"/>
    <s v="The Great Grand Zeppelin Chase"/>
    <s v="Help illustrate the sequel to the bestselling _x000a_The Transylvania Flying Squad of Detectives"/>
    <n v="2400"/>
    <n v="0"/>
    <n v="0"/>
    <n v="0"/>
    <n v="0"/>
    <x v="2"/>
    <x v="0"/>
    <s v="USD"/>
    <n v="1371415675"/>
    <n v="1368823675"/>
    <b v="0"/>
    <n v="0"/>
    <b v="0"/>
    <s v="publishing/fiction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n v="9"/>
    <n v="40.450000000000003"/>
    <n v="40.454500000000003"/>
    <x v="2"/>
    <x v="0"/>
    <s v="USD"/>
    <n v="1428075480"/>
    <n v="1425489613"/>
    <b v="0"/>
    <n v="11"/>
    <b v="0"/>
    <s v="publishing/fiction"/>
    <x v="3"/>
    <x v="10"/>
  </r>
  <r>
    <n v="1495"/>
    <s v="A Magical Bildungsroman with a Female Heroine"/>
    <s v="The Adventures of Penelope Hawthorne. Part One: The Spellbook of Dracone."/>
    <n v="2000"/>
    <n v="0"/>
    <n v="0"/>
    <n v="0"/>
    <n v="0"/>
    <x v="2"/>
    <x v="0"/>
    <s v="USD"/>
    <n v="1314471431"/>
    <n v="1311879431"/>
    <b v="0"/>
    <n v="0"/>
    <b v="0"/>
    <s v="publishing/fiction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n v="0"/>
    <n v="0"/>
    <n v="0"/>
    <x v="2"/>
    <x v="0"/>
    <s v="USD"/>
    <n v="1410866659"/>
    <n v="1405682659"/>
    <b v="0"/>
    <n v="0"/>
    <b v="0"/>
    <s v="publishing/fiction"/>
    <x v="3"/>
    <x v="10"/>
  </r>
  <r>
    <n v="1497"/>
    <s v="Daddy"/>
    <s v="After 25 years apart, a father and son's reunion is less magical and more explosive as the revelations come out and the gloves come off"/>
    <n v="15000"/>
    <n v="1"/>
    <n v="0"/>
    <n v="1"/>
    <n v="1"/>
    <x v="2"/>
    <x v="0"/>
    <s v="USD"/>
    <n v="1375299780"/>
    <n v="1371655522"/>
    <b v="0"/>
    <n v="1"/>
    <b v="0"/>
    <s v="publishing/fiction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n v="2"/>
    <n v="19"/>
    <n v="19"/>
    <x v="2"/>
    <x v="0"/>
    <s v="USD"/>
    <n v="1409787378"/>
    <n v="1405899378"/>
    <b v="0"/>
    <n v="3"/>
    <b v="0"/>
    <s v="publishing/fiction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n v="0"/>
    <n v="5"/>
    <n v="5"/>
    <x v="2"/>
    <x v="0"/>
    <s v="USD"/>
    <n v="1470355833"/>
    <n v="1465171833"/>
    <b v="0"/>
    <n v="1"/>
    <b v="0"/>
    <s v="publishing/fiction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n v="25"/>
    <n v="46.73"/>
    <n v="46.7333"/>
    <x v="2"/>
    <x v="0"/>
    <s v="USD"/>
    <n v="1367444557"/>
    <n v="1364852557"/>
    <b v="0"/>
    <n v="15"/>
    <b v="0"/>
    <s v="publishing/fiction"/>
    <x v="3"/>
    <x v="10"/>
  </r>
  <r>
    <n v="1501"/>
    <s v="This is Nowhere"/>
    <s v="A hardcover book of surf, outdoor and nature photos from the British Columbia coast."/>
    <n v="52000"/>
    <n v="86492"/>
    <n v="166"/>
    <n v="97.73"/>
    <n v="97.731099999999998"/>
    <x v="0"/>
    <x v="5"/>
    <s v="CAD"/>
    <n v="1436364023"/>
    <n v="1433772023"/>
    <b v="1"/>
    <n v="885"/>
    <b v="1"/>
    <s v="photography/photobooks"/>
    <x v="8"/>
    <x v="20"/>
  </r>
  <r>
    <n v="1502"/>
    <s v="Cosmic Surgery"/>
    <s v="Cosmic Surgery is a photo book, set in the not too distant future where the world of cosmetic surgery is about to be transformed"/>
    <n v="22000"/>
    <n v="22318"/>
    <n v="101"/>
    <n v="67.84"/>
    <n v="67.835899999999995"/>
    <x v="0"/>
    <x v="1"/>
    <s v="GBP"/>
    <n v="1458943200"/>
    <n v="1456491680"/>
    <b v="1"/>
    <n v="329"/>
    <b v="1"/>
    <s v="photography/photobooks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n v="108"/>
    <n v="56.98"/>
    <n v="56.984900000000003"/>
    <x v="0"/>
    <x v="18"/>
    <s v="EUR"/>
    <n v="1477210801"/>
    <n v="1472026801"/>
    <b v="1"/>
    <n v="71"/>
    <b v="1"/>
    <s v="photography/photobooks"/>
    <x v="8"/>
    <x v="20"/>
  </r>
  <r>
    <n v="1504"/>
    <s v="RYU X RIO"/>
    <s v="A football photography book like no other about the 2014 World Cup in Brazil, by Ryu Voelkel."/>
    <n v="6500"/>
    <n v="18066"/>
    <n v="278"/>
    <n v="67.16"/>
    <n v="67.159899999999993"/>
    <x v="0"/>
    <x v="1"/>
    <s v="GBP"/>
    <n v="1402389180"/>
    <n v="1399996024"/>
    <b v="1"/>
    <n v="269"/>
    <b v="1"/>
    <s v="photography/photobooks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n v="104"/>
    <n v="48.04"/>
    <n v="48.037700000000001"/>
    <x v="0"/>
    <x v="12"/>
    <s v="EUR"/>
    <n v="1458676860"/>
    <n v="1455446303"/>
    <b v="1"/>
    <n v="345"/>
    <b v="1"/>
    <s v="photography/photobooks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n v="111"/>
    <n v="38.86"/>
    <n v="38.860500000000002"/>
    <x v="0"/>
    <x v="1"/>
    <s v="GBP"/>
    <n v="1406227904"/>
    <n v="1403635904"/>
    <b v="1"/>
    <n v="43"/>
    <b v="1"/>
    <s v="photography/photobooks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n v="215"/>
    <n v="78.180000000000007"/>
    <n v="78.181799999999996"/>
    <x v="0"/>
    <x v="0"/>
    <s v="USD"/>
    <n v="1273911000"/>
    <n v="1268822909"/>
    <b v="1"/>
    <n v="33"/>
    <b v="1"/>
    <s v="photography/photobooks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n v="111"/>
    <n v="97.11"/>
    <n v="97.113699999999994"/>
    <x v="0"/>
    <x v="0"/>
    <s v="USD"/>
    <n v="1403880281"/>
    <n v="1401201881"/>
    <b v="1"/>
    <n v="211"/>
    <b v="1"/>
    <s v="photography/photobooks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n v="124"/>
    <n v="110.39"/>
    <n v="110.39400000000001"/>
    <x v="0"/>
    <x v="12"/>
    <s v="EUR"/>
    <n v="1487113140"/>
    <n v="1484570885"/>
    <b v="1"/>
    <n v="196"/>
    <b v="1"/>
    <s v="photography/photobooks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n v="101"/>
    <n v="39.92"/>
    <n v="39.915100000000002"/>
    <x v="0"/>
    <x v="1"/>
    <s v="GBP"/>
    <n v="1405761278"/>
    <n v="1403169278"/>
    <b v="1"/>
    <n v="405"/>
    <b v="1"/>
    <s v="photography/photobooks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n v="112"/>
    <n v="75.98"/>
    <n v="75.975700000000003"/>
    <x v="0"/>
    <x v="0"/>
    <s v="USD"/>
    <n v="1447858804"/>
    <n v="1445263204"/>
    <b v="1"/>
    <n v="206"/>
    <b v="1"/>
    <s v="photography/photobooks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n v="559"/>
    <n v="58.38"/>
    <n v="58.379100000000001"/>
    <x v="0"/>
    <x v="0"/>
    <s v="USD"/>
    <n v="1486311939"/>
    <n v="1483719939"/>
    <b v="1"/>
    <n v="335"/>
    <b v="1"/>
    <s v="photography/photobooks"/>
    <x v="8"/>
    <x v="20"/>
  </r>
  <r>
    <n v="1513"/>
    <s v="Russian Interiors"/>
    <s v="An intimate portrait of Russian women in their private spaces by late photographer Andy Rocchelli published by Cesura."/>
    <n v="8000"/>
    <n v="12001.5"/>
    <n v="150"/>
    <n v="55.82"/>
    <n v="55.820900000000002"/>
    <x v="0"/>
    <x v="1"/>
    <s v="GBP"/>
    <n v="1405523866"/>
    <n v="1402931866"/>
    <b v="1"/>
    <n v="215"/>
    <b v="1"/>
    <s v="photography/photobooks"/>
    <x v="8"/>
    <x v="20"/>
  </r>
  <r>
    <n v="1514"/>
    <s v="Racing Age"/>
    <s v="Racing Age is a documentary photography book about masters track &amp; field athletes of retirement age and older."/>
    <n v="25000"/>
    <n v="26619"/>
    <n v="106"/>
    <n v="151.24"/>
    <n v="151.24430000000001"/>
    <x v="0"/>
    <x v="0"/>
    <s v="USD"/>
    <n v="1443363640"/>
    <n v="1439907640"/>
    <b v="1"/>
    <n v="176"/>
    <b v="1"/>
    <s v="photography/photobooks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n v="157"/>
    <n v="849.67"/>
    <n v="849.6703"/>
    <x v="0"/>
    <x v="10"/>
    <s v="NOK"/>
    <n v="1458104697"/>
    <n v="1455516297"/>
    <b v="1"/>
    <n v="555"/>
    <b v="1"/>
    <s v="photography/photobooks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n v="109"/>
    <n v="159.24"/>
    <n v="159.2414"/>
    <x v="0"/>
    <x v="0"/>
    <s v="USD"/>
    <n v="1475762400"/>
    <n v="1473160292"/>
    <b v="1"/>
    <n v="116"/>
    <b v="1"/>
    <s v="photography/photobooks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n v="162"/>
    <n v="39.51"/>
    <n v="39.507300000000001"/>
    <x v="0"/>
    <x v="0"/>
    <s v="USD"/>
    <n v="1417845600"/>
    <n v="1415194553"/>
    <b v="1"/>
    <n v="615"/>
    <b v="1"/>
    <s v="photography/photobooks"/>
    <x v="8"/>
    <x v="20"/>
  </r>
  <r>
    <n v="1518"/>
    <s v="Amelia and the Animals: Photographs by Robin Schwartz"/>
    <s v="A photobook of Robin Schwartz's ongoing series with her daughter Amelia."/>
    <n v="15000"/>
    <n v="30805"/>
    <n v="205"/>
    <n v="130.53"/>
    <n v="130.52969999999999"/>
    <x v="0"/>
    <x v="0"/>
    <s v="USD"/>
    <n v="1401565252"/>
    <n v="1398973252"/>
    <b v="1"/>
    <n v="236"/>
    <b v="1"/>
    <s v="photography/photobooks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n v="103"/>
    <n v="64.16"/>
    <n v="64.156899999999993"/>
    <x v="0"/>
    <x v="0"/>
    <s v="USD"/>
    <n v="1403301540"/>
    <n v="1400867283"/>
    <b v="1"/>
    <n v="145"/>
    <b v="1"/>
    <s v="photography/photobooks"/>
    <x v="8"/>
    <x v="20"/>
  </r>
  <r>
    <n v="1520"/>
    <s v="TULIPS"/>
    <s v="A self-published photography book by Andrew Miksys from his new series about Belarus"/>
    <n v="18000"/>
    <n v="18625"/>
    <n v="103"/>
    <n v="111.53"/>
    <n v="111.5269"/>
    <x v="0"/>
    <x v="0"/>
    <s v="USD"/>
    <n v="1418961600"/>
    <n v="1415824513"/>
    <b v="1"/>
    <n v="167"/>
    <b v="1"/>
    <s v="photography/photobooks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n v="107"/>
    <n v="170.45"/>
    <n v="170.4468"/>
    <x v="0"/>
    <x v="0"/>
    <s v="USD"/>
    <n v="1465272091"/>
    <n v="1462248091"/>
    <b v="1"/>
    <n v="235"/>
    <b v="1"/>
    <s v="photography/photobooks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n v="139"/>
    <n v="133.74"/>
    <n v="133.73920000000001"/>
    <x v="0"/>
    <x v="0"/>
    <s v="USD"/>
    <n v="1413575739"/>
    <n v="1410983739"/>
    <b v="1"/>
    <n v="452"/>
    <b v="1"/>
    <s v="photography/photobooks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n v="125"/>
    <n v="95.83"/>
    <n v="95.834000000000003"/>
    <x v="0"/>
    <x v="0"/>
    <s v="USD"/>
    <n v="1419292800"/>
    <n v="1416592916"/>
    <b v="1"/>
    <n v="241"/>
    <b v="1"/>
    <s v="photography/photobooks"/>
    <x v="8"/>
    <x v="20"/>
  </r>
  <r>
    <n v="1524"/>
    <s v="Heath - Limited Edition Split Zine - Make 100"/>
    <s v="Limited edition split zine by photographers AdeY and Kersti K. 100 signed and hand numbered copies!"/>
    <n v="3000"/>
    <n v="6210"/>
    <n v="207"/>
    <n v="221.79"/>
    <n v="221.78569999999999"/>
    <x v="0"/>
    <x v="11"/>
    <s v="SEK"/>
    <n v="1487592090"/>
    <n v="1485000090"/>
    <b v="1"/>
    <n v="28"/>
    <b v="1"/>
    <s v="photography/photobooks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n v="174"/>
    <n v="32.32"/>
    <n v="32.315399999999997"/>
    <x v="0"/>
    <x v="0"/>
    <s v="USD"/>
    <n v="1471539138"/>
    <n v="1468947138"/>
    <b v="1"/>
    <n v="140"/>
    <b v="1"/>
    <s v="photography/photobooks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n v="120"/>
    <n v="98.84"/>
    <n v="98.839299999999994"/>
    <x v="0"/>
    <x v="0"/>
    <s v="USD"/>
    <n v="1453185447"/>
    <n v="1448951847"/>
    <b v="1"/>
    <n v="280"/>
    <b v="1"/>
    <s v="photography/photobooks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n v="110"/>
    <n v="55.22"/>
    <n v="55.222099999999998"/>
    <x v="0"/>
    <x v="0"/>
    <s v="USD"/>
    <n v="1489497886"/>
    <n v="1487082286"/>
    <b v="1"/>
    <n v="70"/>
    <b v="1"/>
    <s v="photography/photobooks"/>
    <x v="8"/>
    <x v="20"/>
  </r>
  <r>
    <n v="1528"/>
    <s v="Don't Go Outside: Tokyo Street Photos"/>
    <s v="A book of street photos from around Shibuya that I've made between 2011-2016."/>
    <n v="3000"/>
    <n v="8447"/>
    <n v="282"/>
    <n v="52.79"/>
    <n v="52.793799999999997"/>
    <x v="0"/>
    <x v="0"/>
    <s v="USD"/>
    <n v="1485907200"/>
    <n v="1483292122"/>
    <b v="1"/>
    <n v="160"/>
    <b v="1"/>
    <s v="photography/photobooks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n v="101"/>
    <n v="135.66999999999999"/>
    <n v="135.66669999999999"/>
    <x v="0"/>
    <x v="0"/>
    <s v="USD"/>
    <n v="1426773920"/>
    <n v="1424185520"/>
    <b v="1"/>
    <n v="141"/>
    <b v="1"/>
    <s v="photography/photobooks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n v="135"/>
    <n v="53.99"/>
    <n v="53.991999999999997"/>
    <x v="0"/>
    <x v="0"/>
    <s v="USD"/>
    <n v="1445624695"/>
    <n v="1443464695"/>
    <b v="1"/>
    <n v="874"/>
    <b v="1"/>
    <s v="photography/photobooks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n v="176"/>
    <n v="56.64"/>
    <n v="56.643799999999999"/>
    <x v="0"/>
    <x v="0"/>
    <s v="USD"/>
    <n v="1417402800"/>
    <n v="1414610126"/>
    <b v="1"/>
    <n v="73"/>
    <b v="1"/>
    <s v="photography/photobooks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n v="484"/>
    <n v="82.32"/>
    <n v="82.316299999999998"/>
    <x v="0"/>
    <x v="2"/>
    <s v="AUD"/>
    <n v="1455548400"/>
    <n v="1453461865"/>
    <b v="1"/>
    <n v="294"/>
    <b v="1"/>
    <s v="photography/photobooks"/>
    <x v="8"/>
    <x v="20"/>
  </r>
  <r>
    <n v="1533"/>
    <s v="The Cancer Family Book Project"/>
    <s v="This is an intimate story about a family, focusing on their love and strength in the face of mortality."/>
    <n v="45000"/>
    <n v="65313"/>
    <n v="145"/>
    <n v="88.26"/>
    <n v="88.260800000000003"/>
    <x v="0"/>
    <x v="0"/>
    <s v="USD"/>
    <n v="1462161540"/>
    <n v="1457913777"/>
    <b v="1"/>
    <n v="740"/>
    <b v="1"/>
    <s v="photography/photobooks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n v="418"/>
    <n v="84.91"/>
    <n v="84.905100000000004"/>
    <x v="0"/>
    <x v="0"/>
    <s v="USD"/>
    <n v="1441383062"/>
    <n v="1438791062"/>
    <b v="1"/>
    <n v="369"/>
    <b v="1"/>
    <s v="photography/photobooks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n v="132"/>
    <n v="48.15"/>
    <n v="48.154499999999999"/>
    <x v="0"/>
    <x v="0"/>
    <s v="USD"/>
    <n v="1464040800"/>
    <n v="1461527631"/>
    <b v="1"/>
    <n v="110"/>
    <b v="1"/>
    <s v="photography/photobooks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n v="250"/>
    <n v="66.02"/>
    <n v="66.0154"/>
    <x v="0"/>
    <x v="0"/>
    <s v="USD"/>
    <n v="1440702910"/>
    <n v="1438110910"/>
    <b v="1"/>
    <n v="455"/>
    <b v="1"/>
    <s v="photography/photobooks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n v="180"/>
    <n v="96.38"/>
    <n v="96.375"/>
    <x v="0"/>
    <x v="12"/>
    <s v="EUR"/>
    <n v="1470506400"/>
    <n v="1467358427"/>
    <b v="1"/>
    <n v="224"/>
    <b v="1"/>
    <s v="photography/photobooks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n v="103"/>
    <n v="156.16999999999999"/>
    <n v="156.1739"/>
    <x v="0"/>
    <x v="0"/>
    <s v="USD"/>
    <n v="1421952370"/>
    <n v="1418064370"/>
    <b v="1"/>
    <n v="46"/>
    <b v="1"/>
    <s v="photography/photobooks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n v="136"/>
    <n v="95.76"/>
    <n v="95.764899999999997"/>
    <x v="0"/>
    <x v="0"/>
    <s v="USD"/>
    <n v="1483481019"/>
    <n v="1480629819"/>
    <b v="0"/>
    <n v="284"/>
    <b v="1"/>
    <s v="photography/photobooks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n v="118"/>
    <n v="180.41"/>
    <n v="180.40819999999999"/>
    <x v="0"/>
    <x v="0"/>
    <s v="USD"/>
    <n v="1416964500"/>
    <n v="1414368616"/>
    <b v="1"/>
    <n v="98"/>
    <b v="1"/>
    <s v="photography/photobooks"/>
    <x v="8"/>
    <x v="20"/>
  </r>
  <r>
    <n v="1541"/>
    <s v="The Panama Canal Bridge of the Americas"/>
    <s v="My Goal is to travel across Panama with my team and capture the beauty and wildlife throughout the canal."/>
    <n v="18000"/>
    <n v="6"/>
    <n v="0"/>
    <n v="3"/>
    <n v="3"/>
    <x v="2"/>
    <x v="0"/>
    <s v="USD"/>
    <n v="1420045538"/>
    <n v="1417453538"/>
    <b v="0"/>
    <n v="2"/>
    <b v="0"/>
    <s v="photography/nature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n v="4"/>
    <n v="20"/>
    <n v="20"/>
    <x v="2"/>
    <x v="5"/>
    <s v="CAD"/>
    <n v="1435708500"/>
    <n v="1434412500"/>
    <b v="0"/>
    <n v="1"/>
    <b v="0"/>
    <s v="photography/nature"/>
    <x v="8"/>
    <x v="24"/>
  </r>
  <r>
    <n v="1543"/>
    <s v="Sunrises in the MidWest"/>
    <s v="I plan to take pictures of the sunrise in the MidWest every day in 2015 and compile them in a slide show for distribution."/>
    <n v="2250"/>
    <n v="10"/>
    <n v="0"/>
    <n v="10"/>
    <n v="10"/>
    <x v="2"/>
    <x v="0"/>
    <s v="USD"/>
    <n v="1416662034"/>
    <n v="1414066434"/>
    <b v="0"/>
    <n v="1"/>
    <b v="0"/>
    <s v="photography/nature"/>
    <x v="8"/>
    <x v="24"/>
  </r>
  <r>
    <n v="1544"/>
    <s v="LaFee Photography"/>
    <s v="My name is Travis LaFee, I live in beautiful McCall, Idaho. I wish to display the beauty of valley county by taking pics outdoors."/>
    <n v="1000"/>
    <n v="0"/>
    <n v="0"/>
    <n v="0"/>
    <n v="0"/>
    <x v="2"/>
    <x v="0"/>
    <s v="USD"/>
    <n v="1427847480"/>
    <n v="1424222024"/>
    <b v="0"/>
    <n v="0"/>
    <b v="0"/>
    <s v="photography/nature"/>
    <x v="8"/>
    <x v="24"/>
  </r>
  <r>
    <n v="1545"/>
    <s v="Nevada County Hearts"/>
    <s v="&quot;He will not be a wise man who does not study human hearts!&quot;_x000a_Hope in natural art, creation!"/>
    <n v="3000"/>
    <n v="1"/>
    <n v="0"/>
    <n v="1"/>
    <n v="1"/>
    <x v="2"/>
    <x v="0"/>
    <s v="USD"/>
    <n v="1425330960"/>
    <n v="1422393234"/>
    <b v="0"/>
    <n v="1"/>
    <b v="0"/>
    <s v="photography/nature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n v="29"/>
    <n v="26.27"/>
    <n v="26.2727"/>
    <x v="2"/>
    <x v="1"/>
    <s v="GBP"/>
    <n v="1410930399"/>
    <n v="1405746399"/>
    <b v="0"/>
    <n v="11"/>
    <b v="0"/>
    <s v="photography/nature"/>
    <x v="8"/>
    <x v="24"/>
  </r>
  <r>
    <n v="1547"/>
    <s v="Sound Photography"/>
    <s v="I have produced a limited number (100) of five 8x10 prints of mixed photography I would like to share with you."/>
    <n v="20"/>
    <n v="0"/>
    <n v="0"/>
    <n v="0"/>
    <n v="0"/>
    <x v="2"/>
    <x v="0"/>
    <s v="USD"/>
    <n v="1487844882"/>
    <n v="1487240082"/>
    <b v="0"/>
    <n v="0"/>
    <b v="0"/>
    <s v="photography/nature"/>
    <x v="8"/>
    <x v="24"/>
  </r>
  <r>
    <n v="1548"/>
    <s v="Change the World through Color"/>
    <s v="Beauty is in the eye of the beholder and I want to inspire conservation through color."/>
    <n v="700"/>
    <n v="60"/>
    <n v="9"/>
    <n v="60"/>
    <n v="60"/>
    <x v="2"/>
    <x v="0"/>
    <s v="USD"/>
    <n v="1447020620"/>
    <n v="1444425020"/>
    <b v="0"/>
    <n v="1"/>
    <b v="0"/>
    <s v="photography/nature"/>
    <x v="8"/>
    <x v="24"/>
  </r>
  <r>
    <n v="1549"/>
    <s v="2016 Calendar:  Wonders of Nature"/>
    <s v="A 2016 calendar collection of landscape and wildlife photographs from award winning photographer, Steve Marler."/>
    <n v="500"/>
    <n v="170"/>
    <n v="34"/>
    <n v="28.33"/>
    <n v="28.333300000000001"/>
    <x v="2"/>
    <x v="0"/>
    <s v="USD"/>
    <n v="1446524159"/>
    <n v="1443928559"/>
    <b v="0"/>
    <n v="6"/>
    <b v="0"/>
    <s v="photography/nature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n v="13"/>
    <n v="14.43"/>
    <n v="14.428599999999999"/>
    <x v="2"/>
    <x v="1"/>
    <s v="GBP"/>
    <n v="1463050034"/>
    <n v="1460458034"/>
    <b v="0"/>
    <n v="7"/>
    <b v="0"/>
    <s v="photography/nature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n v="0"/>
    <n v="0"/>
    <n v="0"/>
    <x v="2"/>
    <x v="0"/>
    <s v="USD"/>
    <n v="1432756039"/>
    <n v="1430164039"/>
    <b v="0"/>
    <n v="0"/>
    <b v="0"/>
    <s v="photography/nature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n v="49"/>
    <n v="132.19"/>
    <n v="132.1875"/>
    <x v="2"/>
    <x v="0"/>
    <s v="USD"/>
    <n v="1412135940"/>
    <n v="1410366708"/>
    <b v="0"/>
    <n v="16"/>
    <b v="0"/>
    <s v="photography/nature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n v="0"/>
    <n v="0"/>
    <n v="0"/>
    <x v="2"/>
    <x v="0"/>
    <s v="USD"/>
    <n v="1441176447"/>
    <n v="1438584447"/>
    <b v="0"/>
    <n v="0"/>
    <b v="0"/>
    <s v="photography/nature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n v="0"/>
    <n v="0"/>
    <n v="0"/>
    <x v="2"/>
    <x v="2"/>
    <s v="AUD"/>
    <n v="1438495390"/>
    <n v="1435903390"/>
    <b v="0"/>
    <n v="0"/>
    <b v="0"/>
    <s v="photography/nature"/>
    <x v="8"/>
    <x v="24"/>
  </r>
  <r>
    <n v="1555"/>
    <s v="Coffee Table Book of Maine"/>
    <s v="I am traveling the coastline of Maine and will be taking pictures of all the scenery and lighthouses in the area."/>
    <n v="750"/>
    <n v="0"/>
    <n v="0"/>
    <n v="0"/>
    <n v="0"/>
    <x v="2"/>
    <x v="0"/>
    <s v="USD"/>
    <n v="1442509200"/>
    <n v="1440513832"/>
    <b v="0"/>
    <n v="0"/>
    <b v="0"/>
    <s v="photography/nature"/>
    <x v="8"/>
    <x v="24"/>
  </r>
  <r>
    <n v="1556"/>
    <s v="West Canada - A Coffee Table Book"/>
    <s v="To gather a collection of photographs for a coffee table book that displays the beauty of Canada's west."/>
    <n v="1500"/>
    <n v="677"/>
    <n v="45"/>
    <n v="56.42"/>
    <n v="56.416699999999999"/>
    <x v="2"/>
    <x v="5"/>
    <s v="CAD"/>
    <n v="1467603624"/>
    <n v="1465011624"/>
    <b v="0"/>
    <n v="12"/>
    <b v="0"/>
    <s v="photography/nature"/>
    <x v="8"/>
    <x v="24"/>
  </r>
  <r>
    <n v="1557"/>
    <s v="Reflecting Light Photo"/>
    <s v="I have always been captivated by photography, Now I am trying to set up my own company and publish my pictures."/>
    <n v="2500"/>
    <n v="100"/>
    <n v="4"/>
    <n v="100"/>
    <n v="100"/>
    <x v="2"/>
    <x v="0"/>
    <s v="USD"/>
    <n v="1411227633"/>
    <n v="1408549233"/>
    <b v="0"/>
    <n v="1"/>
    <b v="0"/>
    <s v="photography/nature"/>
    <x v="8"/>
    <x v="24"/>
  </r>
  <r>
    <n v="1558"/>
    <s v="Lucy Wood's Calendar - English Countryside 2016"/>
    <s v="A large 2016 wall-calendar (A3 when open) featuring 12 stunning photographs by Lucy Wood."/>
    <n v="750"/>
    <n v="35"/>
    <n v="5"/>
    <n v="11.67"/>
    <n v="11.666700000000001"/>
    <x v="2"/>
    <x v="1"/>
    <s v="GBP"/>
    <n v="1440763920"/>
    <n v="1435656759"/>
    <b v="0"/>
    <n v="3"/>
    <b v="0"/>
    <s v="photography/nature"/>
    <x v="8"/>
    <x v="24"/>
  </r>
  <r>
    <n v="1559"/>
    <s v="North Cascades Bigfoot Photo Expedition"/>
    <s v="The goal of this project is to provide scientific evidence of bigfoot in the North Cascades."/>
    <n v="15000"/>
    <n v="50"/>
    <n v="0"/>
    <n v="50"/>
    <n v="50"/>
    <x v="2"/>
    <x v="0"/>
    <s v="USD"/>
    <n v="1430270199"/>
    <n v="1428974199"/>
    <b v="0"/>
    <n v="1"/>
    <b v="0"/>
    <s v="photography/nature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n v="4"/>
    <n v="23.5"/>
    <n v="23.5"/>
    <x v="2"/>
    <x v="0"/>
    <s v="USD"/>
    <n v="1415842193"/>
    <n v="1414110593"/>
    <b v="0"/>
    <n v="4"/>
    <b v="0"/>
    <s v="photography/nature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n v="1"/>
    <n v="67"/>
    <n v="67"/>
    <x v="1"/>
    <x v="0"/>
    <s v="USD"/>
    <n v="1383789603"/>
    <n v="1381194003"/>
    <b v="0"/>
    <n v="1"/>
    <b v="0"/>
    <s v="publishing/art books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n v="0"/>
    <n v="0"/>
    <n v="0"/>
    <x v="1"/>
    <x v="0"/>
    <s v="USD"/>
    <n v="1259715000"/>
    <n v="1253712916"/>
    <b v="0"/>
    <n v="0"/>
    <b v="0"/>
    <s v="publishing/art books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n v="1"/>
    <n v="42.5"/>
    <n v="42.5"/>
    <x v="1"/>
    <x v="1"/>
    <s v="GBP"/>
    <n v="1394815751"/>
    <n v="1389635351"/>
    <b v="0"/>
    <n v="2"/>
    <b v="0"/>
    <s v="publishing/art books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n v="0"/>
    <n v="10"/>
    <n v="10"/>
    <x v="1"/>
    <x v="0"/>
    <s v="USD"/>
    <n v="1432843500"/>
    <n v="1430124509"/>
    <b v="0"/>
    <n v="1"/>
    <b v="0"/>
    <s v="publishing/art books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n v="3"/>
    <n v="100"/>
    <n v="100"/>
    <x v="1"/>
    <x v="0"/>
    <s v="USD"/>
    <n v="1307554261"/>
    <n v="1304962261"/>
    <b v="0"/>
    <n v="1"/>
    <b v="0"/>
    <s v="publishing/art books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n v="21"/>
    <n v="108.05"/>
    <n v="108.0508"/>
    <x v="1"/>
    <x v="0"/>
    <s v="USD"/>
    <n v="1469656800"/>
    <n v="1467151204"/>
    <b v="0"/>
    <n v="59"/>
    <b v="0"/>
    <s v="publishing/art books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n v="4"/>
    <n v="26.92"/>
    <n v="26.923100000000002"/>
    <x v="1"/>
    <x v="0"/>
    <s v="USD"/>
    <n v="1392595200"/>
    <n v="1391293745"/>
    <b v="0"/>
    <n v="13"/>
    <b v="0"/>
    <s v="publishing/art books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n v="14"/>
    <n v="155"/>
    <n v="155"/>
    <x v="1"/>
    <x v="0"/>
    <s v="USD"/>
    <n v="1419384585"/>
    <n v="1416360585"/>
    <b v="0"/>
    <n v="22"/>
    <b v="0"/>
    <s v="publishing/art books"/>
    <x v="3"/>
    <x v="25"/>
  </r>
  <r>
    <n v="1569"/>
    <s v="to be removed (Canceled)"/>
    <s v="to be removed"/>
    <n v="30000"/>
    <n v="0"/>
    <n v="0"/>
    <n v="0"/>
    <n v="0"/>
    <x v="1"/>
    <x v="0"/>
    <s v="USD"/>
    <n v="1369498714"/>
    <n v="1366906714"/>
    <b v="0"/>
    <n v="0"/>
    <b v="0"/>
    <s v="publishing/art books"/>
    <x v="3"/>
    <x v="25"/>
  </r>
  <r>
    <n v="1570"/>
    <s v="BEAUTIFUL DREAMERS: An Adult Coloring Book (Canceled)"/>
    <s v="A Coloring Book of Breathtaking Beauties_x000a_To Calm the Heart and Soul"/>
    <n v="6000"/>
    <n v="2484"/>
    <n v="41"/>
    <n v="47.77"/>
    <n v="47.769199999999998"/>
    <x v="1"/>
    <x v="0"/>
    <s v="USD"/>
    <n v="1460140282"/>
    <n v="1457551882"/>
    <b v="0"/>
    <n v="52"/>
    <b v="0"/>
    <s v="publishing/art books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n v="1"/>
    <n v="20"/>
    <n v="20"/>
    <x v="1"/>
    <x v="1"/>
    <s v="GBP"/>
    <n v="1434738483"/>
    <n v="1432146483"/>
    <b v="0"/>
    <n v="4"/>
    <b v="0"/>
    <s v="publishing/art books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n v="5"/>
    <n v="41.67"/>
    <n v="41.666699999999999"/>
    <x v="1"/>
    <x v="1"/>
    <s v="GBP"/>
    <n v="1456703940"/>
    <n v="1454546859"/>
    <b v="0"/>
    <n v="3"/>
    <b v="0"/>
    <s v="publishing/art books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n v="2"/>
    <n v="74.33"/>
    <n v="74.333299999999994"/>
    <x v="1"/>
    <x v="5"/>
    <s v="CAD"/>
    <n v="1491019140"/>
    <n v="1487548802"/>
    <b v="0"/>
    <n v="3"/>
    <b v="0"/>
    <s v="publishing/art books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n v="5"/>
    <n v="84.33"/>
    <n v="84.333299999999994"/>
    <x v="1"/>
    <x v="0"/>
    <s v="USD"/>
    <n v="1424211329"/>
    <n v="1421187329"/>
    <b v="0"/>
    <n v="6"/>
    <b v="0"/>
    <s v="publishing/art books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n v="23"/>
    <n v="65.459999999999994"/>
    <n v="65.457099999999997"/>
    <x v="1"/>
    <x v="0"/>
    <s v="USD"/>
    <n v="1404909296"/>
    <n v="1402317296"/>
    <b v="0"/>
    <n v="35"/>
    <b v="0"/>
    <s v="publishing/art books"/>
    <x v="3"/>
    <x v="25"/>
  </r>
  <r>
    <n v="1576"/>
    <s v="The Obsessive Line Collection (Canceled)"/>
    <s v="For the publication of my first 3 books: an Art book, a graphic novel, and a coloring book"/>
    <n v="5000"/>
    <n v="650"/>
    <n v="13"/>
    <n v="65"/>
    <n v="65"/>
    <x v="1"/>
    <x v="0"/>
    <s v="USD"/>
    <n v="1435698368"/>
    <n v="1431810368"/>
    <b v="0"/>
    <n v="10"/>
    <b v="0"/>
    <s v="publishing/art books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n v="1"/>
    <n v="27.5"/>
    <n v="27.5"/>
    <x v="1"/>
    <x v="0"/>
    <s v="USD"/>
    <n v="1343161248"/>
    <n v="1337977248"/>
    <b v="0"/>
    <n v="2"/>
    <b v="0"/>
    <s v="publishing/art books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n v="11"/>
    <n v="51.25"/>
    <n v="51.25"/>
    <x v="1"/>
    <x v="0"/>
    <s v="USD"/>
    <n v="1283392800"/>
    <n v="1281317691"/>
    <b v="0"/>
    <n v="4"/>
    <b v="0"/>
    <s v="publishing/art books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n v="1"/>
    <n v="14"/>
    <n v="14"/>
    <x v="1"/>
    <x v="0"/>
    <s v="USD"/>
    <n v="1377734091"/>
    <n v="1374882891"/>
    <b v="0"/>
    <n v="2"/>
    <b v="0"/>
    <s v="publishing/art books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n v="0"/>
    <n v="0"/>
    <n v="0"/>
    <x v="1"/>
    <x v="0"/>
    <s v="USD"/>
    <n v="1337562726"/>
    <n v="1332378726"/>
    <b v="0"/>
    <n v="0"/>
    <b v="0"/>
    <s v="publishing/art books"/>
    <x v="3"/>
    <x v="25"/>
  </r>
  <r>
    <n v="1581"/>
    <s v="The Sharper Image"/>
    <s v="Photographic canvas prints depicting different scenes from around the globe, including local images taken in Sussex England."/>
    <n v="1000"/>
    <n v="5"/>
    <n v="1"/>
    <n v="5"/>
    <n v="5"/>
    <x v="2"/>
    <x v="1"/>
    <s v="GBP"/>
    <n v="1450521990"/>
    <n v="1447757190"/>
    <b v="0"/>
    <n v="1"/>
    <b v="0"/>
    <s v="photography/places"/>
    <x v="8"/>
    <x v="26"/>
  </r>
  <r>
    <n v="1582"/>
    <s v="Scenes from New Orleans"/>
    <s v="I create canvas prints of images from in and around New Orleans"/>
    <n v="1000"/>
    <n v="93"/>
    <n v="9"/>
    <n v="31"/>
    <n v="31"/>
    <x v="2"/>
    <x v="0"/>
    <s v="USD"/>
    <n v="1445894400"/>
    <n v="1440961053"/>
    <b v="0"/>
    <n v="3"/>
    <b v="0"/>
    <s v="photography/places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n v="0"/>
    <n v="15"/>
    <n v="15"/>
    <x v="2"/>
    <x v="1"/>
    <s v="GBP"/>
    <n v="1411681391"/>
    <n v="1409089391"/>
    <b v="0"/>
    <n v="1"/>
    <b v="0"/>
    <s v="photography/places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n v="0"/>
    <n v="0"/>
    <n v="0"/>
    <x v="2"/>
    <x v="0"/>
    <s v="USD"/>
    <n v="1401464101"/>
    <n v="1400600101"/>
    <b v="0"/>
    <n v="0"/>
    <b v="0"/>
    <s v="photography/places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n v="79"/>
    <n v="131.66999999999999"/>
    <n v="131.66669999999999"/>
    <x v="2"/>
    <x v="5"/>
    <s v="CAD"/>
    <n v="1482663600"/>
    <n v="1480800568"/>
    <b v="0"/>
    <n v="12"/>
    <b v="0"/>
    <s v="photography/places"/>
    <x v="8"/>
    <x v="26"/>
  </r>
  <r>
    <n v="1586"/>
    <s v="Missouri In Pictures"/>
    <s v="Show the world the beauty that is in all of our back yards!"/>
    <n v="1500"/>
    <n v="0"/>
    <n v="0"/>
    <n v="0"/>
    <n v="0"/>
    <x v="2"/>
    <x v="0"/>
    <s v="USD"/>
    <n v="1428197422"/>
    <n v="1425609022"/>
    <b v="0"/>
    <n v="0"/>
    <b v="0"/>
    <s v="photography/places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n v="0"/>
    <n v="1"/>
    <n v="1"/>
    <x v="2"/>
    <x v="0"/>
    <s v="USD"/>
    <n v="1418510965"/>
    <n v="1415918965"/>
    <b v="0"/>
    <n v="1"/>
    <b v="0"/>
    <s v="photography/places"/>
    <x v="8"/>
    <x v="26"/>
  </r>
  <r>
    <n v="1588"/>
    <s v="The Right Side of Texas"/>
    <s v="Southeast Texas as seen through the lens of a cell phone camera"/>
    <n v="516"/>
    <n v="0"/>
    <n v="0"/>
    <n v="0"/>
    <n v="0"/>
    <x v="2"/>
    <x v="0"/>
    <s v="USD"/>
    <n v="1422735120"/>
    <n v="1420091999"/>
    <b v="0"/>
    <n v="0"/>
    <b v="0"/>
    <s v="photography/places"/>
    <x v="8"/>
    <x v="26"/>
  </r>
  <r>
    <n v="1589"/>
    <s v="A Side Of The World In Canvas"/>
    <s v="I want to be able to have my own photography inside a canvas and have it be displayed everywhere."/>
    <n v="1200"/>
    <n v="0"/>
    <n v="0"/>
    <n v="0"/>
    <n v="0"/>
    <x v="2"/>
    <x v="0"/>
    <s v="USD"/>
    <n v="1444433886"/>
    <n v="1441841886"/>
    <b v="0"/>
    <n v="0"/>
    <b v="0"/>
    <s v="photography/places"/>
    <x v="8"/>
    <x v="26"/>
  </r>
  <r>
    <n v="1590"/>
    <s v="An Italian Adventure"/>
    <s v="Discover Italy through photography."/>
    <n v="60000"/>
    <n v="1020"/>
    <n v="2"/>
    <n v="510"/>
    <n v="510"/>
    <x v="2"/>
    <x v="13"/>
    <s v="EUR"/>
    <n v="1443040464"/>
    <n v="1440448464"/>
    <b v="0"/>
    <n v="2"/>
    <b v="0"/>
    <s v="photography/places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n v="29"/>
    <n v="44.48"/>
    <n v="44.478299999999997"/>
    <x v="2"/>
    <x v="1"/>
    <s v="GBP"/>
    <n v="1459700741"/>
    <n v="1457112341"/>
    <b v="0"/>
    <n v="92"/>
    <b v="0"/>
    <s v="photography/places"/>
    <x v="8"/>
    <x v="26"/>
  </r>
  <r>
    <n v="1592"/>
    <s v="The Views of Pittsburgh"/>
    <s v="A portfolio collage of beautiful pictures of authentic Pittsburgh locations and scenery."/>
    <n v="25"/>
    <n v="0"/>
    <n v="0"/>
    <n v="0"/>
    <n v="0"/>
    <x v="2"/>
    <x v="0"/>
    <s v="USD"/>
    <n v="1427503485"/>
    <n v="1423619085"/>
    <b v="0"/>
    <n v="0"/>
    <b v="0"/>
    <s v="photography/places"/>
    <x v="8"/>
    <x v="26"/>
  </r>
  <r>
    <n v="1593"/>
    <s v="Picturing Italy"/>
    <s v="A trip to fulfill a dream of capturing the wonders and history of ancient Italy in person."/>
    <n v="22000"/>
    <n v="3"/>
    <n v="0"/>
    <n v="1"/>
    <n v="1"/>
    <x v="2"/>
    <x v="0"/>
    <s v="USD"/>
    <n v="1425154655"/>
    <n v="1422562655"/>
    <b v="0"/>
    <n v="3"/>
    <b v="0"/>
    <s v="photography/places"/>
    <x v="8"/>
    <x v="26"/>
  </r>
  <r>
    <n v="1594"/>
    <s v="Scenes and Things from New Orleans"/>
    <s v="I photograph my love of New Orleans, create canvases and share those memories with you."/>
    <n v="1000"/>
    <n v="205"/>
    <n v="21"/>
    <n v="20.5"/>
    <n v="20.5"/>
    <x v="2"/>
    <x v="0"/>
    <s v="USD"/>
    <n v="1463329260"/>
    <n v="1458147982"/>
    <b v="0"/>
    <n v="10"/>
    <b v="0"/>
    <s v="photography/places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n v="0"/>
    <n v="40"/>
    <n v="40"/>
    <x v="2"/>
    <x v="0"/>
    <s v="USD"/>
    <n v="1403122380"/>
    <n v="1400634728"/>
    <b v="0"/>
    <n v="7"/>
    <b v="0"/>
    <s v="photography/places"/>
    <x v="8"/>
    <x v="26"/>
  </r>
  <r>
    <n v="1596"/>
    <s v="The Town We Live In"/>
    <s v="London is beautiful. I want to create a book of stunning images from in and around our great city"/>
    <n v="3250"/>
    <n v="75"/>
    <n v="2"/>
    <n v="25"/>
    <n v="25"/>
    <x v="2"/>
    <x v="1"/>
    <s v="GBP"/>
    <n v="1418469569"/>
    <n v="1414577969"/>
    <b v="0"/>
    <n v="3"/>
    <b v="0"/>
    <s v="photography/places"/>
    <x v="8"/>
    <x v="26"/>
  </r>
  <r>
    <n v="1597"/>
    <s v="Vacation Days in Big Bear"/>
    <s v="We're starting up a new an improved way to do vacation rental management, but we need some funding to kick start it!"/>
    <n v="15000"/>
    <n v="0"/>
    <n v="0"/>
    <n v="0"/>
    <n v="0"/>
    <x v="2"/>
    <x v="0"/>
    <s v="USD"/>
    <n v="1474360197"/>
    <n v="1471768197"/>
    <b v="0"/>
    <n v="0"/>
    <b v="0"/>
    <s v="photography/places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n v="0"/>
    <n v="1"/>
    <n v="1"/>
    <x v="2"/>
    <x v="0"/>
    <s v="USD"/>
    <n v="1437926458"/>
    <n v="1432742458"/>
    <b v="0"/>
    <n v="1"/>
    <b v="0"/>
    <s v="photography/places"/>
    <x v="8"/>
    <x v="26"/>
  </r>
  <r>
    <n v="1599"/>
    <s v="The Londoner: Prints &amp; Canvas"/>
    <s v="A London photographer trekking 5,895m up Africa's Mount Kilimanjaro to pursue and enrich a career."/>
    <n v="500"/>
    <n v="0"/>
    <n v="0"/>
    <n v="0"/>
    <n v="0"/>
    <x v="2"/>
    <x v="1"/>
    <s v="GBP"/>
    <n v="1460116576"/>
    <n v="1457528176"/>
    <b v="0"/>
    <n v="0"/>
    <b v="0"/>
    <s v="photography/places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n v="7"/>
    <n v="40.78"/>
    <n v="40.777799999999999"/>
    <x v="2"/>
    <x v="0"/>
    <s v="USD"/>
    <n v="1405401060"/>
    <n v="1401585752"/>
    <b v="0"/>
    <n v="9"/>
    <b v="0"/>
    <s v="photography/places"/>
    <x v="8"/>
    <x v="26"/>
  </r>
  <r>
    <n v="1601"/>
    <s v="Release Soundzero's Debut Album!"/>
    <s v="We're so close to releasing our long-awaited debut album! A little help will go a long way... let's do this!"/>
    <n v="2500"/>
    <n v="2706.23"/>
    <n v="108"/>
    <n v="48.33"/>
    <n v="48.325499999999998"/>
    <x v="0"/>
    <x v="0"/>
    <s v="USD"/>
    <n v="1304561633"/>
    <n v="1301969633"/>
    <b v="0"/>
    <n v="56"/>
    <b v="1"/>
    <s v="music/rock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n v="100"/>
    <n v="46.95"/>
    <n v="46.953099999999999"/>
    <x v="0"/>
    <x v="0"/>
    <s v="USD"/>
    <n v="1318633200"/>
    <n v="1314947317"/>
    <b v="0"/>
    <n v="32"/>
    <b v="1"/>
    <s v="music/rock"/>
    <x v="4"/>
    <x v="11"/>
  </r>
  <r>
    <n v="1603"/>
    <s v="Max's First Solo Album!"/>
    <s v="An exercise in the wild and dangerous world of solo musicianship by Maxwell D Feinstein."/>
    <n v="2000"/>
    <n v="2000.66"/>
    <n v="100"/>
    <n v="66.69"/>
    <n v="66.688699999999997"/>
    <x v="0"/>
    <x v="0"/>
    <s v="USD"/>
    <n v="1327723459"/>
    <n v="1322539459"/>
    <b v="0"/>
    <n v="30"/>
    <b v="1"/>
    <s v="music/rock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n v="122"/>
    <n v="48.84"/>
    <n v="48.8429"/>
    <x v="0"/>
    <x v="0"/>
    <s v="USD"/>
    <n v="1332011835"/>
    <n v="1328559435"/>
    <b v="0"/>
    <n v="70"/>
    <b v="1"/>
    <s v="music/rock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n v="101"/>
    <n v="137.31"/>
    <n v="137.3091"/>
    <x v="0"/>
    <x v="0"/>
    <s v="USD"/>
    <n v="1312182000"/>
    <n v="1311380313"/>
    <b v="0"/>
    <n v="44"/>
    <b v="1"/>
    <s v="music/rock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n v="101"/>
    <n v="87.83"/>
    <n v="87.829700000000003"/>
    <x v="0"/>
    <x v="0"/>
    <s v="USD"/>
    <n v="1300930838"/>
    <n v="1293158438"/>
    <b v="0"/>
    <n v="92"/>
    <b v="1"/>
    <s v="music/rock"/>
    <x v="4"/>
    <x v="11"/>
  </r>
  <r>
    <n v="1607"/>
    <s v="New Tour Bus for The Slants"/>
    <s v="The world's only all-Asian American dance rock band, The Slants, needs a bus to tour cons, shows, and festivals."/>
    <n v="10000"/>
    <n v="14511"/>
    <n v="145"/>
    <n v="70.790000000000006"/>
    <n v="70.785399999999996"/>
    <x v="0"/>
    <x v="0"/>
    <s v="USD"/>
    <n v="1339701851"/>
    <n v="1337887451"/>
    <b v="0"/>
    <n v="205"/>
    <b v="1"/>
    <s v="music/rock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n v="101"/>
    <n v="52.83"/>
    <n v="52.826099999999997"/>
    <x v="0"/>
    <x v="0"/>
    <s v="USD"/>
    <n v="1388553960"/>
    <n v="1385754986"/>
    <b v="0"/>
    <n v="23"/>
    <b v="1"/>
    <s v="music/rock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n v="118"/>
    <n v="443.75"/>
    <n v="443.75"/>
    <x v="0"/>
    <x v="0"/>
    <s v="USD"/>
    <n v="1320220800"/>
    <n v="1315612909"/>
    <b v="0"/>
    <n v="4"/>
    <b v="1"/>
    <s v="music/rock"/>
    <x v="4"/>
    <x v="11"/>
  </r>
  <r>
    <n v="1610"/>
    <s v="So The Story Goes: The New Album by &quot;Just Joe&quot; Altier"/>
    <s v="So The Story Goes is the upcoming album from &quot;Just Joe&quot; Altier."/>
    <n v="2000"/>
    <n v="5437"/>
    <n v="272"/>
    <n v="48.54"/>
    <n v="48.544600000000003"/>
    <x v="0"/>
    <x v="0"/>
    <s v="USD"/>
    <n v="1355609510"/>
    <n v="1353017510"/>
    <b v="0"/>
    <n v="112"/>
    <b v="1"/>
    <s v="music/rock"/>
    <x v="4"/>
    <x v="11"/>
  </r>
  <r>
    <n v="1611"/>
    <s v="Skelton-Luns CD/7&quot;             No Big Deal."/>
    <s v="Skelton-Luns CD/7&quot; No Big Deal."/>
    <n v="800"/>
    <n v="1001"/>
    <n v="125"/>
    <n v="37.07"/>
    <n v="37.074100000000001"/>
    <x v="0"/>
    <x v="0"/>
    <s v="USD"/>
    <n v="1370390432"/>
    <n v="1368576032"/>
    <b v="0"/>
    <n v="27"/>
    <b v="1"/>
    <s v="music/rock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n v="110"/>
    <n v="50"/>
    <n v="50"/>
    <x v="0"/>
    <x v="0"/>
    <s v="USD"/>
    <n v="1357160384"/>
    <n v="1354568384"/>
    <b v="0"/>
    <n v="11"/>
    <b v="1"/>
    <s v="music/rock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n v="102"/>
    <n v="39.04"/>
    <n v="39.038499999999999"/>
    <x v="0"/>
    <x v="0"/>
    <s v="USD"/>
    <n v="1342921202"/>
    <n v="1340329202"/>
    <b v="0"/>
    <n v="26"/>
    <b v="1"/>
    <s v="music/rock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n v="103"/>
    <n v="66.69"/>
    <n v="66.688299999999998"/>
    <x v="0"/>
    <x v="0"/>
    <s v="USD"/>
    <n v="1407085200"/>
    <n v="1401924769"/>
    <b v="0"/>
    <n v="77"/>
    <b v="1"/>
    <s v="music/rock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n v="114"/>
    <n v="67.13"/>
    <n v="67.132400000000004"/>
    <x v="0"/>
    <x v="0"/>
    <s v="USD"/>
    <n v="1323742396"/>
    <n v="1319850796"/>
    <b v="0"/>
    <n v="136"/>
    <b v="1"/>
    <s v="music/rock"/>
    <x v="4"/>
    <x v="11"/>
  </r>
  <r>
    <n v="1616"/>
    <s v="Aly Jados: the New EP rOckNrOLLa"/>
    <s v="HELP! We don't have much time.....Join Aly Jados in making her new EP a reality before the world ends!!!!"/>
    <n v="10000"/>
    <n v="10420"/>
    <n v="104"/>
    <n v="66.37"/>
    <n v="66.369399999999999"/>
    <x v="0"/>
    <x v="0"/>
    <s v="USD"/>
    <n v="1353621600"/>
    <n v="1350061821"/>
    <b v="0"/>
    <n v="157"/>
    <b v="1"/>
    <s v="music/rock"/>
    <x v="4"/>
    <x v="11"/>
  </r>
  <r>
    <n v="1617"/>
    <s v="The Coffis Brothers 2nd Album!"/>
    <s v="The Coffis Brothers &amp;The Mountain Men are recording a brand new full length record."/>
    <n v="7000"/>
    <n v="10210"/>
    <n v="146"/>
    <n v="64.62"/>
    <n v="64.6203"/>
    <x v="0"/>
    <x v="0"/>
    <s v="USD"/>
    <n v="1383332400"/>
    <n v="1380470188"/>
    <b v="0"/>
    <n v="158"/>
    <b v="1"/>
    <s v="music/rock"/>
    <x v="4"/>
    <x v="11"/>
  </r>
  <r>
    <n v="1618"/>
    <s v="Janus Word Album"/>
    <s v="Janus Word combines hard rock with melodic acoustic music for a unique and awesome sound."/>
    <n v="1500"/>
    <n v="1576"/>
    <n v="105"/>
    <n v="58.37"/>
    <n v="58.370399999999997"/>
    <x v="0"/>
    <x v="0"/>
    <s v="USD"/>
    <n v="1362757335"/>
    <n v="1359301335"/>
    <b v="0"/>
    <n v="27"/>
    <b v="1"/>
    <s v="music/rock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n v="133"/>
    <n v="86.96"/>
    <n v="86.956500000000005"/>
    <x v="0"/>
    <x v="0"/>
    <s v="USD"/>
    <n v="1410755286"/>
    <n v="1408940886"/>
    <b v="0"/>
    <n v="23"/>
    <b v="1"/>
    <s v="music/rock"/>
    <x v="4"/>
    <x v="11"/>
  </r>
  <r>
    <n v="1620"/>
    <s v="Kickstart my music career with 300 CDs"/>
    <s v="Kickstarting my music career with 300 hard copy CDs of my first release."/>
    <n v="1000"/>
    <n v="1130"/>
    <n v="113"/>
    <n v="66.47"/>
    <n v="66.470600000000005"/>
    <x v="0"/>
    <x v="0"/>
    <s v="USD"/>
    <n v="1361606940"/>
    <n v="1361002140"/>
    <b v="0"/>
    <n v="17"/>
    <b v="1"/>
    <s v="music/rock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n v="121"/>
    <n v="163.78"/>
    <n v="163.78380000000001"/>
    <x v="0"/>
    <x v="0"/>
    <s v="USD"/>
    <n v="1338177540"/>
    <n v="1333550015"/>
    <b v="0"/>
    <n v="37"/>
    <b v="1"/>
    <s v="music/rock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n v="102"/>
    <n v="107.98"/>
    <n v="107.9846"/>
    <x v="0"/>
    <x v="0"/>
    <s v="USD"/>
    <n v="1418803140"/>
    <n v="1415343874"/>
    <b v="0"/>
    <n v="65"/>
    <b v="1"/>
    <s v="music/rock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n v="101"/>
    <n v="42.11"/>
    <n v="42.1111"/>
    <x v="0"/>
    <x v="1"/>
    <s v="GBP"/>
    <n v="1377621089"/>
    <n v="1372437089"/>
    <b v="0"/>
    <n v="18"/>
    <b v="1"/>
    <s v="music/rock"/>
    <x v="4"/>
    <x v="11"/>
  </r>
  <r>
    <n v="1624"/>
    <s v="Joey De Noble needs YOUR help!"/>
    <s v="Joey De Noble is raising money to help record his latest music, and he wants YOU to be a part of it!"/>
    <n v="1000"/>
    <n v="1180"/>
    <n v="118"/>
    <n v="47.2"/>
    <n v="47.2"/>
    <x v="0"/>
    <x v="0"/>
    <s v="USD"/>
    <n v="1357721335"/>
    <n v="1354265335"/>
    <b v="0"/>
    <n v="25"/>
    <b v="1"/>
    <s v="music/rock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n v="155"/>
    <n v="112.02"/>
    <n v="112.0192"/>
    <x v="0"/>
    <x v="0"/>
    <s v="USD"/>
    <n v="1347382053"/>
    <n v="1344962853"/>
    <b v="0"/>
    <n v="104"/>
    <b v="1"/>
    <s v="music/rock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n v="101"/>
    <n v="74.95"/>
    <n v="74.953699999999998"/>
    <x v="0"/>
    <x v="0"/>
    <s v="USD"/>
    <n v="1385932867"/>
    <n v="1383337267"/>
    <b v="0"/>
    <n v="108"/>
    <b v="1"/>
    <s v="music/rock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n v="117"/>
    <n v="61.58"/>
    <n v="61.578899999999997"/>
    <x v="0"/>
    <x v="0"/>
    <s v="USD"/>
    <n v="1353905940"/>
    <n v="1351011489"/>
    <b v="0"/>
    <n v="38"/>
    <b v="1"/>
    <s v="music/rock"/>
    <x v="4"/>
    <x v="11"/>
  </r>
  <r>
    <n v="1628"/>
    <s v="&quot;Songs for Tsippora&quot; Byronâ€™s DEBUT EP"/>
    <s v="Original Jewish rock music on human relationships and identity"/>
    <n v="4000"/>
    <n v="4037"/>
    <n v="101"/>
    <n v="45.88"/>
    <n v="45.875"/>
    <x v="0"/>
    <x v="0"/>
    <s v="USD"/>
    <n v="1403026882"/>
    <n v="1400175682"/>
    <b v="0"/>
    <n v="88"/>
    <b v="1"/>
    <s v="music/rock"/>
    <x v="4"/>
    <x v="11"/>
  </r>
  <r>
    <n v="1629"/>
    <s v="Off The Turnpike | A Loud New Way to Release Loud New Music"/>
    <s v="Help Off The Turnpike release new music, and set fire to everything!"/>
    <n v="6000"/>
    <n v="6220"/>
    <n v="104"/>
    <n v="75.849999999999994"/>
    <n v="75.853700000000003"/>
    <x v="0"/>
    <x v="0"/>
    <s v="USD"/>
    <n v="1392929333"/>
    <n v="1389041333"/>
    <b v="0"/>
    <n v="82"/>
    <b v="1"/>
    <s v="music/rock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n v="265"/>
    <n v="84.21"/>
    <n v="84.206299999999999"/>
    <x v="0"/>
    <x v="0"/>
    <s v="USD"/>
    <n v="1330671540"/>
    <n v="1328040375"/>
    <b v="0"/>
    <n v="126"/>
    <b v="1"/>
    <s v="music/rock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n v="156"/>
    <n v="117.23"/>
    <n v="117.2256"/>
    <x v="0"/>
    <x v="0"/>
    <s v="USD"/>
    <n v="1350074261"/>
    <n v="1347482261"/>
    <b v="0"/>
    <n v="133"/>
    <b v="1"/>
    <s v="music/rock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n v="102"/>
    <n v="86.49"/>
    <n v="86.489400000000003"/>
    <x v="0"/>
    <x v="0"/>
    <s v="USD"/>
    <n v="1316851854"/>
    <n v="1311667854"/>
    <b v="0"/>
    <n v="47"/>
    <b v="1"/>
    <s v="music/rock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n v="100"/>
    <n v="172.41"/>
    <n v="172.41380000000001"/>
    <x v="0"/>
    <x v="0"/>
    <s v="USD"/>
    <n v="1326690000"/>
    <n v="1324329156"/>
    <b v="0"/>
    <n v="58"/>
    <b v="1"/>
    <s v="music/rock"/>
    <x v="4"/>
    <x v="11"/>
  </r>
  <r>
    <n v="1634"/>
    <s v="RUBEDO: Debut Full Length Album"/>
    <s v="Recording Debut  Album w/ Producer Ikey Owens from Free Moral Agents/ The Mars Volta"/>
    <n v="2000"/>
    <n v="2010"/>
    <n v="101"/>
    <n v="62.81"/>
    <n v="62.8125"/>
    <x v="0"/>
    <x v="0"/>
    <s v="USD"/>
    <n v="1306994340"/>
    <n v="1303706001"/>
    <b v="0"/>
    <n v="32"/>
    <b v="1"/>
    <s v="music/rock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n v="125"/>
    <n v="67.73"/>
    <n v="67.729699999999994"/>
    <x v="0"/>
    <x v="0"/>
    <s v="USD"/>
    <n v="1468270261"/>
    <n v="1463086261"/>
    <b v="0"/>
    <n v="37"/>
    <b v="1"/>
    <s v="music/rock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n v="104"/>
    <n v="53.56"/>
    <n v="53.563200000000002"/>
    <x v="0"/>
    <x v="0"/>
    <s v="USD"/>
    <n v="1307851200"/>
    <n v="1304129088"/>
    <b v="0"/>
    <n v="87"/>
    <b v="1"/>
    <s v="music/rock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n v="104"/>
    <n v="34.6"/>
    <n v="34.6"/>
    <x v="0"/>
    <x v="0"/>
    <s v="USD"/>
    <n v="1262302740"/>
    <n v="1257444140"/>
    <b v="0"/>
    <n v="15"/>
    <b v="1"/>
    <s v="music/rock"/>
    <x v="4"/>
    <x v="11"/>
  </r>
  <r>
    <n v="1638"/>
    <s v="Avenues EP 2013"/>
    <s v="Avenues will be going in to the studio to record a new EP with Matt Allison!"/>
    <n v="1000"/>
    <n v="1050"/>
    <n v="105"/>
    <n v="38.89"/>
    <n v="38.8889"/>
    <x v="0"/>
    <x v="0"/>
    <s v="USD"/>
    <n v="1362086700"/>
    <n v="1358180968"/>
    <b v="0"/>
    <n v="27"/>
    <b v="1"/>
    <s v="music/rock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n v="100"/>
    <n v="94.74"/>
    <n v="94.736800000000002"/>
    <x v="0"/>
    <x v="0"/>
    <s v="USD"/>
    <n v="1330789165"/>
    <n v="1328197165"/>
    <b v="0"/>
    <n v="19"/>
    <b v="1"/>
    <s v="music/rock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n v="170"/>
    <n v="39.97"/>
    <n v="39.967100000000002"/>
    <x v="0"/>
    <x v="0"/>
    <s v="USD"/>
    <n v="1280800740"/>
    <n v="1279603955"/>
    <b v="0"/>
    <n v="17"/>
    <b v="1"/>
    <s v="music/rock"/>
    <x v="4"/>
    <x v="11"/>
  </r>
  <r>
    <n v="1641"/>
    <s v="Tanya Dartson- Run for Your Life music video"/>
    <s v="Music Video For Upbeat and Inspiring Song - Run For Your Life"/>
    <n v="2500"/>
    <n v="2535"/>
    <n v="101"/>
    <n v="97.5"/>
    <n v="97.5"/>
    <x v="0"/>
    <x v="0"/>
    <s v="USD"/>
    <n v="1418998744"/>
    <n v="1416406744"/>
    <b v="0"/>
    <n v="26"/>
    <b v="1"/>
    <s v="music/pop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n v="100"/>
    <n v="42.86"/>
    <n v="42.857100000000003"/>
    <x v="0"/>
    <x v="0"/>
    <s v="USD"/>
    <n v="1308011727"/>
    <n v="1306283727"/>
    <b v="0"/>
    <n v="28"/>
    <b v="1"/>
    <s v="music/pop"/>
    <x v="4"/>
    <x v="27"/>
  </r>
  <r>
    <n v="1643"/>
    <s v="This Is All Now's Brand New Album!!"/>
    <s v="This Is All Now is putting out a brand new record, and we need YOUR help to do it!"/>
    <n v="5000"/>
    <n v="6235"/>
    <n v="125"/>
    <n v="168.51"/>
    <n v="168.51349999999999"/>
    <x v="0"/>
    <x v="0"/>
    <s v="USD"/>
    <n v="1348516012"/>
    <n v="1345924012"/>
    <b v="0"/>
    <n v="37"/>
    <b v="1"/>
    <s v="music/pop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n v="110"/>
    <n v="85.55"/>
    <n v="85.546899999999994"/>
    <x v="0"/>
    <x v="0"/>
    <s v="USD"/>
    <n v="1353551160"/>
    <n v="1348363560"/>
    <b v="0"/>
    <n v="128"/>
    <b v="1"/>
    <s v="music/pop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n v="111"/>
    <n v="554"/>
    <n v="554"/>
    <x v="0"/>
    <x v="0"/>
    <s v="USD"/>
    <n v="1379515740"/>
    <n v="1378306140"/>
    <b v="0"/>
    <n v="10"/>
    <b v="1"/>
    <s v="music/pop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n v="110"/>
    <n v="26.55"/>
    <n v="26.554200000000002"/>
    <x v="0"/>
    <x v="1"/>
    <s v="GBP"/>
    <n v="1408039860"/>
    <n v="1405248503"/>
    <b v="0"/>
    <n v="83"/>
    <b v="1"/>
    <s v="music/pop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n v="105"/>
    <n v="113.83"/>
    <n v="113.8261"/>
    <x v="0"/>
    <x v="0"/>
    <s v="USD"/>
    <n v="1339235377"/>
    <n v="1336643377"/>
    <b v="0"/>
    <n v="46"/>
    <b v="1"/>
    <s v="music/pop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n v="125"/>
    <n v="32.01"/>
    <n v="32.011099999999999"/>
    <x v="0"/>
    <x v="0"/>
    <s v="USD"/>
    <n v="1300636482"/>
    <n v="1298048082"/>
    <b v="0"/>
    <n v="90"/>
    <b v="1"/>
    <s v="music/pop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n v="101"/>
    <n v="47.19"/>
    <n v="47.189300000000003"/>
    <x v="0"/>
    <x v="0"/>
    <s v="USD"/>
    <n v="1400862355"/>
    <n v="1396974355"/>
    <b v="0"/>
    <n v="81"/>
    <b v="1"/>
    <s v="music/pop"/>
    <x v="4"/>
    <x v="27"/>
  </r>
  <r>
    <n v="1650"/>
    <s v="The Psalm Praise Project, Vol. 2"/>
    <s v="Help me record a CD that uses pop styling to give a fresh sound to ancient wisdom from scripture!"/>
    <n v="2000"/>
    <n v="2831"/>
    <n v="142"/>
    <n v="88.47"/>
    <n v="88.468800000000002"/>
    <x v="0"/>
    <x v="0"/>
    <s v="USD"/>
    <n v="1381314437"/>
    <n v="1378722437"/>
    <b v="0"/>
    <n v="32"/>
    <b v="1"/>
    <s v="music/pop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n v="101"/>
    <n v="100.75"/>
    <n v="100.75"/>
    <x v="0"/>
    <x v="0"/>
    <s v="USD"/>
    <n v="1303801140"/>
    <n v="1300916220"/>
    <b v="0"/>
    <n v="20"/>
    <b v="1"/>
    <s v="music/pop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n v="101"/>
    <n v="64.709999999999994"/>
    <n v="64.714299999999994"/>
    <x v="0"/>
    <x v="0"/>
    <s v="USD"/>
    <n v="1385297393"/>
    <n v="1382701793"/>
    <b v="0"/>
    <n v="70"/>
    <b v="1"/>
    <s v="music/pop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n v="174"/>
    <n v="51.85"/>
    <n v="51.854300000000002"/>
    <x v="0"/>
    <x v="0"/>
    <s v="USD"/>
    <n v="1303675296"/>
    <n v="1300996896"/>
    <b v="0"/>
    <n v="168"/>
    <b v="1"/>
    <s v="music/pop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n v="120"/>
    <n v="38.79"/>
    <n v="38.7941"/>
    <x v="0"/>
    <x v="0"/>
    <s v="USD"/>
    <n v="1334784160"/>
    <n v="1332192160"/>
    <b v="0"/>
    <n v="34"/>
    <b v="1"/>
    <s v="music/pop"/>
    <x v="4"/>
    <x v="27"/>
  </r>
  <r>
    <n v="1655"/>
    <s v="Meg Porter Debut EP!"/>
    <s v="Berklee College of Music student, Meg Porter needs YOUR help to fund her very first EP!"/>
    <n v="1500"/>
    <n v="2143"/>
    <n v="143"/>
    <n v="44.65"/>
    <n v="44.645800000000001"/>
    <x v="0"/>
    <x v="0"/>
    <s v="USD"/>
    <n v="1333648820"/>
    <n v="1331060420"/>
    <b v="0"/>
    <n v="48"/>
    <b v="1"/>
    <s v="music/pop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n v="100"/>
    <n v="156.77000000000001"/>
    <n v="156.77330000000001"/>
    <x v="0"/>
    <x v="0"/>
    <s v="USD"/>
    <n v="1355437052"/>
    <n v="1352845052"/>
    <b v="0"/>
    <n v="48"/>
    <b v="1"/>
    <s v="music/pop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n v="105"/>
    <n v="118.7"/>
    <n v="118.7034"/>
    <x v="0"/>
    <x v="0"/>
    <s v="USD"/>
    <n v="1337885168"/>
    <n v="1335293168"/>
    <b v="0"/>
    <n v="221"/>
    <b v="1"/>
    <s v="music/pop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n v="132"/>
    <n v="74.150000000000006"/>
    <n v="74.149500000000003"/>
    <x v="0"/>
    <x v="0"/>
    <s v="USD"/>
    <n v="1355840400"/>
    <n v="1352524767"/>
    <b v="0"/>
    <n v="107"/>
    <b v="1"/>
    <s v="music/pop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n v="113"/>
    <n v="12.53"/>
    <n v="12.533300000000001"/>
    <x v="0"/>
    <x v="1"/>
    <s v="GBP"/>
    <n v="1387281600"/>
    <n v="1384811721"/>
    <b v="0"/>
    <n v="45"/>
    <b v="1"/>
    <s v="music/pop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n v="1254"/>
    <n v="27.86"/>
    <n v="27.8611"/>
    <x v="0"/>
    <x v="13"/>
    <s v="EUR"/>
    <n v="1462053540"/>
    <n v="1459355950"/>
    <b v="0"/>
    <n v="36"/>
    <b v="1"/>
    <s v="music/pop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n v="103"/>
    <n v="80.180000000000007"/>
    <n v="80.178200000000004"/>
    <x v="0"/>
    <x v="15"/>
    <s v="EUR"/>
    <n v="1453064400"/>
    <n v="1449359831"/>
    <b v="0"/>
    <n v="101"/>
    <b v="1"/>
    <s v="music/pop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n v="103"/>
    <n v="132.44"/>
    <n v="132.43549999999999"/>
    <x v="0"/>
    <x v="0"/>
    <s v="USD"/>
    <n v="1325310336"/>
    <n v="1320122736"/>
    <b v="0"/>
    <n v="62"/>
    <b v="1"/>
    <s v="music/pop"/>
    <x v="4"/>
    <x v="27"/>
  </r>
  <r>
    <n v="1663"/>
    <s v="ghost -- a music video"/>
    <s v="music is as important to the eyes as it is to the ears. help bring ghost to life in front of your eyes."/>
    <n v="1000"/>
    <n v="1080"/>
    <n v="108"/>
    <n v="33.75"/>
    <n v="33.75"/>
    <x v="0"/>
    <x v="0"/>
    <s v="USD"/>
    <n v="1422750707"/>
    <n v="1420158707"/>
    <b v="0"/>
    <n v="32"/>
    <b v="1"/>
    <s v="music/pop"/>
    <x v="4"/>
    <x v="27"/>
  </r>
  <r>
    <n v="1664"/>
    <s v="Grace Sings Grace"/>
    <s v="Korean-American Soprano Grace's Debut Album - coming up in June 2012. Come and be part of this exciting project!"/>
    <n v="2500"/>
    <n v="3060.22"/>
    <n v="122"/>
    <n v="34.380000000000003"/>
    <n v="34.384500000000003"/>
    <x v="0"/>
    <x v="0"/>
    <s v="USD"/>
    <n v="1331870340"/>
    <n v="1328033818"/>
    <b v="0"/>
    <n v="89"/>
    <b v="1"/>
    <s v="music/pop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n v="119"/>
    <n v="44.96"/>
    <n v="44.957000000000001"/>
    <x v="0"/>
    <x v="0"/>
    <s v="USD"/>
    <n v="1298343600"/>
    <n v="1295624113"/>
    <b v="0"/>
    <n v="93"/>
    <b v="1"/>
    <s v="music/pop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n v="161"/>
    <n v="41.04"/>
    <n v="41.040799999999997"/>
    <x v="0"/>
    <x v="0"/>
    <s v="USD"/>
    <n v="1364447073"/>
    <n v="1361858673"/>
    <b v="0"/>
    <n v="98"/>
    <b v="1"/>
    <s v="music/pop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n v="127"/>
    <n v="52.6"/>
    <n v="52.5976"/>
    <x v="0"/>
    <x v="0"/>
    <s v="USD"/>
    <n v="1394521140"/>
    <n v="1392169298"/>
    <b v="0"/>
    <n v="82"/>
    <b v="1"/>
    <s v="music/pop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n v="103"/>
    <n v="70.78"/>
    <n v="70.784499999999994"/>
    <x v="0"/>
    <x v="0"/>
    <s v="USD"/>
    <n v="1322454939"/>
    <n v="1319859339"/>
    <b v="0"/>
    <n v="116"/>
    <b v="1"/>
    <s v="music/pop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n v="140"/>
    <n v="53.75"/>
    <n v="53.75"/>
    <x v="0"/>
    <x v="0"/>
    <s v="USD"/>
    <n v="1464729276"/>
    <n v="1459545276"/>
    <b v="0"/>
    <n v="52"/>
    <b v="1"/>
    <s v="music/pop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n v="103"/>
    <n v="44.61"/>
    <n v="44.608699999999999"/>
    <x v="0"/>
    <x v="0"/>
    <s v="USD"/>
    <n v="1278302400"/>
    <n v="1273961999"/>
    <b v="0"/>
    <n v="23"/>
    <b v="1"/>
    <s v="music/pop"/>
    <x v="4"/>
    <x v="27"/>
  </r>
  <r>
    <n v="1671"/>
    <s v="Luke O'Brien's Kickstarter"/>
    <s v="I am seeking funding in order to help take my music from a hobby to a career."/>
    <n v="2000"/>
    <n v="2013.47"/>
    <n v="101"/>
    <n v="26.15"/>
    <n v="26.149000000000001"/>
    <x v="0"/>
    <x v="0"/>
    <s v="USD"/>
    <n v="1470056614"/>
    <n v="1467464614"/>
    <b v="0"/>
    <n v="77"/>
    <b v="1"/>
    <s v="music/pop"/>
    <x v="4"/>
    <x v="27"/>
  </r>
  <r>
    <n v="1672"/>
    <s v="High Altotude Debut Album"/>
    <s v="Sweet, sweet harmonies from Portland Oregon's premiere high school women's a cappella group."/>
    <n v="1700"/>
    <n v="1920"/>
    <n v="113"/>
    <n v="39.18"/>
    <n v="39.183700000000002"/>
    <x v="0"/>
    <x v="0"/>
    <s v="USD"/>
    <n v="1338824730"/>
    <n v="1336232730"/>
    <b v="0"/>
    <n v="49"/>
    <b v="1"/>
    <s v="music/pop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n v="128"/>
    <n v="45.59"/>
    <n v="45.593200000000003"/>
    <x v="0"/>
    <x v="0"/>
    <s v="USD"/>
    <n v="1425675892"/>
    <n v="1423083892"/>
    <b v="0"/>
    <n v="59"/>
    <b v="1"/>
    <s v="music/pop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n v="202"/>
    <n v="89.25"/>
    <n v="89.247799999999998"/>
    <x v="0"/>
    <x v="0"/>
    <s v="USD"/>
    <n v="1471503540"/>
    <n v="1468852306"/>
    <b v="0"/>
    <n v="113"/>
    <b v="1"/>
    <s v="music/pop"/>
    <x v="4"/>
    <x v="27"/>
  </r>
  <r>
    <n v="1675"/>
    <s v="The Great Party's Debut Album!"/>
    <s v="The Great Party is releasing their debut album. Here's your chance to be a part of it!"/>
    <n v="1000"/>
    <n v="1374.16"/>
    <n v="137"/>
    <n v="40.42"/>
    <n v="40.416499999999999"/>
    <x v="0"/>
    <x v="0"/>
    <s v="USD"/>
    <n v="1318802580"/>
    <n v="1316194540"/>
    <b v="0"/>
    <n v="34"/>
    <b v="1"/>
    <s v="music/pop"/>
    <x v="4"/>
    <x v="27"/>
  </r>
  <r>
    <n v="1676"/>
    <s v="Bridge 19 CD Release Tour"/>
    <s v="Help fund Bridge 19's tour in support of their first duo record, to be released in May 2012."/>
    <n v="3000"/>
    <n v="3460"/>
    <n v="115"/>
    <n v="82.38"/>
    <n v="82.381"/>
    <x v="0"/>
    <x v="0"/>
    <s v="USD"/>
    <n v="1334980740"/>
    <n v="1330968347"/>
    <b v="0"/>
    <n v="42"/>
    <b v="1"/>
    <s v="music/pop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n v="112"/>
    <n v="159.52000000000001"/>
    <n v="159.52379999999999"/>
    <x v="0"/>
    <x v="3"/>
    <s v="EUR"/>
    <n v="1460786340"/>
    <n v="1455615976"/>
    <b v="0"/>
    <n v="42"/>
    <b v="1"/>
    <s v="music/pop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n v="118"/>
    <n v="36.24"/>
    <n v="36.244900000000001"/>
    <x v="0"/>
    <x v="0"/>
    <s v="USD"/>
    <n v="1391718671"/>
    <n v="1390509071"/>
    <b v="0"/>
    <n v="49"/>
    <b v="1"/>
    <s v="music/pop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n v="175"/>
    <n v="62.5"/>
    <n v="62.5"/>
    <x v="0"/>
    <x v="0"/>
    <s v="USD"/>
    <n v="1311298745"/>
    <n v="1309311545"/>
    <b v="0"/>
    <n v="56"/>
    <b v="1"/>
    <s v="music/pop"/>
    <x v="4"/>
    <x v="27"/>
  </r>
  <r>
    <n v="1680"/>
    <s v="Kick Out a Record"/>
    <s v="Working Musician dilemma #164: how the taxman put Kick the Record 2.0 on hold"/>
    <n v="1000"/>
    <n v="1175"/>
    <n v="118"/>
    <n v="47"/>
    <n v="47"/>
    <x v="0"/>
    <x v="0"/>
    <s v="USD"/>
    <n v="1405188667"/>
    <n v="1402596667"/>
    <b v="0"/>
    <n v="25"/>
    <b v="1"/>
    <s v="music/pop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n v="101"/>
    <n v="74.58"/>
    <n v="74.575100000000006"/>
    <x v="3"/>
    <x v="0"/>
    <s v="USD"/>
    <n v="1490752800"/>
    <n v="1486522484"/>
    <b v="0"/>
    <n v="884"/>
    <b v="0"/>
    <s v="music/faith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n v="0"/>
    <n v="0"/>
    <n v="0"/>
    <x v="3"/>
    <x v="0"/>
    <s v="USD"/>
    <n v="1492142860"/>
    <n v="1486962460"/>
    <b v="0"/>
    <n v="0"/>
    <b v="0"/>
    <s v="music/faith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n v="22"/>
    <n v="76"/>
    <n v="76"/>
    <x v="3"/>
    <x v="6"/>
    <s v="EUR"/>
    <n v="1491590738"/>
    <n v="1489517138"/>
    <b v="0"/>
    <n v="10"/>
    <b v="0"/>
    <s v="music/faith"/>
    <x v="4"/>
    <x v="28"/>
  </r>
  <r>
    <n v="1684"/>
    <s v="Goodness &amp; Mercy EP - Marty Mikles"/>
    <s v="New Music from Marty Mikles!  A new EP all about God's Goodness &amp; Mercy."/>
    <n v="8000"/>
    <n v="8730"/>
    <n v="109"/>
    <n v="86.44"/>
    <n v="86.435599999999994"/>
    <x v="3"/>
    <x v="0"/>
    <s v="USD"/>
    <n v="1489775641"/>
    <n v="1487360041"/>
    <b v="0"/>
    <n v="101"/>
    <b v="0"/>
    <s v="music/faith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n v="103"/>
    <n v="24"/>
    <n v="24"/>
    <x v="3"/>
    <x v="0"/>
    <s v="USD"/>
    <n v="1490331623"/>
    <n v="1487743223"/>
    <b v="0"/>
    <n v="15"/>
    <b v="0"/>
    <s v="music/faith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n v="0"/>
    <n v="18"/>
    <n v="18"/>
    <x v="3"/>
    <x v="5"/>
    <s v="CAD"/>
    <n v="1493320519"/>
    <n v="1488140119"/>
    <b v="0"/>
    <n v="1"/>
    <b v="0"/>
    <s v="music/faith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n v="31"/>
    <n v="80.13"/>
    <n v="80.128200000000007"/>
    <x v="3"/>
    <x v="0"/>
    <s v="USD"/>
    <n v="1491855300"/>
    <n v="1488935245"/>
    <b v="0"/>
    <n v="39"/>
    <b v="0"/>
    <s v="music/faith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n v="44"/>
    <n v="253.14"/>
    <n v="253.1429"/>
    <x v="3"/>
    <x v="0"/>
    <s v="USD"/>
    <n v="1491738594"/>
    <n v="1489150194"/>
    <b v="0"/>
    <n v="7"/>
    <b v="0"/>
    <s v="music/faith"/>
    <x v="4"/>
    <x v="28"/>
  </r>
  <r>
    <n v="1689"/>
    <s v="Fly Away"/>
    <s v="Praising the Living God in the second half of life."/>
    <n v="2400"/>
    <n v="2400"/>
    <n v="100"/>
    <n v="171.43"/>
    <n v="171.42859999999999"/>
    <x v="3"/>
    <x v="0"/>
    <s v="USD"/>
    <n v="1489700230"/>
    <n v="1487111830"/>
    <b v="0"/>
    <n v="14"/>
    <b v="0"/>
    <s v="music/faith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n v="25"/>
    <n v="57.73"/>
    <n v="57.7273"/>
    <x v="3"/>
    <x v="0"/>
    <s v="USD"/>
    <n v="1491470442"/>
    <n v="1488882042"/>
    <b v="0"/>
    <n v="11"/>
    <b v="0"/>
    <s v="music/faith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n v="33"/>
    <n v="264.26"/>
    <n v="264.26319999999998"/>
    <x v="3"/>
    <x v="0"/>
    <s v="USD"/>
    <n v="1491181200"/>
    <n v="1488387008"/>
    <b v="0"/>
    <n v="38"/>
    <b v="0"/>
    <s v="music/faith"/>
    <x v="4"/>
    <x v="28"/>
  </r>
  <r>
    <n v="1692"/>
    <s v="Get Your Hopes Up"/>
    <s v="After 3 years.....It's time for some new music! Album #2 is in motion and I can't wait to share it with all of you!"/>
    <n v="5000"/>
    <n v="2390"/>
    <n v="48"/>
    <n v="159.33000000000001"/>
    <n v="159.33330000000001"/>
    <x v="3"/>
    <x v="0"/>
    <s v="USD"/>
    <n v="1490572740"/>
    <n v="1487734667"/>
    <b v="0"/>
    <n v="15"/>
    <b v="0"/>
    <s v="music/faith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n v="9"/>
    <n v="35"/>
    <n v="35"/>
    <x v="3"/>
    <x v="1"/>
    <s v="GBP"/>
    <n v="1491768000"/>
    <n v="1489097112"/>
    <b v="0"/>
    <n v="8"/>
    <b v="0"/>
    <s v="music/faith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n v="0"/>
    <n v="5"/>
    <n v="5"/>
    <x v="3"/>
    <x v="0"/>
    <s v="USD"/>
    <n v="1490589360"/>
    <n v="1488038674"/>
    <b v="0"/>
    <n v="1"/>
    <b v="0"/>
    <s v="music/faith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n v="12"/>
    <n v="61.09"/>
    <n v="61.087000000000003"/>
    <x v="3"/>
    <x v="0"/>
    <s v="USD"/>
    <n v="1491786000"/>
    <n v="1488847514"/>
    <b v="0"/>
    <n v="23"/>
    <b v="0"/>
    <s v="music/faith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n v="0"/>
    <n v="0"/>
    <n v="0"/>
    <x v="3"/>
    <x v="0"/>
    <s v="USD"/>
    <n v="1491007211"/>
    <n v="1488418811"/>
    <b v="0"/>
    <n v="0"/>
    <b v="0"/>
    <s v="music/faith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n v="20"/>
    <n v="114.82"/>
    <n v="114.8182"/>
    <x v="3"/>
    <x v="0"/>
    <s v="USD"/>
    <n v="1491781648"/>
    <n v="1489193248"/>
    <b v="0"/>
    <n v="22"/>
    <b v="0"/>
    <s v="music/faith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n v="0"/>
    <n v="0"/>
    <n v="0"/>
    <x v="3"/>
    <x v="0"/>
    <s v="USD"/>
    <n v="1490499180"/>
    <n v="1488430760"/>
    <b v="0"/>
    <n v="0"/>
    <b v="0"/>
    <s v="music/faith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n v="4"/>
    <n v="54"/>
    <n v="54"/>
    <x v="3"/>
    <x v="0"/>
    <s v="USD"/>
    <n v="1491943445"/>
    <n v="1489351445"/>
    <b v="0"/>
    <n v="4"/>
    <b v="0"/>
    <s v="music/faith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n v="26"/>
    <n v="65.97"/>
    <n v="65.974699999999999"/>
    <x v="3"/>
    <x v="0"/>
    <s v="USD"/>
    <n v="1491019200"/>
    <n v="1488418990"/>
    <b v="0"/>
    <n v="79"/>
    <b v="0"/>
    <s v="music/faith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n v="0"/>
    <n v="5"/>
    <n v="5"/>
    <x v="2"/>
    <x v="0"/>
    <s v="USD"/>
    <n v="1421337405"/>
    <n v="1418745405"/>
    <b v="0"/>
    <n v="2"/>
    <b v="0"/>
    <s v="music/faith"/>
    <x v="4"/>
    <x v="28"/>
  </r>
  <r>
    <n v="1702"/>
    <s v="lyndale lewis and new vision prosper cd release"/>
    <s v="I can do all things through christ jesus"/>
    <n v="16500"/>
    <n v="1"/>
    <n v="0"/>
    <n v="1"/>
    <n v="1"/>
    <x v="2"/>
    <x v="0"/>
    <s v="USD"/>
    <n v="1427745150"/>
    <n v="1425156750"/>
    <b v="0"/>
    <n v="1"/>
    <b v="0"/>
    <s v="music/faith"/>
    <x v="4"/>
    <x v="28"/>
  </r>
  <r>
    <n v="1703"/>
    <s v="Joy Full Noise!"/>
    <s v="I would love for you to be a part of helping me raise money for music and video production to launch my first Worship album!"/>
    <n v="5000"/>
    <n v="51"/>
    <n v="1"/>
    <n v="25.5"/>
    <n v="25.5"/>
    <x v="2"/>
    <x v="0"/>
    <s v="USD"/>
    <n v="1441003537"/>
    <n v="1435819537"/>
    <b v="0"/>
    <n v="2"/>
    <b v="0"/>
    <s v="music/faith"/>
    <x v="4"/>
    <x v="28"/>
  </r>
  <r>
    <n v="1704"/>
    <s v="Jericho Down Worship Album"/>
    <s v="We want to record an album of popular praise &amp; worship songs with our own influence and style."/>
    <n v="2000"/>
    <n v="1302"/>
    <n v="65"/>
    <n v="118.36"/>
    <n v="118.36360000000001"/>
    <x v="2"/>
    <x v="0"/>
    <s v="USD"/>
    <n v="1424056873"/>
    <n v="1421464873"/>
    <b v="0"/>
    <n v="11"/>
    <b v="0"/>
    <s v="music/faith"/>
    <x v="4"/>
    <x v="28"/>
  </r>
  <r>
    <n v="1705"/>
    <s v="Piano Prayer Album - Russ James"/>
    <s v="An instrumental album that ranges from hymns to contemporary music. All the music is recorded by myself."/>
    <n v="2000"/>
    <n v="0"/>
    <n v="0"/>
    <n v="0"/>
    <n v="0"/>
    <x v="2"/>
    <x v="0"/>
    <s v="USD"/>
    <n v="1441814400"/>
    <n v="1440807846"/>
    <b v="0"/>
    <n v="0"/>
    <b v="0"/>
    <s v="music/faith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n v="0"/>
    <n v="0"/>
    <n v="0"/>
    <x v="2"/>
    <x v="12"/>
    <s v="EUR"/>
    <n v="1440314472"/>
    <n v="1435130472"/>
    <b v="0"/>
    <n v="0"/>
    <b v="0"/>
    <s v="music/faith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n v="10"/>
    <n v="54.11"/>
    <n v="54.1111"/>
    <x v="2"/>
    <x v="0"/>
    <s v="USD"/>
    <n v="1459181895"/>
    <n v="1456593495"/>
    <b v="0"/>
    <n v="9"/>
    <b v="0"/>
    <s v="music/faith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n v="0"/>
    <n v="0"/>
    <n v="0"/>
    <x v="2"/>
    <x v="0"/>
    <s v="USD"/>
    <n v="1462135706"/>
    <n v="1458679706"/>
    <b v="0"/>
    <n v="0"/>
    <b v="0"/>
    <s v="music/faith"/>
    <x v="4"/>
    <x v="28"/>
  </r>
  <r>
    <n v="1709"/>
    <s v="Psalms"/>
    <s v="A project to set psalms to music. The psalms are taken from the English Standard Version (ESV) of the Bible."/>
    <n v="1750"/>
    <n v="85"/>
    <n v="5"/>
    <n v="21.25"/>
    <n v="21.25"/>
    <x v="2"/>
    <x v="0"/>
    <s v="USD"/>
    <n v="1409513940"/>
    <n v="1405949514"/>
    <b v="0"/>
    <n v="4"/>
    <b v="0"/>
    <s v="music/faith"/>
    <x v="4"/>
    <x v="28"/>
  </r>
  <r>
    <n v="1710"/>
    <s v="Producing a live album of our upcoming Europe tour"/>
    <s v="We want to create a gospel live album which has never been produced before."/>
    <n v="5000"/>
    <n v="34"/>
    <n v="1"/>
    <n v="34"/>
    <n v="34"/>
    <x v="2"/>
    <x v="12"/>
    <s v="EUR"/>
    <n v="1453122000"/>
    <n v="1449151888"/>
    <b v="0"/>
    <n v="1"/>
    <b v="0"/>
    <s v="music/faith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n v="11"/>
    <n v="525"/>
    <n v="525"/>
    <x v="2"/>
    <x v="0"/>
    <s v="USD"/>
    <n v="1409585434"/>
    <n v="1406907034"/>
    <b v="0"/>
    <n v="2"/>
    <b v="0"/>
    <s v="music/faith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n v="0"/>
    <n v="0"/>
    <n v="0"/>
    <x v="2"/>
    <x v="0"/>
    <s v="USD"/>
    <n v="1435701353"/>
    <n v="1430517353"/>
    <b v="0"/>
    <n v="0"/>
    <b v="0"/>
    <s v="music/faith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n v="2"/>
    <n v="50"/>
    <n v="50"/>
    <x v="2"/>
    <x v="0"/>
    <s v="USD"/>
    <n v="1412536412"/>
    <n v="1409944412"/>
    <b v="0"/>
    <n v="1"/>
    <b v="0"/>
    <s v="music/faith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n v="8"/>
    <n v="115.71"/>
    <n v="115.7059"/>
    <x v="2"/>
    <x v="0"/>
    <s v="USD"/>
    <n v="1430517761"/>
    <n v="1427925761"/>
    <b v="0"/>
    <n v="17"/>
    <b v="0"/>
    <s v="music/faith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n v="0"/>
    <n v="5.5"/>
    <n v="5.5"/>
    <x v="2"/>
    <x v="0"/>
    <s v="USD"/>
    <n v="1427772120"/>
    <n v="1425186785"/>
    <b v="0"/>
    <n v="2"/>
    <b v="0"/>
    <s v="music/faith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n v="8"/>
    <n v="50"/>
    <n v="50"/>
    <x v="2"/>
    <x v="0"/>
    <s v="USD"/>
    <n v="1481295099"/>
    <n v="1477835499"/>
    <b v="0"/>
    <n v="3"/>
    <b v="0"/>
    <s v="music/faith"/>
    <x v="4"/>
    <x v="28"/>
  </r>
  <r>
    <n v="1717"/>
    <s v="Shift Records A New EP!"/>
    <s v="Our first record created to reach, inspire, and ultimately express the love of Jesus to our generation."/>
    <n v="3265"/>
    <n v="1395"/>
    <n v="43"/>
    <n v="34.020000000000003"/>
    <n v="34.0244"/>
    <x v="2"/>
    <x v="0"/>
    <s v="USD"/>
    <n v="1461211200"/>
    <n v="1459467238"/>
    <b v="0"/>
    <n v="41"/>
    <b v="0"/>
    <s v="music/faith"/>
    <x v="4"/>
    <x v="28"/>
  </r>
  <r>
    <n v="1718"/>
    <s v="The Prodigal Son"/>
    <s v="A melody for the galaxy."/>
    <n v="35000"/>
    <n v="75"/>
    <n v="0"/>
    <n v="37.5"/>
    <n v="37.5"/>
    <x v="2"/>
    <x v="0"/>
    <s v="USD"/>
    <n v="1463201940"/>
    <n v="1459435149"/>
    <b v="0"/>
    <n v="2"/>
    <b v="0"/>
    <s v="music/faith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n v="1"/>
    <n v="11.67"/>
    <n v="11.666700000000001"/>
    <x v="2"/>
    <x v="0"/>
    <s v="USD"/>
    <n v="1410958191"/>
    <n v="1408366191"/>
    <b v="0"/>
    <n v="3"/>
    <b v="0"/>
    <s v="music/faith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n v="6"/>
    <n v="28.13"/>
    <n v="28.125"/>
    <x v="2"/>
    <x v="0"/>
    <s v="USD"/>
    <n v="1415562471"/>
    <n v="1412966871"/>
    <b v="0"/>
    <n v="8"/>
    <b v="0"/>
    <s v="music/faith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n v="0"/>
    <n v="0"/>
    <n v="0"/>
    <x v="2"/>
    <x v="0"/>
    <s v="USD"/>
    <n v="1449831863"/>
    <n v="1447239863"/>
    <b v="0"/>
    <n v="0"/>
    <b v="0"/>
    <s v="music/faith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n v="0"/>
    <n v="1"/>
    <n v="1"/>
    <x v="2"/>
    <x v="0"/>
    <s v="USD"/>
    <n v="1459642200"/>
    <n v="1456441429"/>
    <b v="0"/>
    <n v="1"/>
    <b v="0"/>
    <s v="music/faith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n v="7"/>
    <n v="216.67"/>
    <n v="216.66669999999999"/>
    <x v="2"/>
    <x v="0"/>
    <s v="USD"/>
    <n v="1435730400"/>
    <n v="1430855315"/>
    <b v="0"/>
    <n v="3"/>
    <b v="0"/>
    <s v="music/faith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n v="1"/>
    <n v="8.75"/>
    <n v="8.75"/>
    <x v="2"/>
    <x v="0"/>
    <s v="USD"/>
    <n v="1414707762"/>
    <n v="1412115762"/>
    <b v="0"/>
    <n v="4"/>
    <b v="0"/>
    <s v="music/faith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n v="10"/>
    <n v="62.22"/>
    <n v="62.222200000000001"/>
    <x v="2"/>
    <x v="0"/>
    <s v="USD"/>
    <n v="1408922049"/>
    <n v="1406330049"/>
    <b v="0"/>
    <n v="9"/>
    <b v="0"/>
    <s v="music/faith"/>
    <x v="4"/>
    <x v="28"/>
  </r>
  <r>
    <n v="1726"/>
    <s v="&quot;Every Day&quot; CD by Amanda Joy Hall"/>
    <s v="Amanda Joy Hall's sophomore album, &quot;Every Day&quot;. Release expected July 2014"/>
    <n v="6500"/>
    <n v="2196"/>
    <n v="34"/>
    <n v="137.25"/>
    <n v="137.25"/>
    <x v="2"/>
    <x v="0"/>
    <s v="USD"/>
    <n v="1403906664"/>
    <n v="1401401064"/>
    <b v="0"/>
    <n v="16"/>
    <b v="0"/>
    <s v="music/faith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n v="0"/>
    <n v="1"/>
    <n v="1"/>
    <x v="2"/>
    <x v="1"/>
    <s v="GBP"/>
    <n v="1428231600"/>
    <n v="1423520177"/>
    <b v="0"/>
    <n v="1"/>
    <b v="0"/>
    <s v="music/faith"/>
    <x v="4"/>
    <x v="28"/>
  </r>
  <r>
    <n v="1728"/>
    <s v="With His Presence"/>
    <s v="Be in God's presence through instrumental covers of hymns. Help me build a home studio to freely distribute this album."/>
    <n v="1250"/>
    <n v="855"/>
    <n v="68"/>
    <n v="122.14"/>
    <n v="122.1429"/>
    <x v="2"/>
    <x v="0"/>
    <s v="USD"/>
    <n v="1445439674"/>
    <n v="1442847674"/>
    <b v="0"/>
    <n v="7"/>
    <b v="0"/>
    <s v="music/faith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n v="0"/>
    <n v="0"/>
    <n v="0"/>
    <x v="2"/>
    <x v="0"/>
    <s v="USD"/>
    <n v="1465521306"/>
    <n v="1460337306"/>
    <b v="0"/>
    <n v="0"/>
    <b v="0"/>
    <s v="music/faith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n v="0"/>
    <n v="0"/>
    <n v="0"/>
    <x v="2"/>
    <x v="0"/>
    <s v="USD"/>
    <n v="1445738783"/>
    <n v="1443146783"/>
    <b v="0"/>
    <n v="0"/>
    <b v="0"/>
    <s v="music/faith"/>
    <x v="4"/>
    <x v="28"/>
  </r>
  <r>
    <n v="1731"/>
    <s v="Sam Cox Band First Christian Tour"/>
    <s v="We are a Christin Worship band looking to midwest tour. God Bless!"/>
    <n v="1000"/>
    <n v="0"/>
    <n v="0"/>
    <n v="0"/>
    <n v="0"/>
    <x v="2"/>
    <x v="0"/>
    <s v="USD"/>
    <n v="1434034800"/>
    <n v="1432849552"/>
    <b v="0"/>
    <n v="0"/>
    <b v="0"/>
    <s v="music/faith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n v="0"/>
    <n v="0"/>
    <n v="0"/>
    <x v="2"/>
    <x v="0"/>
    <s v="USD"/>
    <n v="1452920400"/>
    <n v="1447777481"/>
    <b v="0"/>
    <n v="0"/>
    <b v="0"/>
    <s v="music/faith"/>
    <x v="4"/>
    <x v="28"/>
  </r>
  <r>
    <n v="1733"/>
    <s v="What Faith Is EP/Album"/>
    <s v="I am trying to share the music I am blessed to have written. https://www.johncox4.com or https://reverbnation.com/johncox4"/>
    <n v="10000"/>
    <n v="0"/>
    <n v="0"/>
    <n v="0"/>
    <n v="0"/>
    <x v="2"/>
    <x v="0"/>
    <s v="USD"/>
    <n v="1473802200"/>
    <n v="1472746374"/>
    <b v="0"/>
    <n v="0"/>
    <b v="0"/>
    <s v="music/faith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n v="0"/>
    <n v="1"/>
    <n v="1"/>
    <x v="2"/>
    <x v="0"/>
    <s v="USD"/>
    <n v="1431046356"/>
    <n v="1428454356"/>
    <b v="0"/>
    <n v="1"/>
    <b v="0"/>
    <s v="music/faith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n v="11"/>
    <n v="55"/>
    <n v="55"/>
    <x v="2"/>
    <x v="0"/>
    <s v="USD"/>
    <n v="1470598345"/>
    <n v="1468006345"/>
    <b v="0"/>
    <n v="2"/>
    <b v="0"/>
    <s v="music/faith"/>
    <x v="4"/>
    <x v="28"/>
  </r>
  <r>
    <n v="1736"/>
    <s v="In His Presence"/>
    <s v="A unique meditative album reflecting on the life of Christ, inviting Him into your presence"/>
    <n v="3000"/>
    <n v="22"/>
    <n v="1"/>
    <n v="22"/>
    <n v="22"/>
    <x v="2"/>
    <x v="0"/>
    <s v="USD"/>
    <n v="1447018833"/>
    <n v="1444423233"/>
    <b v="0"/>
    <n v="1"/>
    <b v="0"/>
    <s v="music/faith"/>
    <x v="4"/>
    <x v="28"/>
  </r>
  <r>
    <n v="1737"/>
    <s v="Healing"/>
    <s v="An instrumental project in which all songs are incorporated around the healing power of our God. Used for times of prayer &amp; devotion"/>
    <n v="4000"/>
    <n v="850"/>
    <n v="21"/>
    <n v="56.67"/>
    <n v="56.666699999999999"/>
    <x v="2"/>
    <x v="0"/>
    <s v="USD"/>
    <n v="1437432392"/>
    <n v="1434840392"/>
    <b v="0"/>
    <n v="15"/>
    <b v="0"/>
    <s v="music/faith"/>
    <x v="4"/>
    <x v="28"/>
  </r>
  <r>
    <n v="1738"/>
    <s v="The Flashing Lights"/>
    <s v="Music that inspires and gives hope for overcoming and change. And it is good music."/>
    <n v="5000"/>
    <n v="20"/>
    <n v="0"/>
    <n v="20"/>
    <n v="20"/>
    <x v="2"/>
    <x v="0"/>
    <s v="USD"/>
    <n v="1412283542"/>
    <n v="1409691542"/>
    <b v="0"/>
    <n v="1"/>
    <b v="0"/>
    <s v="music/faith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n v="0"/>
    <n v="1"/>
    <n v="1"/>
    <x v="2"/>
    <x v="0"/>
    <s v="USD"/>
    <n v="1462391932"/>
    <n v="1457297932"/>
    <b v="0"/>
    <n v="1"/>
    <b v="0"/>
    <s v="music/faith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n v="0"/>
    <n v="0"/>
    <n v="0"/>
    <x v="2"/>
    <x v="0"/>
    <s v="USD"/>
    <n v="1437075422"/>
    <n v="1434483422"/>
    <b v="0"/>
    <n v="0"/>
    <b v="0"/>
    <s v="music/faith"/>
    <x v="4"/>
    <x v="28"/>
  </r>
  <r>
    <n v="1741"/>
    <s v="Caught off Guard"/>
    <s v="A photo journal documenting my experiences and travels across New Zealand"/>
    <n v="1200"/>
    <n v="1330"/>
    <n v="111"/>
    <n v="25.58"/>
    <n v="25.576899999999998"/>
    <x v="0"/>
    <x v="1"/>
    <s v="GBP"/>
    <n v="1433948671"/>
    <n v="1430060671"/>
    <b v="0"/>
    <n v="52"/>
    <b v="1"/>
    <s v="photography/photobooks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n v="109"/>
    <n v="63.97"/>
    <n v="63.970599999999997"/>
    <x v="0"/>
    <x v="0"/>
    <s v="USD"/>
    <n v="1483822800"/>
    <n v="1481058170"/>
    <b v="0"/>
    <n v="34"/>
    <b v="1"/>
    <s v="photography/photobooks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n v="100"/>
    <n v="89.93"/>
    <n v="89.925399999999996"/>
    <x v="0"/>
    <x v="0"/>
    <s v="USD"/>
    <n v="1472270340"/>
    <n v="1470348775"/>
    <b v="0"/>
    <n v="67"/>
    <b v="1"/>
    <s v="photography/photobooks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n v="118"/>
    <n v="93.07"/>
    <n v="93.071399999999997"/>
    <x v="0"/>
    <x v="1"/>
    <s v="GBP"/>
    <n v="1425821477"/>
    <n v="1421937077"/>
    <b v="0"/>
    <n v="70"/>
    <b v="1"/>
    <s v="photography/photobooks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n v="114"/>
    <n v="89.67"/>
    <n v="89.674199999999999"/>
    <x v="0"/>
    <x v="0"/>
    <s v="USD"/>
    <n v="1482372000"/>
    <n v="1479276838"/>
    <b v="0"/>
    <n v="89"/>
    <b v="1"/>
    <s v="photography/photobooks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n v="148"/>
    <n v="207.62"/>
    <n v="207.61680000000001"/>
    <x v="0"/>
    <x v="0"/>
    <s v="USD"/>
    <n v="1479952800"/>
    <n v="1477368867"/>
    <b v="0"/>
    <n v="107"/>
    <b v="1"/>
    <s v="photography/photobooks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n v="105"/>
    <n v="59.41"/>
    <n v="59.408799999999999"/>
    <x v="0"/>
    <x v="1"/>
    <s v="GBP"/>
    <n v="1447426800"/>
    <n v="1444904830"/>
    <b v="0"/>
    <n v="159"/>
    <b v="1"/>
    <s v="photography/photobooks"/>
    <x v="8"/>
    <x v="20"/>
  </r>
  <r>
    <n v="1748"/>
    <s v="So It Is: Vancouver"/>
    <s v="Telling the story of the city through remarkable people who live in Vancouver today."/>
    <n v="50000"/>
    <n v="64974"/>
    <n v="130"/>
    <n v="358.97"/>
    <n v="358.97239999999999"/>
    <x v="0"/>
    <x v="5"/>
    <s v="CAD"/>
    <n v="1441234143"/>
    <n v="1438642143"/>
    <b v="0"/>
    <n v="181"/>
    <b v="1"/>
    <s v="photography/photobooks"/>
    <x v="8"/>
    <x v="20"/>
  </r>
  <r>
    <n v="1749"/>
    <s v="E FOTOGRAFESCHE RECKBLECK - 367 DEEG AM AUSLAND ASAZ"/>
    <s v="Help me fund the production run of my first book by local Photographer Sandro Ortolani."/>
    <n v="10050"/>
    <n v="12410.5"/>
    <n v="123"/>
    <n v="94.74"/>
    <n v="94.736599999999996"/>
    <x v="0"/>
    <x v="19"/>
    <s v="EUR"/>
    <n v="1488394800"/>
    <n v="1485213921"/>
    <b v="0"/>
    <n v="131"/>
    <b v="1"/>
    <s v="photography/photobooks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n v="202"/>
    <n v="80.650000000000006"/>
    <n v="80.647999999999996"/>
    <x v="0"/>
    <x v="0"/>
    <s v="USD"/>
    <n v="1461096304"/>
    <n v="1458936304"/>
    <b v="0"/>
    <n v="125"/>
    <b v="1"/>
    <s v="photography/photobooks"/>
    <x v="8"/>
    <x v="20"/>
  </r>
  <r>
    <n v="1751"/>
    <s v="Daily Bread: Stories from Rural Greece"/>
    <s v="Photographs and stories culled from 10 years of road trips through rural Greece"/>
    <n v="10000"/>
    <n v="10290"/>
    <n v="103"/>
    <n v="168.69"/>
    <n v="168.6885"/>
    <x v="0"/>
    <x v="0"/>
    <s v="USD"/>
    <n v="1426787123"/>
    <n v="1424198723"/>
    <b v="0"/>
    <n v="61"/>
    <b v="1"/>
    <s v="photography/photobooks"/>
    <x v="8"/>
    <x v="20"/>
  </r>
  <r>
    <n v="1752"/>
    <s v="Adfectus Book"/>
    <s v="A little book of calm, in picture form, that will soothe the soul and un-furrow the brow."/>
    <n v="1200"/>
    <n v="3122"/>
    <n v="260"/>
    <n v="34.69"/>
    <n v="34.688899999999997"/>
    <x v="0"/>
    <x v="1"/>
    <s v="GBP"/>
    <n v="1476425082"/>
    <n v="1473833082"/>
    <b v="0"/>
    <n v="90"/>
    <b v="1"/>
    <s v="photography/photobooks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n v="108"/>
    <n v="462.86"/>
    <n v="462.8571"/>
    <x v="0"/>
    <x v="8"/>
    <s v="DKK"/>
    <n v="1458579568"/>
    <n v="1455991168"/>
    <b v="0"/>
    <n v="35"/>
    <b v="1"/>
    <s v="photography/photobooks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n v="111"/>
    <n v="104.39"/>
    <n v="104.38890000000001"/>
    <x v="0"/>
    <x v="5"/>
    <s v="CAD"/>
    <n v="1428091353"/>
    <n v="1425502953"/>
    <b v="0"/>
    <n v="90"/>
    <b v="1"/>
    <s v="photography/photobooks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n v="120"/>
    <n v="7.5"/>
    <n v="7.5"/>
    <x v="0"/>
    <x v="0"/>
    <s v="USD"/>
    <n v="1444071361"/>
    <n v="1441479361"/>
    <b v="0"/>
    <n v="4"/>
    <b v="1"/>
    <s v="photography/photobooks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n v="103"/>
    <n v="47.13"/>
    <n v="47.13"/>
    <x v="0"/>
    <x v="0"/>
    <s v="USD"/>
    <n v="1472443269"/>
    <n v="1468987269"/>
    <b v="0"/>
    <n v="120"/>
    <b v="1"/>
    <s v="photography/photobooks"/>
    <x v="8"/>
    <x v="20"/>
  </r>
  <r>
    <n v="1757"/>
    <s v="The Resurgence of Femininity Photo Thesis"/>
    <s v="I want to create a self published photo art book on the topic of the resurgence of femininity."/>
    <n v="5000"/>
    <n v="5800"/>
    <n v="116"/>
    <n v="414.29"/>
    <n v="414.28570000000002"/>
    <x v="0"/>
    <x v="0"/>
    <s v="USD"/>
    <n v="1485631740"/>
    <n v="1483041083"/>
    <b v="0"/>
    <n v="14"/>
    <b v="1"/>
    <s v="photography/photobooks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n v="115"/>
    <n v="42.48"/>
    <n v="42.481499999999997"/>
    <x v="0"/>
    <x v="0"/>
    <s v="USD"/>
    <n v="1468536992"/>
    <n v="1463352992"/>
    <b v="0"/>
    <n v="27"/>
    <b v="1"/>
    <s v="photography/photobooks"/>
    <x v="8"/>
    <x v="20"/>
  </r>
  <r>
    <n v="1759"/>
    <s v="Death Valley"/>
    <s v="Death Valley will be the first photo book of Andi State"/>
    <n v="5000"/>
    <n v="5330"/>
    <n v="107"/>
    <n v="108.78"/>
    <n v="108.77549999999999"/>
    <x v="0"/>
    <x v="0"/>
    <s v="USD"/>
    <n v="1427309629"/>
    <n v="1425585229"/>
    <b v="0"/>
    <n v="49"/>
    <b v="1"/>
    <s v="photography/photobooks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n v="165"/>
    <n v="81.099999999999994"/>
    <n v="81.097999999999999"/>
    <x v="0"/>
    <x v="0"/>
    <s v="USD"/>
    <n v="1456416513"/>
    <n v="1454688513"/>
    <b v="0"/>
    <n v="102"/>
    <b v="1"/>
    <s v="photography/photobooks"/>
    <x v="8"/>
    <x v="20"/>
  </r>
  <r>
    <n v="1761"/>
    <s v="I Wanted To See Boobs"/>
    <s v="A hardcover photobook telling the naked truth of a young photographers journey."/>
    <n v="100"/>
    <n v="155"/>
    <n v="155"/>
    <n v="51.67"/>
    <n v="51.666699999999999"/>
    <x v="0"/>
    <x v="1"/>
    <s v="GBP"/>
    <n v="1442065060"/>
    <n v="1437745060"/>
    <b v="0"/>
    <n v="3"/>
    <b v="1"/>
    <s v="photography/photobooks"/>
    <x v="8"/>
    <x v="20"/>
  </r>
  <r>
    <n v="1762"/>
    <s v="&quot;The Naked Pixel&quot; Ali Pakele"/>
    <s v="Project rewards $25 gets you 190+ digital images"/>
    <n v="100"/>
    <n v="885"/>
    <n v="885"/>
    <n v="35.4"/>
    <n v="35.4"/>
    <x v="0"/>
    <x v="0"/>
    <s v="USD"/>
    <n v="1457739245"/>
    <n v="1455147245"/>
    <b v="0"/>
    <n v="25"/>
    <b v="1"/>
    <s v="photography/photobooks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n v="102"/>
    <n v="103.64"/>
    <n v="103.6356"/>
    <x v="0"/>
    <x v="0"/>
    <s v="USD"/>
    <n v="1477255840"/>
    <n v="1474663840"/>
    <b v="0"/>
    <n v="118"/>
    <b v="1"/>
    <s v="photography/photobooks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n v="20"/>
    <n v="55.28"/>
    <n v="55.2821"/>
    <x v="2"/>
    <x v="1"/>
    <s v="GBP"/>
    <n v="1407065979"/>
    <n v="1404560379"/>
    <b v="1"/>
    <n v="39"/>
    <b v="0"/>
    <s v="photography/photobooks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n v="59"/>
    <n v="72.17"/>
    <n v="72.169700000000006"/>
    <x v="2"/>
    <x v="0"/>
    <s v="USD"/>
    <n v="1407972712"/>
    <n v="1405380712"/>
    <b v="1"/>
    <n v="103"/>
    <b v="0"/>
    <s v="photography/photobooks"/>
    <x v="8"/>
    <x v="20"/>
  </r>
  <r>
    <n v="1766"/>
    <s v="Photographic book on Melbourne's music scene"/>
    <s v="I want to create a beautiful book which documents the Melbourne music scene."/>
    <n v="1500"/>
    <n v="0"/>
    <n v="0"/>
    <n v="0"/>
    <n v="0"/>
    <x v="2"/>
    <x v="2"/>
    <s v="AUD"/>
    <n v="1408999088"/>
    <n v="1407184688"/>
    <b v="1"/>
    <n v="0"/>
    <b v="0"/>
    <s v="photography/photobooks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n v="46"/>
    <n v="58.62"/>
    <n v="58.615400000000001"/>
    <x v="2"/>
    <x v="0"/>
    <s v="USD"/>
    <n v="1407080884"/>
    <n v="1404488884"/>
    <b v="1"/>
    <n v="39"/>
    <b v="0"/>
    <s v="photography/photobooks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n v="4"/>
    <n v="12.47"/>
    <n v="12.466699999999999"/>
    <x v="2"/>
    <x v="0"/>
    <s v="USD"/>
    <n v="1411824444"/>
    <n v="1406640444"/>
    <b v="1"/>
    <n v="15"/>
    <b v="0"/>
    <s v="photography/photobooks"/>
    <x v="8"/>
    <x v="20"/>
  </r>
  <r>
    <n v="1769"/>
    <s v="Navajo Textile Project"/>
    <s v="To create a publication, and exhibition documenting the collection of Jamie Ross, longtime collector of Navajo Textiles"/>
    <n v="40000"/>
    <n v="1081"/>
    <n v="3"/>
    <n v="49.14"/>
    <n v="49.136400000000002"/>
    <x v="2"/>
    <x v="0"/>
    <s v="USD"/>
    <n v="1421177959"/>
    <n v="1418585959"/>
    <b v="1"/>
    <n v="22"/>
    <b v="0"/>
    <s v="photography/photobooks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n v="57"/>
    <n v="150.5"/>
    <n v="150.5"/>
    <x v="2"/>
    <x v="0"/>
    <s v="USD"/>
    <n v="1413312194"/>
    <n v="1410288194"/>
    <b v="1"/>
    <n v="92"/>
    <b v="0"/>
    <s v="photography/photobooks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n v="21"/>
    <n v="35.799999999999997"/>
    <n v="35.799999999999997"/>
    <x v="2"/>
    <x v="1"/>
    <s v="GBP"/>
    <n v="1414107040"/>
    <n v="1411515040"/>
    <b v="1"/>
    <n v="25"/>
    <b v="0"/>
    <s v="photography/photobooks"/>
    <x v="8"/>
    <x v="20"/>
  </r>
  <r>
    <n v="1772"/>
    <s v="White Mountain"/>
    <s v="A photobook and a short documentary film telling the story of Holocaust in Northwestern Lithuania"/>
    <n v="5500"/>
    <n v="858"/>
    <n v="16"/>
    <n v="45.16"/>
    <n v="45.157899999999998"/>
    <x v="2"/>
    <x v="1"/>
    <s v="GBP"/>
    <n v="1404666836"/>
    <n v="1399482836"/>
    <b v="1"/>
    <n v="19"/>
    <b v="0"/>
    <s v="photography/photobooks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n v="6"/>
    <n v="98.79"/>
    <n v="98.789500000000004"/>
    <x v="2"/>
    <x v="0"/>
    <s v="USD"/>
    <n v="1421691298"/>
    <n v="1417803298"/>
    <b v="1"/>
    <n v="19"/>
    <b v="0"/>
    <s v="photography/photobooks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n v="46"/>
    <n v="88.31"/>
    <n v="88.307699999999997"/>
    <x v="2"/>
    <x v="0"/>
    <s v="USD"/>
    <n v="1417273140"/>
    <n v="1413609292"/>
    <b v="1"/>
    <n v="13"/>
    <b v="0"/>
    <s v="photography/photobooks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n v="65"/>
    <n v="170.63"/>
    <n v="170.62899999999999"/>
    <x v="2"/>
    <x v="0"/>
    <s v="USD"/>
    <n v="1414193160"/>
    <n v="1410305160"/>
    <b v="1"/>
    <n v="124"/>
    <b v="0"/>
    <s v="photography/photobooks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n v="7"/>
    <n v="83.75"/>
    <n v="83.75"/>
    <x v="2"/>
    <x v="1"/>
    <s v="GBP"/>
    <n v="1414623471"/>
    <n v="1411513071"/>
    <b v="1"/>
    <n v="4"/>
    <b v="0"/>
    <s v="photography/photobooks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n v="14"/>
    <n v="65.099999999999994"/>
    <n v="65.099999999999994"/>
    <x v="2"/>
    <x v="9"/>
    <s v="EUR"/>
    <n v="1424421253"/>
    <n v="1421829253"/>
    <b v="1"/>
    <n v="10"/>
    <b v="0"/>
    <s v="photography/photobooks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n v="2"/>
    <n v="66.33"/>
    <n v="66.333299999999994"/>
    <x v="2"/>
    <x v="0"/>
    <s v="USD"/>
    <n v="1427485395"/>
    <n v="1423600995"/>
    <b v="1"/>
    <n v="15"/>
    <b v="0"/>
    <s v="photography/photobooks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n v="36"/>
    <n v="104.89"/>
    <n v="104.8947"/>
    <x v="2"/>
    <x v="0"/>
    <s v="USD"/>
    <n v="1472834180"/>
    <n v="1470242180"/>
    <b v="1"/>
    <n v="38"/>
    <b v="0"/>
    <s v="photography/photobooks"/>
    <x v="8"/>
    <x v="20"/>
  </r>
  <r>
    <n v="1780"/>
    <s v="Native Nation"/>
    <s v="It is time to recognize and give to the indigenus groups the credit they deserve. It is time to understand where we come from."/>
    <n v="30000"/>
    <n v="11923"/>
    <n v="40"/>
    <n v="78.44"/>
    <n v="78.440799999999996"/>
    <x v="2"/>
    <x v="0"/>
    <s v="USD"/>
    <n v="1467469510"/>
    <n v="1462285510"/>
    <b v="1"/>
    <n v="152"/>
    <b v="0"/>
    <s v="photography/photobooks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n v="26"/>
    <n v="59.04"/>
    <n v="59.041699999999999"/>
    <x v="2"/>
    <x v="0"/>
    <s v="USD"/>
    <n v="1473950945"/>
    <n v="1471272545"/>
    <b v="1"/>
    <n v="24"/>
    <b v="0"/>
    <s v="photography/photobooks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n v="15"/>
    <n v="71.34"/>
    <n v="71.342100000000002"/>
    <x v="2"/>
    <x v="0"/>
    <s v="USD"/>
    <n v="1456062489"/>
    <n v="1453211289"/>
    <b v="1"/>
    <n v="76"/>
    <b v="0"/>
    <s v="photography/photobooks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n v="24"/>
    <n v="51.23"/>
    <n v="51.226999999999997"/>
    <x v="2"/>
    <x v="0"/>
    <s v="USD"/>
    <n v="1432248478"/>
    <n v="1429656478"/>
    <b v="1"/>
    <n v="185"/>
    <b v="0"/>
    <s v="photography/photobooks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n v="40"/>
    <n v="60.24"/>
    <n v="60.242400000000004"/>
    <x v="2"/>
    <x v="0"/>
    <s v="USD"/>
    <n v="1422674700"/>
    <n v="1419954240"/>
    <b v="1"/>
    <n v="33"/>
    <b v="0"/>
    <s v="photography/photobooks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n v="20"/>
    <n v="44.94"/>
    <n v="44.935200000000002"/>
    <x v="2"/>
    <x v="0"/>
    <s v="USD"/>
    <n v="1413417600"/>
    <n v="1410750855"/>
    <b v="1"/>
    <n v="108"/>
    <b v="0"/>
    <s v="photography/photobooks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n v="48"/>
    <n v="31.21"/>
    <n v="31.206900000000001"/>
    <x v="2"/>
    <x v="9"/>
    <s v="EUR"/>
    <n v="1418649177"/>
    <n v="1416057177"/>
    <b v="1"/>
    <n v="29"/>
    <b v="0"/>
    <s v="photography/photobooks"/>
    <x v="8"/>
    <x v="20"/>
  </r>
  <r>
    <n v="1787"/>
    <s v="Alpamayo to Yerupaja"/>
    <s v="Raising awareness to the effects of global warming through photographs of the high mountains of Peru."/>
    <n v="10000"/>
    <n v="1533"/>
    <n v="15"/>
    <n v="63.88"/>
    <n v="63.875"/>
    <x v="2"/>
    <x v="0"/>
    <s v="USD"/>
    <n v="1428158637"/>
    <n v="1425570237"/>
    <b v="1"/>
    <n v="24"/>
    <b v="0"/>
    <s v="photography/photobooks"/>
    <x v="8"/>
    <x v="20"/>
  </r>
  <r>
    <n v="1788"/>
    <s v="Beyond the Pale"/>
    <s v="A photo book celebrating Goths, exploring their lives and giving an insight into what Goth is for them."/>
    <n v="5500"/>
    <n v="76"/>
    <n v="1"/>
    <n v="19"/>
    <n v="19"/>
    <x v="2"/>
    <x v="1"/>
    <s v="GBP"/>
    <n v="1414795542"/>
    <n v="1412203542"/>
    <b v="1"/>
    <n v="4"/>
    <b v="0"/>
    <s v="photography/photobooks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n v="1"/>
    <n v="10"/>
    <n v="10"/>
    <x v="2"/>
    <x v="0"/>
    <s v="USD"/>
    <n v="1421042403"/>
    <n v="1415858403"/>
    <b v="1"/>
    <n v="4"/>
    <b v="0"/>
    <s v="photography/photobooks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n v="5"/>
    <n v="109.07"/>
    <n v="109.0667"/>
    <x v="2"/>
    <x v="0"/>
    <s v="USD"/>
    <n v="1423152678"/>
    <n v="1420560678"/>
    <b v="1"/>
    <n v="15"/>
    <b v="0"/>
    <s v="photography/photobooks"/>
    <x v="8"/>
    <x v="20"/>
  </r>
  <r>
    <n v="1791"/>
    <s v="disCover: Napoli"/>
    <s v="For the love of street photography and the beauty of traditional cultures in southern Italy."/>
    <n v="3000"/>
    <n v="107"/>
    <n v="4"/>
    <n v="26.75"/>
    <n v="26.75"/>
    <x v="2"/>
    <x v="1"/>
    <s v="GBP"/>
    <n v="1422553565"/>
    <n v="1417369565"/>
    <b v="1"/>
    <n v="4"/>
    <b v="0"/>
    <s v="photography/photobooks"/>
    <x v="8"/>
    <x v="20"/>
  </r>
  <r>
    <n v="1792"/>
    <s v="Bensinger's: Photographs by Helaine Garren"/>
    <s v="In 1970 Helaine Garren shot a series of images at Bensingerâ€™s Pool Hall in Chicago, Illinois."/>
    <n v="25000"/>
    <n v="15281"/>
    <n v="61"/>
    <n v="109.94"/>
    <n v="109.9353"/>
    <x v="2"/>
    <x v="0"/>
    <s v="USD"/>
    <n v="1439189940"/>
    <n v="1435970682"/>
    <b v="1"/>
    <n v="139"/>
    <b v="0"/>
    <s v="photography/photobooks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n v="1"/>
    <n v="20"/>
    <n v="20"/>
    <x v="2"/>
    <x v="2"/>
    <s v="AUD"/>
    <n v="1417127040"/>
    <n v="1414531440"/>
    <b v="1"/>
    <n v="2"/>
    <b v="0"/>
    <s v="photography/photobooks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n v="11"/>
    <n v="55.39"/>
    <n v="55.3889"/>
    <x v="2"/>
    <x v="0"/>
    <s v="USD"/>
    <n v="1423660422"/>
    <n v="1420636422"/>
    <b v="1"/>
    <n v="18"/>
    <b v="0"/>
    <s v="photography/photobooks"/>
    <x v="8"/>
    <x v="20"/>
  </r>
  <r>
    <n v="1795"/>
    <s v="THE AFGHANS - A Photo Book"/>
    <s v="A photography book documenting the impact of the ISAF mission on the Afghan people of Mazar-e Sharif."/>
    <n v="28000"/>
    <n v="10846"/>
    <n v="39"/>
    <n v="133.9"/>
    <n v="133.90119999999999"/>
    <x v="2"/>
    <x v="12"/>
    <s v="EUR"/>
    <n v="1476460800"/>
    <n v="1473922541"/>
    <b v="1"/>
    <n v="81"/>
    <b v="0"/>
    <s v="photography/photobooks"/>
    <x v="8"/>
    <x v="20"/>
  </r>
  <r>
    <n v="1796"/>
    <s v="Kenema"/>
    <s v="Kenema is a stunning portrait photography book by British Photographer, Peter Dibdin, capturing community life in Kenema, Sierra Leone."/>
    <n v="19000"/>
    <n v="4190"/>
    <n v="22"/>
    <n v="48.72"/>
    <n v="48.7209"/>
    <x v="2"/>
    <x v="1"/>
    <s v="GBP"/>
    <n v="1469356366"/>
    <n v="1464172366"/>
    <b v="1"/>
    <n v="86"/>
    <b v="0"/>
    <s v="photography/photobooks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n v="68"/>
    <n v="48.25"/>
    <n v="48.25"/>
    <x v="2"/>
    <x v="0"/>
    <s v="USD"/>
    <n v="1481809189"/>
    <n v="1479217189"/>
    <b v="1"/>
    <n v="140"/>
    <b v="0"/>
    <s v="photography/photobooks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n v="14"/>
    <n v="58.97"/>
    <n v="58.972999999999999"/>
    <x v="2"/>
    <x v="0"/>
    <s v="USD"/>
    <n v="1454572233"/>
    <n v="1449388233"/>
    <b v="1"/>
    <n v="37"/>
    <b v="0"/>
    <s v="photography/photobooks"/>
    <x v="8"/>
    <x v="20"/>
  </r>
  <r>
    <n v="1799"/>
    <s v="The UnDiscovered Image"/>
    <s v="The UnDiscovered Image, a monthly publication dedicated to photographers."/>
    <n v="4000"/>
    <n v="69.83"/>
    <n v="2"/>
    <n v="11.64"/>
    <n v="11.638299999999999"/>
    <x v="2"/>
    <x v="1"/>
    <s v="GBP"/>
    <n v="1415740408"/>
    <n v="1414008808"/>
    <b v="1"/>
    <n v="6"/>
    <b v="0"/>
    <s v="photography/photobooks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n v="20"/>
    <n v="83.72"/>
    <n v="83.716800000000006"/>
    <x v="2"/>
    <x v="1"/>
    <s v="GBP"/>
    <n v="1476109970"/>
    <n v="1473517970"/>
    <b v="1"/>
    <n v="113"/>
    <b v="0"/>
    <s v="photography/photobooks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n v="14"/>
    <n v="63.65"/>
    <n v="63.648600000000002"/>
    <x v="2"/>
    <x v="1"/>
    <s v="GBP"/>
    <n v="1450181400"/>
    <n v="1447429868"/>
    <b v="1"/>
    <n v="37"/>
    <b v="0"/>
    <s v="photography/photobooks"/>
    <x v="8"/>
    <x v="20"/>
  </r>
  <r>
    <n v="1802"/>
    <s v="Out Of The Dark"/>
    <s v="Inner Darkness turned into a photobook. Personal work i shot during my recovery...in Berlin."/>
    <n v="3500"/>
    <n v="1697"/>
    <n v="48"/>
    <n v="94.28"/>
    <n v="94.277799999999999"/>
    <x v="2"/>
    <x v="12"/>
    <s v="EUR"/>
    <n v="1435442340"/>
    <n v="1433416830"/>
    <b v="1"/>
    <n v="18"/>
    <b v="0"/>
    <s v="photography/photobooks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n v="31"/>
    <n v="71.87"/>
    <n v="71.866699999999994"/>
    <x v="2"/>
    <x v="0"/>
    <s v="USD"/>
    <n v="1423878182"/>
    <n v="1421199782"/>
    <b v="1"/>
    <n v="75"/>
    <b v="0"/>
    <s v="photography/photobooks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n v="35"/>
    <n v="104.85"/>
    <n v="104.8462"/>
    <x v="2"/>
    <x v="0"/>
    <s v="USD"/>
    <n v="1447521404"/>
    <n v="1444061804"/>
    <b v="1"/>
    <n v="52"/>
    <b v="0"/>
    <s v="photography/photobooks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n v="36"/>
    <n v="67.14"/>
    <n v="67.139300000000006"/>
    <x v="2"/>
    <x v="12"/>
    <s v="EUR"/>
    <n v="1443808800"/>
    <n v="1441048658"/>
    <b v="1"/>
    <n v="122"/>
    <b v="0"/>
    <s v="photography/photobooks"/>
    <x v="8"/>
    <x v="20"/>
  </r>
  <r>
    <n v="1806"/>
    <s v="American Presidents Naked"/>
    <s v="Join me in publishing an amazing and unprecedented book with full frontal photopraphs of 8 American Presidents Naked"/>
    <n v="20000"/>
    <n v="591"/>
    <n v="3"/>
    <n v="73.88"/>
    <n v="73.875"/>
    <x v="2"/>
    <x v="1"/>
    <s v="GBP"/>
    <n v="1412090349"/>
    <n v="1409066349"/>
    <b v="1"/>
    <n v="8"/>
    <b v="0"/>
    <s v="photography/photobooks"/>
    <x v="8"/>
    <x v="20"/>
  </r>
  <r>
    <n v="1807"/>
    <s v="Anywhere but Here"/>
    <s v="I want to explore alternative cultures and lifestyles in America."/>
    <n v="5000"/>
    <n v="553"/>
    <n v="11"/>
    <n v="69.13"/>
    <n v="69.125"/>
    <x v="2"/>
    <x v="0"/>
    <s v="USD"/>
    <n v="1411868313"/>
    <n v="1409276313"/>
    <b v="1"/>
    <n v="8"/>
    <b v="0"/>
    <s v="photography/photobooks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n v="41"/>
    <n v="120.77"/>
    <n v="120.77079999999999"/>
    <x v="2"/>
    <x v="0"/>
    <s v="USD"/>
    <n v="1486830030"/>
    <n v="1483806030"/>
    <b v="1"/>
    <n v="96"/>
    <b v="0"/>
    <s v="photography/photobooks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n v="11"/>
    <n v="42.22"/>
    <n v="42.222200000000001"/>
    <x v="2"/>
    <x v="5"/>
    <s v="CAD"/>
    <n v="1425246439"/>
    <n v="1422222439"/>
    <b v="1"/>
    <n v="9"/>
    <b v="0"/>
    <s v="photography/photobooks"/>
    <x v="8"/>
    <x v="20"/>
  </r>
  <r>
    <n v="1810"/>
    <s v="Film Speed"/>
    <s v="Film Speed is a series of Zines focusing on architecture shot completely on 35 and 120mm film."/>
    <n v="450"/>
    <n v="15"/>
    <n v="3"/>
    <n v="7.5"/>
    <n v="7.5"/>
    <x v="2"/>
    <x v="0"/>
    <s v="USD"/>
    <n v="1408657826"/>
    <n v="1407621026"/>
    <b v="0"/>
    <n v="2"/>
    <b v="0"/>
    <s v="photography/photobooks"/>
    <x v="8"/>
    <x v="20"/>
  </r>
  <r>
    <n v="1811"/>
    <s v="The Year of Sunsets"/>
    <s v="A collection of 365 color photographs of sunsets in 2014, beautifully presented in a hardcover book."/>
    <n v="54000"/>
    <n v="40"/>
    <n v="0"/>
    <n v="1.54"/>
    <n v="1.5385"/>
    <x v="2"/>
    <x v="0"/>
    <s v="USD"/>
    <n v="1414123200"/>
    <n v="1408962270"/>
    <b v="0"/>
    <n v="26"/>
    <b v="0"/>
    <s v="photography/photobooks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n v="13"/>
    <n v="37.61"/>
    <n v="37.608699999999999"/>
    <x v="2"/>
    <x v="1"/>
    <s v="GBP"/>
    <n v="1467531536"/>
    <n v="1464939536"/>
    <b v="0"/>
    <n v="23"/>
    <b v="0"/>
    <s v="photography/photobooks"/>
    <x v="8"/>
    <x v="20"/>
  </r>
  <r>
    <n v="1813"/>
    <s v="Libya : The Lost Days"/>
    <s v="This project aims to document, Libyan photographic history; through both print and artisan mediums ."/>
    <n v="8750"/>
    <n v="0"/>
    <n v="0"/>
    <n v="0"/>
    <n v="0"/>
    <x v="2"/>
    <x v="1"/>
    <s v="GBP"/>
    <n v="1407532812"/>
    <n v="1404940812"/>
    <b v="0"/>
    <n v="0"/>
    <b v="0"/>
    <s v="photography/photobooks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n v="49"/>
    <n v="42.16"/>
    <n v="42.1571"/>
    <x v="2"/>
    <x v="1"/>
    <s v="GBP"/>
    <n v="1425108736"/>
    <n v="1422516736"/>
    <b v="0"/>
    <n v="140"/>
    <b v="0"/>
    <s v="photography/photobooks"/>
    <x v="8"/>
    <x v="20"/>
  </r>
  <r>
    <n v="1815"/>
    <s v="Texas to Florida"/>
    <s v="Photographic roadtrip from Dallas/Ft Worth, Texas to Florida's beaches. A summer photography roadtrip project to include 5 states."/>
    <n v="3000"/>
    <n v="0"/>
    <n v="0"/>
    <n v="0"/>
    <n v="0"/>
    <x v="2"/>
    <x v="0"/>
    <s v="USD"/>
    <n v="1435787137"/>
    <n v="1434577537"/>
    <b v="0"/>
    <n v="0"/>
    <b v="0"/>
    <s v="photography/photobooks"/>
    <x v="8"/>
    <x v="20"/>
  </r>
  <r>
    <n v="1816"/>
    <s v="Moments of Passion"/>
    <s v="A unique Photographic Book Project about the Passionate Moments and Strong Emotions that lie within Karate"/>
    <n v="25000"/>
    <n v="509"/>
    <n v="2"/>
    <n v="84.83"/>
    <n v="84.833299999999994"/>
    <x v="2"/>
    <x v="16"/>
    <s v="CHF"/>
    <n v="1469473200"/>
    <n v="1467061303"/>
    <b v="0"/>
    <n v="6"/>
    <b v="0"/>
    <s v="photography/photobooks"/>
    <x v="8"/>
    <x v="20"/>
  </r>
  <r>
    <n v="1817"/>
    <s v="Through the Lens of Jerry Gustafson"/>
    <s v="Hundreds of breathtaking rodeo photographs collected in a beautiful coffee table book."/>
    <n v="18000"/>
    <n v="9419"/>
    <n v="52"/>
    <n v="94.19"/>
    <n v="94.19"/>
    <x v="2"/>
    <x v="0"/>
    <s v="USD"/>
    <n v="1485759540"/>
    <n v="1480607607"/>
    <b v="0"/>
    <n v="100"/>
    <b v="0"/>
    <s v="photography/photobooks"/>
    <x v="8"/>
    <x v="20"/>
  </r>
  <r>
    <n v="1818"/>
    <s v="Give Me Your Goofy-ist"/>
    <s v="We are all different, this is a way to honor and celebrate the authenticity in being different."/>
    <n v="15000"/>
    <n v="0"/>
    <n v="0"/>
    <n v="0"/>
    <n v="0"/>
    <x v="2"/>
    <x v="0"/>
    <s v="USD"/>
    <n v="1428035850"/>
    <n v="1425447450"/>
    <b v="0"/>
    <n v="0"/>
    <b v="0"/>
    <s v="photography/photobooks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n v="2"/>
    <n v="6.25"/>
    <n v="6.25"/>
    <x v="2"/>
    <x v="0"/>
    <s v="USD"/>
    <n v="1406743396"/>
    <n v="1404151396"/>
    <b v="0"/>
    <n v="4"/>
    <b v="0"/>
    <s v="photography/photobooks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n v="7"/>
    <n v="213.38"/>
    <n v="213.375"/>
    <x v="2"/>
    <x v="0"/>
    <s v="USD"/>
    <n v="1427850090"/>
    <n v="1425261690"/>
    <b v="0"/>
    <n v="8"/>
    <b v="0"/>
    <s v="photography/photobooks"/>
    <x v="8"/>
    <x v="20"/>
  </r>
  <r>
    <n v="1821"/>
    <s v="Glass Cloud on the road!"/>
    <s v="Glass Cloud tour dates are already beginning to pile up. They are turning to YOU to help get them from town to town."/>
    <n v="2500"/>
    <n v="3372.25"/>
    <n v="135"/>
    <n v="59.16"/>
    <n v="59.162300000000002"/>
    <x v="0"/>
    <x v="0"/>
    <s v="USD"/>
    <n v="1330760367"/>
    <n v="1326872367"/>
    <b v="0"/>
    <n v="57"/>
    <b v="1"/>
    <s v="music/rock"/>
    <x v="4"/>
    <x v="11"/>
  </r>
  <r>
    <n v="1822"/>
    <s v="Wood Butcher's new music video- I Don't Wanna Party"/>
    <s v="Wood Butcher needs your help to make this happen. Buy a CD, support local music!"/>
    <n v="300"/>
    <n v="300"/>
    <n v="100"/>
    <n v="27.27"/>
    <n v="27.2727"/>
    <x v="0"/>
    <x v="5"/>
    <s v="CAD"/>
    <n v="1391194860"/>
    <n v="1388084862"/>
    <b v="0"/>
    <n v="11"/>
    <b v="1"/>
    <s v="music/rock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n v="116"/>
    <n v="24.58"/>
    <n v="24.575800000000001"/>
    <x v="0"/>
    <x v="0"/>
    <s v="USD"/>
    <n v="1351095976"/>
    <n v="1348503976"/>
    <b v="0"/>
    <n v="33"/>
    <b v="1"/>
    <s v="music/rock"/>
    <x v="4"/>
    <x v="11"/>
  </r>
  <r>
    <n v="1824"/>
    <s v="Tin Man's Broken Wisdom Fund"/>
    <s v="cd fund raiser"/>
    <n v="3000"/>
    <n v="3002"/>
    <n v="100"/>
    <n v="75.05"/>
    <n v="75.05"/>
    <x v="0"/>
    <x v="0"/>
    <s v="USD"/>
    <n v="1389146880"/>
    <n v="1387403967"/>
    <b v="0"/>
    <n v="40"/>
    <b v="1"/>
    <s v="music/rock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n v="105"/>
    <n v="42.02"/>
    <n v="42.02"/>
    <x v="0"/>
    <x v="0"/>
    <s v="USD"/>
    <n v="1373572903"/>
    <n v="1371585703"/>
    <b v="0"/>
    <n v="50"/>
    <b v="1"/>
    <s v="music/rock"/>
    <x v="4"/>
    <x v="11"/>
  </r>
  <r>
    <n v="1826"/>
    <s v="BEAR GHOST! Professional Recording! Yay!"/>
    <s v="Hear your favorite Bear Ghost in eargasmic quality!"/>
    <n v="2000"/>
    <n v="2020"/>
    <n v="101"/>
    <n v="53.16"/>
    <n v="53.157899999999998"/>
    <x v="0"/>
    <x v="0"/>
    <s v="USD"/>
    <n v="1392675017"/>
    <n v="1390083017"/>
    <b v="0"/>
    <n v="38"/>
    <b v="1"/>
    <s v="music/rock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n v="101"/>
    <n v="83.89"/>
    <n v="83.885400000000004"/>
    <x v="0"/>
    <x v="0"/>
    <s v="USD"/>
    <n v="1299138561"/>
    <n v="1294818561"/>
    <b v="0"/>
    <n v="96"/>
    <b v="1"/>
    <s v="music/rock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n v="100"/>
    <n v="417.33"/>
    <n v="417.33330000000001"/>
    <x v="0"/>
    <x v="0"/>
    <s v="USD"/>
    <n v="1399672800"/>
    <n v="1396906530"/>
    <b v="0"/>
    <n v="48"/>
    <b v="1"/>
    <s v="music/rock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n v="167"/>
    <n v="75.77"/>
    <n v="75.765199999999993"/>
    <x v="0"/>
    <x v="0"/>
    <s v="USD"/>
    <n v="1295647200"/>
    <n v="1291428371"/>
    <b v="0"/>
    <n v="33"/>
    <b v="1"/>
    <s v="music/rock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n v="102"/>
    <n v="67.39"/>
    <n v="67.389399999999995"/>
    <x v="0"/>
    <x v="0"/>
    <s v="USD"/>
    <n v="1393259107"/>
    <n v="1390667107"/>
    <b v="0"/>
    <n v="226"/>
    <b v="1"/>
    <s v="music/rock"/>
    <x v="4"/>
    <x v="11"/>
  </r>
  <r>
    <n v="1831"/>
    <s v="Darling Waste Trailer Bail Out!"/>
    <s v="After a 2 year Odyssey, Darling Waste's trailer is still not home! We need $3,500 to get it through U.S. Customs!"/>
    <n v="1000"/>
    <n v="1030"/>
    <n v="103"/>
    <n v="73.569999999999993"/>
    <n v="73.571399999999997"/>
    <x v="0"/>
    <x v="0"/>
    <s v="USD"/>
    <n v="1336866863"/>
    <n v="1335570863"/>
    <b v="0"/>
    <n v="14"/>
    <b v="1"/>
    <s v="music/rock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n v="143"/>
    <n v="25"/>
    <n v="25"/>
    <x v="0"/>
    <x v="0"/>
    <s v="USD"/>
    <n v="1299243427"/>
    <n v="1296651427"/>
    <b v="0"/>
    <n v="20"/>
    <b v="1"/>
    <s v="music/rock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n v="263"/>
    <n v="42"/>
    <n v="42"/>
    <x v="0"/>
    <x v="0"/>
    <s v="USD"/>
    <n v="1362211140"/>
    <n v="1359421403"/>
    <b v="0"/>
    <n v="25"/>
    <b v="1"/>
    <s v="music/rock"/>
    <x v="4"/>
    <x v="11"/>
  </r>
  <r>
    <n v="1834"/>
    <s v="TDJ - All Part of the Plan EP/Tour"/>
    <s v="Help us fund our first tour and promote our new EP!"/>
    <n v="10000"/>
    <n v="11805"/>
    <n v="118"/>
    <n v="131.16999999999999"/>
    <n v="131.16669999999999"/>
    <x v="0"/>
    <x v="0"/>
    <s v="USD"/>
    <n v="1422140895"/>
    <n v="1418684895"/>
    <b v="0"/>
    <n v="90"/>
    <b v="1"/>
    <s v="music/rock"/>
    <x v="4"/>
    <x v="11"/>
  </r>
  <r>
    <n v="1835"/>
    <s v="DIRTY LITTLE REBEL EP"/>
    <s v="WE ARE A HARD ROCK/PUNK BAND SEEKING FUNDS TO RECORD A NEW EP. _x000a__x000a_https://www.reverbnation.com/dirtylittlerebel"/>
    <n v="500"/>
    <n v="520"/>
    <n v="104"/>
    <n v="47.27"/>
    <n v="47.2727"/>
    <x v="0"/>
    <x v="1"/>
    <s v="GBP"/>
    <n v="1459439471"/>
    <n v="1456851071"/>
    <b v="0"/>
    <n v="11"/>
    <b v="1"/>
    <s v="music/rock"/>
    <x v="4"/>
    <x v="11"/>
  </r>
  <r>
    <n v="1836"/>
    <s v="KICKSTART OUR &lt;+3"/>
    <s v="Help fund our 2013 Sound &amp; Lighting Touring rig!"/>
    <n v="5000"/>
    <n v="10017"/>
    <n v="200"/>
    <n v="182.13"/>
    <n v="182.12729999999999"/>
    <x v="0"/>
    <x v="0"/>
    <s v="USD"/>
    <n v="1361129129"/>
    <n v="1359660329"/>
    <b v="0"/>
    <n v="55"/>
    <b v="1"/>
    <s v="music/rock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n v="307"/>
    <n v="61.37"/>
    <n v="61.366700000000002"/>
    <x v="0"/>
    <x v="0"/>
    <s v="USD"/>
    <n v="1332029335"/>
    <n v="1326848935"/>
    <b v="0"/>
    <n v="30"/>
    <b v="1"/>
    <s v="music/rock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n v="100"/>
    <n v="35.770000000000003"/>
    <n v="35.767499999999998"/>
    <x v="0"/>
    <x v="0"/>
    <s v="USD"/>
    <n v="1317438000"/>
    <n v="1314989557"/>
    <b v="0"/>
    <n v="28"/>
    <b v="1"/>
    <s v="music/rock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n v="205"/>
    <n v="45.62"/>
    <n v="45.622199999999999"/>
    <x v="0"/>
    <x v="0"/>
    <s v="USD"/>
    <n v="1475342382"/>
    <n v="1472750382"/>
    <b v="0"/>
    <n v="45"/>
    <b v="1"/>
    <s v="music/rock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n v="109"/>
    <n v="75.38"/>
    <n v="75.384600000000006"/>
    <x v="0"/>
    <x v="0"/>
    <s v="USD"/>
    <n v="1367902740"/>
    <n v="1366251510"/>
    <b v="0"/>
    <n v="13"/>
    <b v="1"/>
    <s v="music/rock"/>
    <x v="4"/>
    <x v="11"/>
  </r>
  <r>
    <n v="1841"/>
    <s v="Hydra Effect Debut EP"/>
    <s v="Hard Rock with a Positive Message. Help us fund, release and promote our debut EP!"/>
    <n v="2000"/>
    <n v="2035"/>
    <n v="102"/>
    <n v="50.88"/>
    <n v="50.875"/>
    <x v="0"/>
    <x v="0"/>
    <s v="USD"/>
    <n v="1400561940"/>
    <n v="1397679445"/>
    <b v="0"/>
    <n v="40"/>
    <b v="1"/>
    <s v="music/rock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n v="125"/>
    <n v="119.29"/>
    <n v="119.28570000000001"/>
    <x v="0"/>
    <x v="0"/>
    <s v="USD"/>
    <n v="1425275940"/>
    <n v="1422371381"/>
    <b v="0"/>
    <n v="21"/>
    <b v="1"/>
    <s v="music/rock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n v="124"/>
    <n v="92.54"/>
    <n v="92.541899999999998"/>
    <x v="0"/>
    <x v="0"/>
    <s v="USD"/>
    <n v="1298245954"/>
    <n v="1295653954"/>
    <b v="0"/>
    <n v="134"/>
    <b v="1"/>
    <s v="music/rock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n v="101"/>
    <n v="76.05"/>
    <n v="76.05"/>
    <x v="0"/>
    <x v="0"/>
    <s v="USD"/>
    <n v="1307761200"/>
    <n v="1304464914"/>
    <b v="0"/>
    <n v="20"/>
    <b v="1"/>
    <s v="music/rock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n v="100"/>
    <n v="52.63"/>
    <n v="52.631599999999999"/>
    <x v="0"/>
    <x v="0"/>
    <s v="USD"/>
    <n v="1466139300"/>
    <n v="1464854398"/>
    <b v="0"/>
    <n v="19"/>
    <b v="1"/>
    <s v="music/rock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n v="138"/>
    <n v="98.99"/>
    <n v="98.990399999999994"/>
    <x v="0"/>
    <x v="0"/>
    <s v="USD"/>
    <n v="1355585777"/>
    <n v="1352993777"/>
    <b v="0"/>
    <n v="209"/>
    <b v="1"/>
    <s v="music/rock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n v="121"/>
    <n v="79.53"/>
    <n v="79.526300000000006"/>
    <x v="0"/>
    <x v="0"/>
    <s v="USD"/>
    <n v="1429594832"/>
    <n v="1427780432"/>
    <b v="0"/>
    <n v="38"/>
    <b v="1"/>
    <s v="music/rock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n v="107"/>
    <n v="134.21"/>
    <n v="134.20830000000001"/>
    <x v="0"/>
    <x v="0"/>
    <s v="USD"/>
    <n v="1312095540"/>
    <n v="1306608888"/>
    <b v="0"/>
    <n v="24"/>
    <b v="1"/>
    <s v="music/rock"/>
    <x v="4"/>
    <x v="11"/>
  </r>
  <r>
    <n v="1849"/>
    <s v="Release the Skyline Album"/>
    <s v="Release the Skylines is a small, local Cleveland metal band looking to record an album."/>
    <n v="300"/>
    <n v="301"/>
    <n v="100"/>
    <n v="37.630000000000003"/>
    <n v="37.625"/>
    <x v="0"/>
    <x v="0"/>
    <s v="USD"/>
    <n v="1350505059"/>
    <n v="1347913059"/>
    <b v="0"/>
    <n v="8"/>
    <b v="1"/>
    <s v="music/rock"/>
    <x v="4"/>
    <x v="11"/>
  </r>
  <r>
    <n v="1850"/>
    <s v="WILKES EP"/>
    <s v="WILKES is the solo venture of HighFlightSociety singer / Disciple bassist, Jason Wilkes. This project is to fund the debut 6 song EP."/>
    <n v="9000"/>
    <n v="9137"/>
    <n v="102"/>
    <n v="51.04"/>
    <n v="51.044699999999999"/>
    <x v="0"/>
    <x v="0"/>
    <s v="USD"/>
    <n v="1405033300"/>
    <n v="1402441300"/>
    <b v="0"/>
    <n v="179"/>
    <b v="1"/>
    <s v="music/rock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n v="100"/>
    <n v="50.04"/>
    <n v="50.038499999999999"/>
    <x v="0"/>
    <x v="0"/>
    <s v="USD"/>
    <n v="1406509200"/>
    <n v="1404769538"/>
    <b v="0"/>
    <n v="26"/>
    <b v="1"/>
    <s v="music/rock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n v="117"/>
    <n v="133.93"/>
    <n v="133.93129999999999"/>
    <x v="0"/>
    <x v="0"/>
    <s v="USD"/>
    <n v="1429920000"/>
    <n v="1426703452"/>
    <b v="0"/>
    <n v="131"/>
    <b v="1"/>
    <s v="music/rock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n v="102"/>
    <n v="58.21"/>
    <n v="58.214300000000001"/>
    <x v="0"/>
    <x v="0"/>
    <s v="USD"/>
    <n v="1352860017"/>
    <n v="1348536417"/>
    <b v="0"/>
    <n v="14"/>
    <b v="1"/>
    <s v="music/rock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n v="102"/>
    <n v="88.04"/>
    <n v="88.037599999999998"/>
    <x v="0"/>
    <x v="0"/>
    <s v="USD"/>
    <n v="1369355437"/>
    <n v="1366763437"/>
    <b v="0"/>
    <n v="174"/>
    <b v="1"/>
    <s v="music/rock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n v="154"/>
    <n v="70.58"/>
    <n v="70.576800000000006"/>
    <x v="0"/>
    <x v="5"/>
    <s v="CAD"/>
    <n v="1389012940"/>
    <n v="1385124940"/>
    <b v="0"/>
    <n v="191"/>
    <b v="1"/>
    <s v="music/rock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n v="101"/>
    <n v="53.29"/>
    <n v="53.289499999999997"/>
    <x v="0"/>
    <x v="0"/>
    <s v="USD"/>
    <n v="1405715472"/>
    <n v="1403901072"/>
    <b v="0"/>
    <n v="38"/>
    <b v="1"/>
    <s v="music/rock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n v="100"/>
    <n v="136.36000000000001"/>
    <n v="136.36359999999999"/>
    <x v="0"/>
    <x v="0"/>
    <s v="USD"/>
    <n v="1410546413"/>
    <n v="1407954413"/>
    <b v="0"/>
    <n v="22"/>
    <b v="1"/>
    <s v="music/rock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n v="109"/>
    <n v="40.549999999999997"/>
    <n v="40.5473"/>
    <x v="0"/>
    <x v="0"/>
    <s v="USD"/>
    <n v="1324014521"/>
    <n v="1318826921"/>
    <b v="0"/>
    <n v="149"/>
    <b v="1"/>
    <s v="music/rock"/>
    <x v="4"/>
    <x v="11"/>
  </r>
  <r>
    <n v="1859"/>
    <s v="Queen Kwong Tour to London and Paris"/>
    <s v="Queen Kwong is going ON TOUR to London and Paris!"/>
    <n v="3000"/>
    <n v="3955"/>
    <n v="132"/>
    <n v="70.63"/>
    <n v="70.625"/>
    <x v="0"/>
    <x v="0"/>
    <s v="USD"/>
    <n v="1316716129"/>
    <n v="1314124129"/>
    <b v="0"/>
    <n v="56"/>
    <b v="1"/>
    <s v="music/rock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n v="133"/>
    <n v="52.68"/>
    <n v="52.684199999999997"/>
    <x v="0"/>
    <x v="0"/>
    <s v="USD"/>
    <n v="1391706084"/>
    <n v="1389891684"/>
    <b v="0"/>
    <n v="19"/>
    <b v="1"/>
    <s v="music/rock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n v="0"/>
    <n v="0"/>
    <n v="0"/>
    <x v="2"/>
    <x v="1"/>
    <s v="GBP"/>
    <n v="1422256341"/>
    <n v="1419664341"/>
    <b v="0"/>
    <n v="0"/>
    <b v="0"/>
    <s v="games/mobile games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n v="8"/>
    <n v="90.94"/>
    <n v="90.9375"/>
    <x v="2"/>
    <x v="0"/>
    <s v="USD"/>
    <n v="1488958200"/>
    <n v="1484912974"/>
    <b v="0"/>
    <n v="16"/>
    <b v="0"/>
    <s v="games/mobile games"/>
    <x v="6"/>
    <x v="18"/>
  </r>
  <r>
    <n v="1863"/>
    <s v="Project: 20M813"/>
    <s v="This is an Android game where you take control of the zombies and try to eat your way to world domination!"/>
    <n v="2500"/>
    <n v="10"/>
    <n v="0"/>
    <n v="5"/>
    <n v="5"/>
    <x v="2"/>
    <x v="0"/>
    <s v="USD"/>
    <n v="1402600085"/>
    <n v="1400008085"/>
    <b v="0"/>
    <n v="2"/>
    <b v="0"/>
    <s v="games/mobile games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n v="43"/>
    <n v="58.08"/>
    <n v="58.083300000000001"/>
    <x v="2"/>
    <x v="0"/>
    <s v="USD"/>
    <n v="1399223500"/>
    <n v="1396631500"/>
    <b v="0"/>
    <n v="48"/>
    <b v="0"/>
    <s v="games/mobile games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n v="0"/>
    <n v="2"/>
    <n v="2"/>
    <x v="2"/>
    <x v="1"/>
    <s v="GBP"/>
    <n v="1478425747"/>
    <n v="1475398147"/>
    <b v="0"/>
    <n v="2"/>
    <b v="0"/>
    <s v="games/mobile games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n v="1"/>
    <n v="62.5"/>
    <n v="62.5"/>
    <x v="2"/>
    <x v="0"/>
    <s v="USD"/>
    <n v="1488340800"/>
    <n v="1483768497"/>
    <b v="0"/>
    <n v="2"/>
    <b v="0"/>
    <s v="games/mobile games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n v="0"/>
    <n v="10"/>
    <n v="10"/>
    <x v="2"/>
    <x v="0"/>
    <s v="USD"/>
    <n v="1478383912"/>
    <n v="1475791912"/>
    <b v="0"/>
    <n v="1"/>
    <b v="0"/>
    <s v="games/mobile games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n v="5"/>
    <n v="71.59"/>
    <n v="71.588200000000001"/>
    <x v="2"/>
    <x v="0"/>
    <s v="USD"/>
    <n v="1450166340"/>
    <n v="1448044925"/>
    <b v="0"/>
    <n v="17"/>
    <b v="0"/>
    <s v="games/mobile games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n v="0"/>
    <n v="0"/>
    <n v="0"/>
    <x v="2"/>
    <x v="0"/>
    <s v="USD"/>
    <n v="1483488249"/>
    <n v="1480896249"/>
    <b v="0"/>
    <n v="0"/>
    <b v="0"/>
    <s v="games/mobile games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n v="10"/>
    <n v="32.82"/>
    <n v="32.818199999999997"/>
    <x v="2"/>
    <x v="0"/>
    <s v="USD"/>
    <n v="1454213820"/>
    <n v="1451723535"/>
    <b v="0"/>
    <n v="11"/>
    <b v="0"/>
    <s v="games/mobile games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n v="72"/>
    <n v="49.12"/>
    <n v="49.1158"/>
    <x v="2"/>
    <x v="0"/>
    <s v="USD"/>
    <n v="1416512901"/>
    <n v="1413053301"/>
    <b v="0"/>
    <n v="95"/>
    <b v="0"/>
    <s v="games/mobile games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n v="1"/>
    <n v="16.309999999999999"/>
    <n v="16.307700000000001"/>
    <x v="2"/>
    <x v="0"/>
    <s v="USD"/>
    <n v="1435633602"/>
    <n v="1433041602"/>
    <b v="0"/>
    <n v="13"/>
    <b v="0"/>
    <s v="games/mobile games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n v="0"/>
    <n v="18"/>
    <n v="18"/>
    <x v="2"/>
    <x v="5"/>
    <s v="CAD"/>
    <n v="1436373900"/>
    <n v="1433861210"/>
    <b v="0"/>
    <n v="2"/>
    <b v="0"/>
    <s v="games/mobile games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n v="0"/>
    <n v="13"/>
    <n v="13"/>
    <x v="2"/>
    <x v="0"/>
    <s v="USD"/>
    <n v="1467155733"/>
    <n v="1465427733"/>
    <b v="0"/>
    <n v="2"/>
    <b v="0"/>
    <s v="games/mobile games"/>
    <x v="6"/>
    <x v="18"/>
  </r>
  <r>
    <n v="1875"/>
    <s v="Claws &amp; Fins"/>
    <s v="Sea opposition of Crab's family and angry fishes. Who is going to win, and who is going to loose ?!"/>
    <n v="10000"/>
    <n v="51"/>
    <n v="1"/>
    <n v="17"/>
    <n v="17"/>
    <x v="2"/>
    <x v="0"/>
    <s v="USD"/>
    <n v="1470519308"/>
    <n v="1465335308"/>
    <b v="0"/>
    <n v="3"/>
    <b v="0"/>
    <s v="games/mobile games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n v="0"/>
    <n v="0"/>
    <n v="0"/>
    <x v="2"/>
    <x v="2"/>
    <s v="AUD"/>
    <n v="1402901405"/>
    <n v="1400309405"/>
    <b v="0"/>
    <n v="0"/>
    <b v="0"/>
    <s v="games/mobile games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n v="0"/>
    <n v="0"/>
    <n v="0"/>
    <x v="2"/>
    <x v="0"/>
    <s v="USD"/>
    <n v="1425170525"/>
    <n v="1422664925"/>
    <b v="0"/>
    <n v="0"/>
    <b v="0"/>
    <s v="games/mobile games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n v="0"/>
    <n v="0"/>
    <n v="0"/>
    <x v="2"/>
    <x v="2"/>
    <s v="AUD"/>
    <n v="1402618355"/>
    <n v="1400026355"/>
    <b v="0"/>
    <n v="0"/>
    <b v="0"/>
    <s v="games/mobile games"/>
    <x v="6"/>
    <x v="18"/>
  </r>
  <r>
    <n v="1879"/>
    <s v="Alex and More"/>
    <s v="Juego de plataformas con 20 personajes. Cada personaje tiene cuatro habilidades distintas al resto de personajes y sus propias voces."/>
    <n v="5000"/>
    <n v="6"/>
    <n v="0"/>
    <n v="3"/>
    <n v="3"/>
    <x v="2"/>
    <x v="3"/>
    <s v="EUR"/>
    <n v="1457966129"/>
    <n v="1455377729"/>
    <b v="0"/>
    <n v="2"/>
    <b v="0"/>
    <s v="games/mobile games"/>
    <x v="6"/>
    <x v="18"/>
  </r>
  <r>
    <n v="1880"/>
    <s v="Sim Betting Football"/>
    <s v="Sim Betting Football is the only football (soccer) betting simulation  game."/>
    <n v="5000"/>
    <n v="1004"/>
    <n v="20"/>
    <n v="41.83"/>
    <n v="41.833300000000001"/>
    <x v="2"/>
    <x v="1"/>
    <s v="GBP"/>
    <n v="1459341380"/>
    <n v="1456839380"/>
    <b v="0"/>
    <n v="24"/>
    <b v="0"/>
    <s v="games/mobile games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n v="173"/>
    <n v="49.34"/>
    <n v="49.3384"/>
    <x v="0"/>
    <x v="0"/>
    <s v="USD"/>
    <n v="1425955189"/>
    <n v="1423366789"/>
    <b v="0"/>
    <n v="70"/>
    <b v="1"/>
    <s v="music/indie rock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n v="101"/>
    <n v="41.73"/>
    <n v="41.728400000000001"/>
    <x v="0"/>
    <x v="0"/>
    <s v="USD"/>
    <n v="1341964080"/>
    <n v="1339109212"/>
    <b v="0"/>
    <n v="81"/>
    <b v="1"/>
    <s v="music/indie rock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n v="105"/>
    <n v="32.72"/>
    <n v="32.718800000000002"/>
    <x v="0"/>
    <x v="0"/>
    <s v="USD"/>
    <n v="1333921508"/>
    <n v="1331333108"/>
    <b v="0"/>
    <n v="32"/>
    <b v="1"/>
    <s v="music/indie rock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n v="135"/>
    <n v="51.96"/>
    <n v="51.961500000000001"/>
    <x v="0"/>
    <x v="0"/>
    <s v="USD"/>
    <n v="1354017600"/>
    <n v="1350967535"/>
    <b v="0"/>
    <n v="26"/>
    <b v="1"/>
    <s v="music/indie rock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n v="116"/>
    <n v="50.69"/>
    <n v="50.685699999999997"/>
    <x v="0"/>
    <x v="0"/>
    <s v="USD"/>
    <n v="1344636000"/>
    <n v="1341800110"/>
    <b v="0"/>
    <n v="105"/>
    <b v="1"/>
    <s v="music/indie rock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n v="102"/>
    <n v="42.24"/>
    <n v="42.241399999999999"/>
    <x v="0"/>
    <x v="0"/>
    <s v="USD"/>
    <n v="1415832338"/>
    <n v="1413236738"/>
    <b v="0"/>
    <n v="29"/>
    <b v="1"/>
    <s v="music/indie rock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n v="111"/>
    <n v="416.88"/>
    <n v="416.875"/>
    <x v="0"/>
    <x v="3"/>
    <s v="EUR"/>
    <n v="1449178200"/>
    <n v="1447614732"/>
    <b v="0"/>
    <n v="8"/>
    <b v="1"/>
    <s v="music/indie rock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n v="166"/>
    <n v="46.65"/>
    <n v="46.651699999999998"/>
    <x v="0"/>
    <x v="0"/>
    <s v="USD"/>
    <n v="1275368340"/>
    <n v="1272692732"/>
    <b v="0"/>
    <n v="89"/>
    <b v="1"/>
    <s v="music/indie rock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n v="107"/>
    <n v="48.45"/>
    <n v="48.454500000000003"/>
    <x v="0"/>
    <x v="0"/>
    <s v="USD"/>
    <n v="1363024946"/>
    <n v="1359140546"/>
    <b v="0"/>
    <n v="44"/>
    <b v="1"/>
    <s v="music/indie rock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n v="145"/>
    <n v="70.53"/>
    <n v="70.528999999999996"/>
    <x v="0"/>
    <x v="0"/>
    <s v="USD"/>
    <n v="1355597528"/>
    <n v="1353005528"/>
    <b v="0"/>
    <n v="246"/>
    <b v="1"/>
    <s v="music/indie rock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n v="106"/>
    <n v="87.96"/>
    <n v="87.958299999999994"/>
    <x v="0"/>
    <x v="0"/>
    <s v="USD"/>
    <n v="1279778400"/>
    <n v="1275851354"/>
    <b v="0"/>
    <n v="120"/>
    <b v="1"/>
    <s v="music/indie rock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n v="137"/>
    <n v="26.27"/>
    <n v="26.269200000000001"/>
    <x v="0"/>
    <x v="0"/>
    <s v="USD"/>
    <n v="1307459881"/>
    <n v="1304867881"/>
    <b v="0"/>
    <n v="26"/>
    <b v="1"/>
    <s v="music/indie rock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n v="104"/>
    <n v="57.78"/>
    <n v="57.777799999999999"/>
    <x v="0"/>
    <x v="0"/>
    <s v="USD"/>
    <n v="1302926340"/>
    <n v="1301524585"/>
    <b v="0"/>
    <n v="45"/>
    <b v="1"/>
    <s v="music/indie rock"/>
    <x v="4"/>
    <x v="14"/>
  </r>
  <r>
    <n v="1894"/>
    <s v="Help me release my first 3 song EP!!"/>
    <s v="Im trying to raise $1000 for a 3 song EP in a studio!"/>
    <n v="1000"/>
    <n v="1145"/>
    <n v="115"/>
    <n v="57.25"/>
    <n v="57.25"/>
    <x v="0"/>
    <x v="0"/>
    <s v="USD"/>
    <n v="1329082983"/>
    <n v="1326404583"/>
    <b v="0"/>
    <n v="20"/>
    <b v="1"/>
    <s v="music/indie rock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n v="102"/>
    <n v="196.34"/>
    <n v="196.34039999999999"/>
    <x v="0"/>
    <x v="0"/>
    <s v="USD"/>
    <n v="1445363722"/>
    <n v="1442771722"/>
    <b v="0"/>
    <n v="47"/>
    <b v="1"/>
    <s v="music/indie rock"/>
    <x v="4"/>
    <x v="14"/>
  </r>
  <r>
    <n v="1896"/>
    <s v="the bridge"/>
    <s v="My barely anticipated second album of self produced songs is ready to go.  Just need a little help to cover mastering, artwork etc."/>
    <n v="451"/>
    <n v="559"/>
    <n v="124"/>
    <n v="43"/>
    <n v="43"/>
    <x v="0"/>
    <x v="0"/>
    <s v="USD"/>
    <n v="1334250165"/>
    <n v="1331658165"/>
    <b v="0"/>
    <n v="13"/>
    <b v="1"/>
    <s v="music/indie rock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n v="102"/>
    <n v="35.549999999999997"/>
    <n v="35.551900000000003"/>
    <x v="0"/>
    <x v="0"/>
    <s v="USD"/>
    <n v="1393966800"/>
    <n v="1392040806"/>
    <b v="0"/>
    <n v="183"/>
    <b v="1"/>
    <s v="music/indie rock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n v="145"/>
    <n v="68.81"/>
    <n v="68.8095"/>
    <x v="0"/>
    <x v="0"/>
    <s v="USD"/>
    <n v="1454349600"/>
    <n v="1451277473"/>
    <b v="0"/>
    <n v="21"/>
    <b v="1"/>
    <s v="music/indie rock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n v="133"/>
    <n v="28.57"/>
    <n v="28.571400000000001"/>
    <x v="0"/>
    <x v="0"/>
    <s v="USD"/>
    <n v="1427319366"/>
    <n v="1424730966"/>
    <b v="0"/>
    <n v="42"/>
    <b v="1"/>
    <s v="music/indie rock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n v="109"/>
    <n v="50.63"/>
    <n v="50.631700000000002"/>
    <x v="0"/>
    <x v="0"/>
    <s v="USD"/>
    <n v="1349517540"/>
    <n v="1347137731"/>
    <b v="0"/>
    <n v="54"/>
    <b v="1"/>
    <s v="music/indie rock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n v="3"/>
    <n v="106.8"/>
    <n v="106.8"/>
    <x v="2"/>
    <x v="1"/>
    <s v="GBP"/>
    <n v="1432299600"/>
    <n v="1429707729"/>
    <b v="0"/>
    <n v="25"/>
    <b v="0"/>
    <s v="technology/gadgets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n v="1"/>
    <n v="4"/>
    <n v="4"/>
    <x v="2"/>
    <x v="9"/>
    <s v="EUR"/>
    <n v="1425495447"/>
    <n v="1422903447"/>
    <b v="0"/>
    <n v="3"/>
    <b v="0"/>
    <s v="technology/gadgets"/>
    <x v="2"/>
    <x v="29"/>
  </r>
  <r>
    <n v="1903"/>
    <s v="MiPointer"/>
    <s v="A cool smart laser pointer for presenting professionals. Unique by design, widest functional coverage for both IOS and Android."/>
    <n v="3000"/>
    <n v="1398"/>
    <n v="47"/>
    <n v="34.1"/>
    <n v="34.0976"/>
    <x v="2"/>
    <x v="0"/>
    <s v="USD"/>
    <n v="1485541791"/>
    <n v="1480357791"/>
    <b v="0"/>
    <n v="41"/>
    <b v="0"/>
    <s v="technology/gadgets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n v="0"/>
    <n v="25"/>
    <n v="25"/>
    <x v="2"/>
    <x v="0"/>
    <s v="USD"/>
    <n v="1451752021"/>
    <n v="1447864021"/>
    <b v="0"/>
    <n v="2"/>
    <b v="0"/>
    <s v="technology/gadgets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n v="0"/>
    <n v="10.5"/>
    <n v="10.5"/>
    <x v="2"/>
    <x v="0"/>
    <s v="USD"/>
    <n v="1410127994"/>
    <n v="1407535994"/>
    <b v="0"/>
    <n v="4"/>
    <b v="0"/>
    <s v="technology/gadgets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n v="43"/>
    <n v="215.96"/>
    <n v="215.95959999999999"/>
    <x v="2"/>
    <x v="0"/>
    <s v="USD"/>
    <n v="1466697983"/>
    <n v="1464105983"/>
    <b v="0"/>
    <n v="99"/>
    <b v="0"/>
    <s v="technology/gadgets"/>
    <x v="2"/>
    <x v="29"/>
  </r>
  <r>
    <n v="1907"/>
    <s v="Litter-Buddy"/>
    <s v="Litter-Buddy is great economical alternative to leading pet waste disposal systems with cartridge bag elements."/>
    <n v="30000"/>
    <n v="85"/>
    <n v="0"/>
    <n v="21.25"/>
    <n v="21.25"/>
    <x v="2"/>
    <x v="0"/>
    <s v="USD"/>
    <n v="1400853925"/>
    <n v="1399557925"/>
    <b v="0"/>
    <n v="4"/>
    <b v="0"/>
    <s v="technology/gadgets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n v="2"/>
    <n v="108.25"/>
    <n v="108.25"/>
    <x v="2"/>
    <x v="0"/>
    <s v="USD"/>
    <n v="1483048900"/>
    <n v="1480456900"/>
    <b v="0"/>
    <n v="4"/>
    <b v="0"/>
    <s v="technology/gadgets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n v="14"/>
    <n v="129.97"/>
    <n v="129.97370000000001"/>
    <x v="2"/>
    <x v="0"/>
    <s v="USD"/>
    <n v="1414059479"/>
    <n v="1411467479"/>
    <b v="0"/>
    <n v="38"/>
    <b v="0"/>
    <s v="technology/gadgets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n v="39"/>
    <n v="117.49"/>
    <n v="117.49469999999999"/>
    <x v="2"/>
    <x v="9"/>
    <s v="EUR"/>
    <n v="1446331500"/>
    <n v="1442531217"/>
    <b v="0"/>
    <n v="285"/>
    <b v="0"/>
    <s v="technology/gadgets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n v="0"/>
    <n v="10"/>
    <n v="10"/>
    <x v="2"/>
    <x v="4"/>
    <s v="NZD"/>
    <n v="1407545334"/>
    <n v="1404953334"/>
    <b v="0"/>
    <n v="1"/>
    <b v="0"/>
    <s v="technology/gadgets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n v="59"/>
    <n v="70.599999999999994"/>
    <n v="70.595200000000006"/>
    <x v="2"/>
    <x v="0"/>
    <s v="USD"/>
    <n v="1433395560"/>
    <n v="1430803560"/>
    <b v="0"/>
    <n v="42"/>
    <b v="0"/>
    <s v="technology/gadgets"/>
    <x v="2"/>
    <x v="29"/>
  </r>
  <r>
    <n v="1913"/>
    <s v="Tibio - Spreading warmth in everyones home"/>
    <s v="Tibio is a revolutionary new product designed to solve an age old problem."/>
    <n v="48000"/>
    <n v="637"/>
    <n v="1"/>
    <n v="24.5"/>
    <n v="24.5"/>
    <x v="2"/>
    <x v="1"/>
    <s v="GBP"/>
    <n v="1412770578"/>
    <n v="1410178578"/>
    <b v="0"/>
    <n v="26"/>
    <b v="0"/>
    <s v="technology/gadgets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n v="9"/>
    <n v="30"/>
    <n v="30"/>
    <x v="2"/>
    <x v="0"/>
    <s v="USD"/>
    <n v="1414814340"/>
    <n v="1413519073"/>
    <b v="0"/>
    <n v="2"/>
    <b v="0"/>
    <s v="technology/gadgets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n v="2"/>
    <n v="2"/>
    <n v="2"/>
    <x v="2"/>
    <x v="0"/>
    <s v="USD"/>
    <n v="1409620222"/>
    <n v="1407892222"/>
    <b v="0"/>
    <n v="4"/>
    <b v="0"/>
    <s v="technology/gadgets"/>
    <x v="2"/>
    <x v="29"/>
  </r>
  <r>
    <n v="1916"/>
    <s v="The Paint Can Holder by U.S. Green Products"/>
    <s v="The Paint Can Holder Makes Painting Easier and Safer on Extension Ladders."/>
    <n v="20000"/>
    <n v="102"/>
    <n v="1"/>
    <n v="17"/>
    <n v="17"/>
    <x v="2"/>
    <x v="0"/>
    <s v="USD"/>
    <n v="1478542375"/>
    <n v="1476378775"/>
    <b v="0"/>
    <n v="6"/>
    <b v="0"/>
    <s v="technology/gadgets"/>
    <x v="2"/>
    <x v="29"/>
  </r>
  <r>
    <n v="1917"/>
    <s v="Chronovisor:The MOST innovative watch for night time reading"/>
    <s v="Let's build a legendary brand altogether"/>
    <n v="390000"/>
    <n v="205025"/>
    <n v="53"/>
    <n v="2928.93"/>
    <n v="2928.9286000000002"/>
    <x v="2"/>
    <x v="7"/>
    <s v="HKD"/>
    <n v="1486708133"/>
    <n v="1484116133"/>
    <b v="0"/>
    <n v="70"/>
    <b v="0"/>
    <s v="technology/gadgets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n v="1"/>
    <n v="28.89"/>
    <n v="28.8889"/>
    <x v="2"/>
    <x v="0"/>
    <s v="USD"/>
    <n v="1407869851"/>
    <n v="1404845851"/>
    <b v="0"/>
    <n v="9"/>
    <b v="0"/>
    <s v="technology/gadgets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n v="47"/>
    <n v="29.63"/>
    <n v="29.625"/>
    <x v="2"/>
    <x v="0"/>
    <s v="USD"/>
    <n v="1432069249"/>
    <n v="1429477249"/>
    <b v="0"/>
    <n v="8"/>
    <b v="0"/>
    <s v="technology/gadgets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n v="43"/>
    <n v="40.98"/>
    <n v="40.981000000000002"/>
    <x v="2"/>
    <x v="1"/>
    <s v="GBP"/>
    <n v="1445468400"/>
    <n v="1443042061"/>
    <b v="0"/>
    <n v="105"/>
    <b v="0"/>
    <s v="technology/gadgets"/>
    <x v="2"/>
    <x v="29"/>
  </r>
  <r>
    <n v="1921"/>
    <s v="The Fine Spirits are making an album!"/>
    <s v="The Fine Spirits are making an album, but we need your help!"/>
    <n v="1500"/>
    <n v="2052"/>
    <n v="137"/>
    <n v="54"/>
    <n v="54"/>
    <x v="0"/>
    <x v="0"/>
    <s v="USD"/>
    <n v="1342243143"/>
    <n v="1339651143"/>
    <b v="0"/>
    <n v="38"/>
    <b v="1"/>
    <s v="music/indie rock"/>
    <x v="4"/>
    <x v="14"/>
  </r>
  <r>
    <n v="1922"/>
    <s v="Low Weather // Debut Album"/>
    <s v="Low Weather's debut album is halfway finished.  With your help and your help alone we can record the rest!"/>
    <n v="2000"/>
    <n v="2311"/>
    <n v="116"/>
    <n v="36.11"/>
    <n v="36.109400000000001"/>
    <x v="0"/>
    <x v="0"/>
    <s v="USD"/>
    <n v="1386828507"/>
    <n v="1384236507"/>
    <b v="0"/>
    <n v="64"/>
    <b v="1"/>
    <s v="music/indie rock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n v="241"/>
    <n v="23.15"/>
    <n v="23.1538"/>
    <x v="0"/>
    <x v="0"/>
    <s v="USD"/>
    <n v="1317099540"/>
    <n v="1313612532"/>
    <b v="0"/>
    <n v="13"/>
    <b v="1"/>
    <s v="music/indie rock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n v="114"/>
    <n v="104"/>
    <n v="104"/>
    <x v="0"/>
    <x v="0"/>
    <s v="USD"/>
    <n v="1389814380"/>
    <n v="1387390555"/>
    <b v="0"/>
    <n v="33"/>
    <b v="1"/>
    <s v="music/indie rock"/>
    <x v="4"/>
    <x v="14"/>
  </r>
  <r>
    <n v="1925"/>
    <s v="The Freakniks Debut Album: Infinite Love"/>
    <s v="The Freakniks are making their psychedelic freak-folk debut studio album and they need your help."/>
    <n v="1500"/>
    <n v="1655"/>
    <n v="110"/>
    <n v="31.83"/>
    <n v="31.826899999999998"/>
    <x v="0"/>
    <x v="0"/>
    <s v="USD"/>
    <n v="1381449600"/>
    <n v="1379540288"/>
    <b v="0"/>
    <n v="52"/>
    <b v="1"/>
    <s v="music/indie rock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n v="195"/>
    <n v="27.39"/>
    <n v="27.389600000000002"/>
    <x v="0"/>
    <x v="0"/>
    <s v="USD"/>
    <n v="1288657560"/>
    <n v="1286319256"/>
    <b v="0"/>
    <n v="107"/>
    <b v="1"/>
    <s v="music/indie rock"/>
    <x v="4"/>
    <x v="14"/>
  </r>
  <r>
    <n v="1927"/>
    <s v="GBS Detroit Presents Hampshire"/>
    <s v="Hampshire is headed to GBS Detroit."/>
    <n v="600"/>
    <n v="620"/>
    <n v="103"/>
    <n v="56.36"/>
    <n v="56.363599999999998"/>
    <x v="0"/>
    <x v="0"/>
    <s v="USD"/>
    <n v="1331182740"/>
    <n v="1329856839"/>
    <b v="0"/>
    <n v="11"/>
    <b v="1"/>
    <s v="music/indie rock"/>
    <x v="4"/>
    <x v="14"/>
  </r>
  <r>
    <n v="1928"/>
    <s v="Jollyheads Circus Debut Album &quot;The Kaleidoscope Dawn&quot;"/>
    <s v="Help us master and release our debut album &quot;The Kaleidoscope Dawn&quot;"/>
    <n v="2550"/>
    <n v="2630"/>
    <n v="103"/>
    <n v="77.349999999999994"/>
    <n v="77.352900000000005"/>
    <x v="0"/>
    <x v="0"/>
    <s v="USD"/>
    <n v="1367940794"/>
    <n v="1365348794"/>
    <b v="0"/>
    <n v="34"/>
    <b v="1"/>
    <s v="music/indie rock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n v="100"/>
    <n v="42.8"/>
    <n v="42.8"/>
    <x v="0"/>
    <x v="0"/>
    <s v="USD"/>
    <n v="1309825866"/>
    <n v="1306197066"/>
    <b v="0"/>
    <n v="75"/>
    <b v="1"/>
    <s v="music/indie rock"/>
    <x v="4"/>
    <x v="14"/>
  </r>
  <r>
    <n v="1930"/>
    <s v="Magnetic Flowers Presents: Old, Cold. Losing It."/>
    <s v="We're nearly done recording, but we're out of money! Help us release the record!!!"/>
    <n v="1000"/>
    <n v="1270"/>
    <n v="127"/>
    <n v="48.85"/>
    <n v="48.846200000000003"/>
    <x v="0"/>
    <x v="0"/>
    <s v="USD"/>
    <n v="1373203482"/>
    <n v="1368019482"/>
    <b v="0"/>
    <n v="26"/>
    <b v="1"/>
    <s v="music/indie rock"/>
    <x v="4"/>
    <x v="14"/>
  </r>
  <r>
    <n v="1931"/>
    <s v="New Lions After Dark EP!"/>
    <s v="We're an indie rock band from Clearwater, FL headed back into the studio to finish our latest EP."/>
    <n v="2000"/>
    <n v="2412.02"/>
    <n v="121"/>
    <n v="48.24"/>
    <n v="48.240400000000001"/>
    <x v="0"/>
    <x v="0"/>
    <s v="USD"/>
    <n v="1337657400"/>
    <n v="1336512309"/>
    <b v="0"/>
    <n v="50"/>
    <b v="1"/>
    <s v="music/indie rock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n v="107"/>
    <n v="70.209999999999994"/>
    <n v="70.212500000000006"/>
    <x v="0"/>
    <x v="0"/>
    <s v="USD"/>
    <n v="1327433173"/>
    <n v="1325618773"/>
    <b v="0"/>
    <n v="80"/>
    <b v="1"/>
    <s v="music/indie rock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n v="172"/>
    <n v="94.05"/>
    <n v="94.054500000000004"/>
    <x v="0"/>
    <x v="0"/>
    <s v="USD"/>
    <n v="1411787307"/>
    <n v="1409195307"/>
    <b v="0"/>
    <n v="110"/>
    <b v="1"/>
    <s v="music/indie rock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n v="124"/>
    <n v="80.27"/>
    <n v="80.2727"/>
    <x v="0"/>
    <x v="0"/>
    <s v="USD"/>
    <n v="1324789200"/>
    <n v="1321649321"/>
    <b v="0"/>
    <n v="77"/>
    <b v="1"/>
    <s v="music/indie rock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n v="108"/>
    <n v="54.2"/>
    <n v="54.2"/>
    <x v="0"/>
    <x v="0"/>
    <s v="USD"/>
    <n v="1403326740"/>
    <n v="1400106171"/>
    <b v="0"/>
    <n v="50"/>
    <b v="1"/>
    <s v="music/indie rock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n v="117"/>
    <n v="60.27"/>
    <n v="60.268999999999998"/>
    <x v="0"/>
    <x v="0"/>
    <s v="USD"/>
    <n v="1323151140"/>
    <n v="1320528070"/>
    <b v="0"/>
    <n v="145"/>
    <b v="1"/>
    <s v="music/indie rock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n v="187"/>
    <n v="38.74"/>
    <n v="38.740299999999998"/>
    <x v="0"/>
    <x v="0"/>
    <s v="USD"/>
    <n v="1339732740"/>
    <n v="1338346281"/>
    <b v="0"/>
    <n v="29"/>
    <b v="1"/>
    <s v="music/indie rock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n v="116"/>
    <n v="152.54"/>
    <n v="152.54390000000001"/>
    <x v="0"/>
    <x v="0"/>
    <s v="USD"/>
    <n v="1372741200"/>
    <n v="1370067231"/>
    <b v="0"/>
    <n v="114"/>
    <b v="1"/>
    <s v="music/indie rock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n v="111"/>
    <n v="115.31"/>
    <n v="115.3125"/>
    <x v="0"/>
    <x v="0"/>
    <s v="USD"/>
    <n v="1362955108"/>
    <n v="1360366708"/>
    <b v="0"/>
    <n v="96"/>
    <b v="1"/>
    <s v="music/indie rock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n v="171"/>
    <n v="35.840000000000003"/>
    <n v="35.838700000000003"/>
    <x v="0"/>
    <x v="0"/>
    <s v="USD"/>
    <n v="1308110340"/>
    <n v="1304770233"/>
    <b v="0"/>
    <n v="31"/>
    <b v="1"/>
    <s v="music/indie rock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n v="126"/>
    <n v="64.569999999999993"/>
    <n v="64.570099999999996"/>
    <x v="0"/>
    <x v="0"/>
    <s v="USD"/>
    <n v="1400137131"/>
    <n v="1397545131"/>
    <b v="1"/>
    <n v="4883"/>
    <b v="1"/>
    <s v="technology/hardware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n v="138"/>
    <n v="87.44"/>
    <n v="87.436000000000007"/>
    <x v="0"/>
    <x v="0"/>
    <s v="USD"/>
    <n v="1309809140"/>
    <n v="1302033140"/>
    <b v="1"/>
    <n v="95"/>
    <b v="1"/>
    <s v="technology/hardware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n v="1705"/>
    <n v="68.819999999999993"/>
    <n v="68.815600000000003"/>
    <x v="0"/>
    <x v="0"/>
    <s v="USD"/>
    <n v="1470896916"/>
    <n v="1467008916"/>
    <b v="1"/>
    <n v="2478"/>
    <b v="1"/>
    <s v="technology/hardware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n v="788"/>
    <n v="176.2"/>
    <n v="176.2002"/>
    <x v="0"/>
    <x v="0"/>
    <s v="USD"/>
    <n v="1398952890"/>
    <n v="1396360890"/>
    <b v="1"/>
    <n v="1789"/>
    <b v="1"/>
    <s v="technology/hardware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n v="348"/>
    <n v="511.79"/>
    <n v="511.7912"/>
    <x v="0"/>
    <x v="3"/>
    <s v="EUR"/>
    <n v="1436680958"/>
    <n v="1433224958"/>
    <b v="1"/>
    <n v="680"/>
    <b v="1"/>
    <s v="technology/hardware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n v="150"/>
    <n v="160.44"/>
    <n v="160.44290000000001"/>
    <x v="0"/>
    <x v="0"/>
    <s v="USD"/>
    <n v="1397961361"/>
    <n v="1392780961"/>
    <b v="1"/>
    <n v="70"/>
    <b v="1"/>
    <s v="technology/hardware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n v="101"/>
    <n v="35"/>
    <n v="35.003"/>
    <x v="0"/>
    <x v="0"/>
    <s v="USD"/>
    <n v="1258955940"/>
    <n v="1255730520"/>
    <b v="1"/>
    <n v="23"/>
    <b v="1"/>
    <s v="technology/hardware"/>
    <x v="2"/>
    <x v="30"/>
  </r>
  <r>
    <n v="1948"/>
    <s v="UDOO X86: The Most Powerful Maker Board Ever"/>
    <s v="10 times more powerful than Raspberry Pi 3, x86 64-bit architecture"/>
    <n v="100000"/>
    <n v="800211"/>
    <n v="800"/>
    <n v="188.51"/>
    <n v="188.5067"/>
    <x v="0"/>
    <x v="0"/>
    <s v="USD"/>
    <n v="1465232520"/>
    <n v="1460557809"/>
    <b v="1"/>
    <n v="4245"/>
    <b v="1"/>
    <s v="technology/hardware"/>
    <x v="2"/>
    <x v="30"/>
  </r>
  <r>
    <n v="1949"/>
    <s v="Shake Your Power"/>
    <s v="#ShakeYourPower brings clean energy to places in the world without electricity through the power of music."/>
    <n v="50000"/>
    <n v="53001.3"/>
    <n v="106"/>
    <n v="56.2"/>
    <n v="56.204999999999998"/>
    <x v="0"/>
    <x v="1"/>
    <s v="GBP"/>
    <n v="1404986951"/>
    <n v="1402394951"/>
    <b v="1"/>
    <n v="943"/>
    <b v="1"/>
    <s v="technology/hardware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n v="201"/>
    <n v="51.31"/>
    <n v="51.305399999999999"/>
    <x v="0"/>
    <x v="0"/>
    <s v="USD"/>
    <n v="1303446073"/>
    <n v="1300767673"/>
    <b v="1"/>
    <n v="1876"/>
    <b v="1"/>
    <s v="technology/hardware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n v="212"/>
    <n v="127.36"/>
    <n v="127.36450000000001"/>
    <x v="0"/>
    <x v="0"/>
    <s v="USD"/>
    <n v="1478516737"/>
    <n v="1475921137"/>
    <b v="1"/>
    <n v="834"/>
    <b v="1"/>
    <s v="technology/hardware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n v="198"/>
    <n v="101.86"/>
    <n v="101.8553"/>
    <x v="0"/>
    <x v="5"/>
    <s v="CAD"/>
    <n v="1381934015"/>
    <n v="1378737215"/>
    <b v="1"/>
    <n v="682"/>
    <b v="1"/>
    <s v="technology/hardware"/>
    <x v="2"/>
    <x v="30"/>
  </r>
  <r>
    <n v="1953"/>
    <s v="NTH Music Synthesizer"/>
    <s v="The NTH is an open source music synthesizer featuring instant fun, awesome sound, and a hackable design."/>
    <n v="15000"/>
    <n v="33892"/>
    <n v="226"/>
    <n v="230.56"/>
    <n v="230.55779999999999"/>
    <x v="0"/>
    <x v="0"/>
    <s v="USD"/>
    <n v="1330657200"/>
    <n v="1328158065"/>
    <b v="1"/>
    <n v="147"/>
    <b v="1"/>
    <s v="technology/hardware"/>
    <x v="2"/>
    <x v="30"/>
  </r>
  <r>
    <n v="1954"/>
    <s v="Orison â€“ Rethink the Power of Energy"/>
    <s v="The First Home Battery System You Simply Plug in to Install"/>
    <n v="50000"/>
    <n v="349474"/>
    <n v="699"/>
    <n v="842.11"/>
    <n v="842.10599999999999"/>
    <x v="0"/>
    <x v="0"/>
    <s v="USD"/>
    <n v="1457758800"/>
    <n v="1453730176"/>
    <b v="1"/>
    <n v="415"/>
    <b v="1"/>
    <s v="technology/hardware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n v="399"/>
    <n v="577.28"/>
    <n v="577.27589999999998"/>
    <x v="0"/>
    <x v="0"/>
    <s v="USD"/>
    <n v="1337799600"/>
    <n v="1334989881"/>
    <b v="1"/>
    <n v="290"/>
    <b v="1"/>
    <s v="technology/hardware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n v="294"/>
    <n v="483.34"/>
    <n v="483.34249999999997"/>
    <x v="0"/>
    <x v="0"/>
    <s v="USD"/>
    <n v="1429391405"/>
    <n v="1425507005"/>
    <b v="1"/>
    <n v="365"/>
    <b v="1"/>
    <s v="technology/hardware"/>
    <x v="2"/>
    <x v="30"/>
  </r>
  <r>
    <n v="1957"/>
    <s v="freeSoC and freeSoC Mini"/>
    <s v="An open hardware platform for the best microcontroller in the world."/>
    <n v="30000"/>
    <n v="50251.41"/>
    <n v="168"/>
    <n v="76.14"/>
    <n v="76.138499999999993"/>
    <x v="0"/>
    <x v="0"/>
    <s v="USD"/>
    <n v="1351304513"/>
    <n v="1348712513"/>
    <b v="1"/>
    <n v="660"/>
    <b v="1"/>
    <s v="technology/hardware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n v="1436"/>
    <n v="74.11"/>
    <n v="74.107699999999994"/>
    <x v="0"/>
    <x v="0"/>
    <s v="USD"/>
    <n v="1364078561"/>
    <n v="1361490161"/>
    <b v="1"/>
    <n v="1356"/>
    <b v="1"/>
    <s v="technology/hardware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n v="157"/>
    <n v="36.97"/>
    <n v="36.965699999999998"/>
    <x v="0"/>
    <x v="0"/>
    <s v="USD"/>
    <n v="1412121600"/>
    <n v="1408565860"/>
    <b v="1"/>
    <n v="424"/>
    <b v="1"/>
    <s v="technology/hardware"/>
    <x v="2"/>
    <x v="30"/>
  </r>
  <r>
    <n v="1960"/>
    <s v="TREKKAYAK"/>
    <s v="Trekkayak is an ultralight, durable and inflatable boat to be carried in your backpack to cross a lake or paddle down a river."/>
    <n v="70000"/>
    <n v="82532"/>
    <n v="118"/>
    <n v="2500.9699999999998"/>
    <n v="2500.9697000000001"/>
    <x v="0"/>
    <x v="11"/>
    <s v="SEK"/>
    <n v="1419151341"/>
    <n v="1416559341"/>
    <b v="1"/>
    <n v="33"/>
    <b v="1"/>
    <s v="technology/hardware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n v="1105"/>
    <n v="67.69"/>
    <n v="67.690200000000004"/>
    <x v="0"/>
    <x v="0"/>
    <s v="USD"/>
    <n v="1349495940"/>
    <n v="1346042417"/>
    <b v="1"/>
    <n v="1633"/>
    <b v="1"/>
    <s v="technology/hardware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n v="193"/>
    <n v="63.05"/>
    <n v="63.047400000000003"/>
    <x v="0"/>
    <x v="0"/>
    <s v="USD"/>
    <n v="1400006636"/>
    <n v="1397414636"/>
    <b v="1"/>
    <n v="306"/>
    <b v="1"/>
    <s v="technology/hardware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n v="127"/>
    <n v="117.6"/>
    <n v="117.6"/>
    <x v="0"/>
    <x v="1"/>
    <s v="GBP"/>
    <n v="1410862734"/>
    <n v="1407838734"/>
    <b v="1"/>
    <n v="205"/>
    <b v="1"/>
    <s v="technology/hardware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n v="260"/>
    <n v="180.75"/>
    <n v="180.75190000000001"/>
    <x v="0"/>
    <x v="13"/>
    <s v="EUR"/>
    <n v="1461306772"/>
    <n v="1458714772"/>
    <b v="1"/>
    <n v="1281"/>
    <b v="1"/>
    <s v="technology/hardware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n v="262"/>
    <n v="127.32"/>
    <n v="127.32040000000001"/>
    <x v="0"/>
    <x v="0"/>
    <s v="USD"/>
    <n v="1326330000"/>
    <n v="1324433310"/>
    <b v="1"/>
    <n v="103"/>
    <b v="1"/>
    <s v="technology/hardware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n v="207"/>
    <n v="136.63999999999999"/>
    <n v="136.64449999999999"/>
    <x v="0"/>
    <x v="0"/>
    <s v="USD"/>
    <n v="1408021098"/>
    <n v="1405429098"/>
    <b v="1"/>
    <n v="1513"/>
    <b v="1"/>
    <s v="technology/hardware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n v="370"/>
    <n v="182.78"/>
    <n v="182.78020000000001"/>
    <x v="0"/>
    <x v="0"/>
    <s v="USD"/>
    <n v="1398959729"/>
    <n v="1396367729"/>
    <b v="1"/>
    <n v="405"/>
    <b v="1"/>
    <s v="technology/hardware"/>
    <x v="2"/>
    <x v="30"/>
  </r>
  <r>
    <n v="1968"/>
    <s v="XSHIFTER: World's First Affordable Wireless Shifting System"/>
    <s v="Bringing the advantages of wireless smart shifting to every cyclist. FITS ANY BIKE"/>
    <n v="50000"/>
    <n v="142483"/>
    <n v="285"/>
    <n v="279.38"/>
    <n v="279.3784"/>
    <x v="0"/>
    <x v="0"/>
    <s v="USD"/>
    <n v="1480777515"/>
    <n v="1478095515"/>
    <b v="1"/>
    <n v="510"/>
    <b v="1"/>
    <s v="technology/hardware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n v="579"/>
    <n v="61.38"/>
    <n v="61.375700000000002"/>
    <x v="0"/>
    <x v="1"/>
    <s v="GBP"/>
    <n v="1470423668"/>
    <n v="1467831668"/>
    <b v="1"/>
    <n v="1887"/>
    <b v="1"/>
    <s v="technology/hardware"/>
    <x v="2"/>
    <x v="30"/>
  </r>
  <r>
    <n v="1970"/>
    <s v="APOC: Mini Radiation Detector"/>
    <s v="The APOC is a gamma particle detector that will help you learn about radiation and find radioactive things!"/>
    <n v="5000"/>
    <n v="56590"/>
    <n v="1132"/>
    <n v="80.73"/>
    <n v="80.727500000000006"/>
    <x v="0"/>
    <x v="0"/>
    <s v="USD"/>
    <n v="1366429101"/>
    <n v="1361248701"/>
    <b v="1"/>
    <n v="701"/>
    <b v="1"/>
    <s v="technology/hardware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n v="263"/>
    <n v="272.36"/>
    <n v="272.35590000000002"/>
    <x v="0"/>
    <x v="0"/>
    <s v="USD"/>
    <n v="1384488000"/>
    <n v="1381752061"/>
    <b v="1"/>
    <n v="3863"/>
    <b v="1"/>
    <s v="technology/hardware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n v="674"/>
    <n v="70.849999999999994"/>
    <n v="70.848699999999994"/>
    <x v="0"/>
    <x v="0"/>
    <s v="USD"/>
    <n v="1353201444"/>
    <n v="1350605844"/>
    <b v="1"/>
    <n v="238"/>
    <b v="1"/>
    <s v="technology/hardware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n v="257"/>
    <n v="247.94"/>
    <n v="247.94"/>
    <x v="0"/>
    <x v="0"/>
    <s v="USD"/>
    <n v="1470466800"/>
    <n v="1467134464"/>
    <b v="1"/>
    <n v="2051"/>
    <b v="1"/>
    <s v="technology/hardware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n v="375"/>
    <n v="186.81"/>
    <n v="186.81389999999999"/>
    <x v="0"/>
    <x v="1"/>
    <s v="GBP"/>
    <n v="1376899269"/>
    <n v="1371715269"/>
    <b v="1"/>
    <n v="402"/>
    <b v="1"/>
    <s v="technology/hardware"/>
    <x v="2"/>
    <x v="30"/>
  </r>
  <r>
    <n v="1975"/>
    <s v="Bugle2: A DIY Phono Preamp"/>
    <s v="The Bugle2 is a second generation DIY kit phono preamplifier for vinyl playback."/>
    <n v="16000"/>
    <n v="33393.339999999997"/>
    <n v="209"/>
    <n v="131.99"/>
    <n v="131.98949999999999"/>
    <x v="0"/>
    <x v="0"/>
    <s v="USD"/>
    <n v="1362938851"/>
    <n v="1360346851"/>
    <b v="1"/>
    <n v="253"/>
    <b v="1"/>
    <s v="technology/hardware"/>
    <x v="2"/>
    <x v="30"/>
  </r>
  <r>
    <n v="1976"/>
    <s v="Pi Lite white - Bright white LED display for Raspberry Pi"/>
    <s v="Can you help us make an ultra bright white one a reality?"/>
    <n v="4000"/>
    <n v="13864"/>
    <n v="347"/>
    <n v="29.31"/>
    <n v="29.3108"/>
    <x v="0"/>
    <x v="1"/>
    <s v="GBP"/>
    <n v="1373751325"/>
    <n v="1371159325"/>
    <b v="1"/>
    <n v="473"/>
    <b v="1"/>
    <s v="technology/hardware"/>
    <x v="2"/>
    <x v="30"/>
  </r>
  <r>
    <n v="1977"/>
    <s v="Ario: Smart Lighting. Better Health."/>
    <s v="Ario learns about you, syncs your body clock, and keeps you healthy through natural lighting patterns."/>
    <n v="50000"/>
    <n v="201165"/>
    <n v="402"/>
    <n v="245.02"/>
    <n v="245.02440000000001"/>
    <x v="0"/>
    <x v="0"/>
    <s v="USD"/>
    <n v="1450511940"/>
    <n v="1446527540"/>
    <b v="1"/>
    <n v="821"/>
    <b v="1"/>
    <s v="technology/hardware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n v="1027"/>
    <n v="1323.25"/>
    <n v="1323.2539999999999"/>
    <x v="0"/>
    <x v="0"/>
    <s v="USD"/>
    <n v="1339484400"/>
    <n v="1336627492"/>
    <b v="1"/>
    <n v="388"/>
    <b v="1"/>
    <s v="technology/hardware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n v="115"/>
    <n v="282.66000000000003"/>
    <n v="282.65969999999999"/>
    <x v="0"/>
    <x v="0"/>
    <s v="USD"/>
    <n v="1447909140"/>
    <n v="1444734146"/>
    <b v="1"/>
    <n v="813"/>
    <b v="1"/>
    <s v="technology/hardware"/>
    <x v="2"/>
    <x v="30"/>
  </r>
  <r>
    <n v="1980"/>
    <s v="YOUMO - Your Smart Modular Power Strip"/>
    <s v="Multi-power charging that is smarter, stylish and designed for you."/>
    <n v="50000"/>
    <n v="177412.01"/>
    <n v="355"/>
    <n v="91.21"/>
    <n v="91.214399999999998"/>
    <x v="0"/>
    <x v="12"/>
    <s v="EUR"/>
    <n v="1459684862"/>
    <n v="1456232462"/>
    <b v="1"/>
    <n v="1945"/>
    <b v="1"/>
    <s v="technology/hardware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n v="5"/>
    <n v="31.75"/>
    <n v="31.75"/>
    <x v="2"/>
    <x v="5"/>
    <s v="CAD"/>
    <n v="1404926665"/>
    <n v="1402334665"/>
    <b v="0"/>
    <n v="12"/>
    <b v="0"/>
    <s v="photography/people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n v="0"/>
    <n v="0"/>
    <n v="0"/>
    <x v="2"/>
    <x v="7"/>
    <s v="HKD"/>
    <n v="1480863887"/>
    <n v="1478268287"/>
    <b v="0"/>
    <n v="0"/>
    <b v="0"/>
    <s v="photography/people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n v="4"/>
    <n v="88.69"/>
    <n v="88.6875"/>
    <x v="2"/>
    <x v="0"/>
    <s v="USD"/>
    <n v="1472799600"/>
    <n v="1470874618"/>
    <b v="0"/>
    <n v="16"/>
    <b v="0"/>
    <s v="photography/people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n v="21"/>
    <n v="453.14"/>
    <n v="453.1429"/>
    <x v="2"/>
    <x v="0"/>
    <s v="USD"/>
    <n v="1417377481"/>
    <n v="1412189881"/>
    <b v="0"/>
    <n v="7"/>
    <b v="0"/>
    <s v="photography/people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n v="3"/>
    <n v="12.75"/>
    <n v="12.75"/>
    <x v="2"/>
    <x v="1"/>
    <s v="GBP"/>
    <n v="1470178800"/>
    <n v="1467650771"/>
    <b v="0"/>
    <n v="4"/>
    <b v="0"/>
    <s v="photography/people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n v="0"/>
    <n v="1"/>
    <n v="1"/>
    <x v="2"/>
    <x v="1"/>
    <s v="GBP"/>
    <n v="1457947483"/>
    <n v="1455359083"/>
    <b v="0"/>
    <n v="1"/>
    <b v="0"/>
    <s v="photography/people"/>
    <x v="8"/>
    <x v="31"/>
  </r>
  <r>
    <n v="1987"/>
    <s v="Ethiopia: Beheld"/>
    <s v="A collection of images that depicts the beauty and diversity within Ethiopia"/>
    <n v="5500"/>
    <n v="2336"/>
    <n v="42"/>
    <n v="83.43"/>
    <n v="83.428600000000003"/>
    <x v="2"/>
    <x v="1"/>
    <s v="GBP"/>
    <n v="1425223276"/>
    <n v="1422631276"/>
    <b v="0"/>
    <n v="28"/>
    <b v="0"/>
    <s v="photography/people"/>
    <x v="8"/>
    <x v="31"/>
  </r>
  <r>
    <n v="1988"/>
    <s v="Phillip Michael Photography"/>
    <s v="Expressing art in an image!"/>
    <n v="6000"/>
    <n v="25"/>
    <n v="0"/>
    <n v="25"/>
    <n v="25"/>
    <x v="2"/>
    <x v="0"/>
    <s v="USD"/>
    <n v="1440094742"/>
    <n v="1437502742"/>
    <b v="0"/>
    <n v="1"/>
    <b v="0"/>
    <s v="photography/people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n v="1"/>
    <n v="50"/>
    <n v="50"/>
    <x v="2"/>
    <x v="0"/>
    <s v="USD"/>
    <n v="1481473208"/>
    <n v="1478881208"/>
    <b v="0"/>
    <n v="1"/>
    <b v="0"/>
    <s v="photography/people"/>
    <x v="8"/>
    <x v="31"/>
  </r>
  <r>
    <n v="1990"/>
    <s v="The Virgin of the Path"/>
    <s v="An art nude photography book that includes traditional black and white sepia nudes as well as experimiental color nudes."/>
    <n v="3000"/>
    <n v="509"/>
    <n v="17"/>
    <n v="101.8"/>
    <n v="101.8"/>
    <x v="2"/>
    <x v="0"/>
    <s v="USD"/>
    <n v="1455338532"/>
    <n v="1454042532"/>
    <b v="0"/>
    <n v="5"/>
    <b v="0"/>
    <s v="photography/people"/>
    <x v="8"/>
    <x v="31"/>
  </r>
  <r>
    <n v="1991"/>
    <s v="Portraits of Resilience"/>
    <s v="Taking (and giving) professional portraits of survivors of human trafficking in Myanmar."/>
    <n v="2000"/>
    <n v="140"/>
    <n v="7"/>
    <n v="46.67"/>
    <n v="46.666699999999999"/>
    <x v="2"/>
    <x v="0"/>
    <s v="USD"/>
    <n v="1435958786"/>
    <n v="1434144386"/>
    <b v="0"/>
    <n v="3"/>
    <b v="0"/>
    <s v="photography/people"/>
    <x v="8"/>
    <x v="31"/>
  </r>
  <r>
    <n v="1992"/>
    <s v="The Wonderful World of Princes &amp; Princesses"/>
    <s v="A complete revamp of all the Disney Princes &amp; Princesses!"/>
    <n v="1500"/>
    <n v="2"/>
    <n v="0"/>
    <n v="1"/>
    <n v="1"/>
    <x v="2"/>
    <x v="0"/>
    <s v="USD"/>
    <n v="1424229991"/>
    <n v="1421637991"/>
    <b v="0"/>
    <n v="2"/>
    <b v="0"/>
    <s v="photography/people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n v="0"/>
    <n v="0"/>
    <n v="0"/>
    <x v="2"/>
    <x v="1"/>
    <s v="GBP"/>
    <n v="1450706837"/>
    <n v="1448114837"/>
    <b v="0"/>
    <n v="0"/>
    <b v="0"/>
    <s v="photography/people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n v="0"/>
    <n v="0"/>
    <n v="0"/>
    <x v="2"/>
    <x v="0"/>
    <s v="USD"/>
    <n v="1481072942"/>
    <n v="1475885342"/>
    <b v="0"/>
    <n v="0"/>
    <b v="0"/>
    <s v="photography/people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n v="8"/>
    <n v="26"/>
    <n v="26"/>
    <x v="2"/>
    <x v="5"/>
    <s v="CAD"/>
    <n v="1437082736"/>
    <n v="1435354736"/>
    <b v="0"/>
    <n v="3"/>
    <b v="0"/>
    <s v="photography/people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n v="0"/>
    <n v="0"/>
    <n v="0"/>
    <x v="2"/>
    <x v="0"/>
    <s v="USD"/>
    <n v="1405021211"/>
    <n v="1402429211"/>
    <b v="0"/>
    <n v="0"/>
    <b v="0"/>
    <s v="photography/people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n v="0"/>
    <n v="0"/>
    <n v="0"/>
    <x v="2"/>
    <x v="0"/>
    <s v="USD"/>
    <n v="1409091612"/>
    <n v="1406499612"/>
    <b v="0"/>
    <n v="0"/>
    <b v="0"/>
    <s v="photography/people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n v="26"/>
    <n v="218.33"/>
    <n v="218.33330000000001"/>
    <x v="2"/>
    <x v="0"/>
    <s v="USD"/>
    <n v="1406861438"/>
    <n v="1402973438"/>
    <b v="0"/>
    <n v="3"/>
    <b v="0"/>
    <s v="photography/people"/>
    <x v="8"/>
    <x v="31"/>
  </r>
  <r>
    <n v="1999"/>
    <s v="Planet Venus"/>
    <s v="This is a portrait photo project aiming to inspire women to explore themselves and live their passion"/>
    <n v="31000"/>
    <n v="236"/>
    <n v="1"/>
    <n v="33.71"/>
    <n v="33.714300000000001"/>
    <x v="2"/>
    <x v="1"/>
    <s v="GBP"/>
    <n v="1415882108"/>
    <n v="1413286508"/>
    <b v="0"/>
    <n v="7"/>
    <b v="0"/>
    <s v="photography/people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n v="13"/>
    <n v="25"/>
    <n v="25"/>
    <x v="2"/>
    <x v="5"/>
    <s v="CAD"/>
    <n v="1452120613"/>
    <n v="1449528613"/>
    <b v="0"/>
    <n v="25"/>
    <b v="0"/>
    <s v="photography/people"/>
    <x v="8"/>
    <x v="31"/>
  </r>
  <r>
    <n v="2001"/>
    <s v="Nuimo: Seamless Smart Home Interface"/>
    <s v="Nuimo is a universal controller for the internet of things. Control your music, lights, locks and more."/>
    <n v="55000"/>
    <n v="210171"/>
    <n v="382"/>
    <n v="128.38999999999999"/>
    <n v="128.3879"/>
    <x v="0"/>
    <x v="12"/>
    <s v="EUR"/>
    <n v="1434139200"/>
    <n v="1431406916"/>
    <b v="1"/>
    <n v="1637"/>
    <b v="1"/>
    <s v="technology/hardware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n v="217"/>
    <n v="78.83"/>
    <n v="78.834299999999999"/>
    <x v="0"/>
    <x v="0"/>
    <s v="USD"/>
    <n v="1485191143"/>
    <n v="1482599143"/>
    <b v="1"/>
    <n v="1375"/>
    <b v="1"/>
    <s v="technology/hardware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n v="312"/>
    <n v="91.76"/>
    <n v="91.764700000000005"/>
    <x v="0"/>
    <x v="0"/>
    <s v="USD"/>
    <n v="1278111600"/>
    <n v="1276830052"/>
    <b v="1"/>
    <n v="17"/>
    <b v="1"/>
    <s v="technology/hardware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n v="234"/>
    <n v="331.1"/>
    <n v="331.10239999999999"/>
    <x v="0"/>
    <x v="0"/>
    <s v="USD"/>
    <n v="1405002663"/>
    <n v="1402410663"/>
    <b v="1"/>
    <n v="354"/>
    <b v="1"/>
    <s v="technology/hardware"/>
    <x v="2"/>
    <x v="30"/>
  </r>
  <r>
    <n v="2005"/>
    <s v="bassAware Holster"/>
    <s v="The bassAware Holster is a new type of wearable audio technology that uses vibration to create a massive bass experience."/>
    <n v="30000"/>
    <n v="37104.03"/>
    <n v="124"/>
    <n v="194.26"/>
    <n v="194.2619"/>
    <x v="0"/>
    <x v="0"/>
    <s v="USD"/>
    <n v="1381895940"/>
    <n v="1379532618"/>
    <b v="1"/>
    <n v="191"/>
    <b v="1"/>
    <s v="technology/hardware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n v="248"/>
    <n v="408.98"/>
    <n v="408.9769"/>
    <x v="0"/>
    <x v="0"/>
    <s v="USD"/>
    <n v="1417611645"/>
    <n v="1414584045"/>
    <b v="1"/>
    <n v="303"/>
    <b v="1"/>
    <s v="technology/hardware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n v="116"/>
    <n v="84.46"/>
    <n v="84.459299999999999"/>
    <x v="0"/>
    <x v="0"/>
    <s v="USD"/>
    <n v="1282622400"/>
    <n v="1276891586"/>
    <b v="1"/>
    <n v="137"/>
    <b v="1"/>
    <s v="technology/hardware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n v="117"/>
    <n v="44.85"/>
    <n v="44.853700000000003"/>
    <x v="0"/>
    <x v="0"/>
    <s v="USD"/>
    <n v="1316442622"/>
    <n v="1312641022"/>
    <b v="1"/>
    <n v="41"/>
    <b v="1"/>
    <s v="technology/hardware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n v="305"/>
    <n v="383.36"/>
    <n v="383.36430000000001"/>
    <x v="0"/>
    <x v="12"/>
    <s v="EUR"/>
    <n v="1479890743"/>
    <n v="1476776743"/>
    <b v="1"/>
    <n v="398"/>
    <b v="1"/>
    <s v="technology/hardware"/>
    <x v="2"/>
    <x v="30"/>
  </r>
  <r>
    <n v="2010"/>
    <s v="Weighitz: Weigh Smarter"/>
    <s v="Weighitz are miniature smart scales designed to weigh anything in the home."/>
    <n v="30000"/>
    <n v="96015.9"/>
    <n v="320"/>
    <n v="55.28"/>
    <n v="55.276899999999998"/>
    <x v="0"/>
    <x v="0"/>
    <s v="USD"/>
    <n v="1471564491"/>
    <n v="1468972491"/>
    <b v="1"/>
    <n v="1737"/>
    <b v="1"/>
    <s v="technology/hardware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n v="820"/>
    <n v="422.02"/>
    <n v="422.0206"/>
    <x v="0"/>
    <x v="15"/>
    <s v="EUR"/>
    <n v="1452553200"/>
    <n v="1449650173"/>
    <b v="1"/>
    <n v="971"/>
    <b v="1"/>
    <s v="technology/hardware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n v="235"/>
    <n v="64.180000000000007"/>
    <n v="64.180300000000003"/>
    <x v="0"/>
    <x v="0"/>
    <s v="USD"/>
    <n v="1423165441"/>
    <n v="1420573441"/>
    <b v="1"/>
    <n v="183"/>
    <b v="1"/>
    <s v="technology/hardware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n v="495"/>
    <n v="173.58"/>
    <n v="173.5778"/>
    <x v="0"/>
    <x v="0"/>
    <s v="USD"/>
    <n v="1468019014"/>
    <n v="1462835014"/>
    <b v="1"/>
    <n v="4562"/>
    <b v="1"/>
    <s v="technology/hardware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n v="7814"/>
    <n v="88.6"/>
    <n v="88.601699999999994"/>
    <x v="0"/>
    <x v="0"/>
    <s v="USD"/>
    <n v="1364184539"/>
    <n v="1361250539"/>
    <b v="1"/>
    <n v="26457"/>
    <b v="1"/>
    <s v="technology/hardware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n v="113"/>
    <n v="50.22"/>
    <n v="50.222299999999997"/>
    <x v="0"/>
    <x v="0"/>
    <s v="USD"/>
    <n v="1315602163"/>
    <n v="1313010163"/>
    <b v="1"/>
    <n v="162"/>
    <b v="1"/>
    <s v="technology/hardware"/>
    <x v="2"/>
    <x v="30"/>
  </r>
  <r>
    <n v="2016"/>
    <s v="Hydra: a triple-output power supply for electronics projects"/>
    <s v="A smart, compact power supply designed to power anything, anywhere"/>
    <n v="10000"/>
    <n v="92154.22"/>
    <n v="922"/>
    <n v="192.39"/>
    <n v="192.3888"/>
    <x v="0"/>
    <x v="0"/>
    <s v="USD"/>
    <n v="1362863299"/>
    <n v="1360271299"/>
    <b v="1"/>
    <n v="479"/>
    <b v="1"/>
    <s v="technology/hardware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n v="125"/>
    <n v="73.42"/>
    <n v="73.416899999999998"/>
    <x v="0"/>
    <x v="0"/>
    <s v="USD"/>
    <n v="1332561600"/>
    <n v="1329873755"/>
    <b v="1"/>
    <n v="426"/>
    <b v="1"/>
    <s v="technology/hardware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n v="102"/>
    <n v="147.68"/>
    <n v="147.685"/>
    <x v="0"/>
    <x v="17"/>
    <s v="EUR"/>
    <n v="1439455609"/>
    <n v="1436863609"/>
    <b v="1"/>
    <n v="450"/>
    <b v="1"/>
    <s v="technology/hardware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n v="485"/>
    <n v="108.97"/>
    <n v="108.96850000000001"/>
    <x v="0"/>
    <x v="0"/>
    <s v="USD"/>
    <n v="1474563621"/>
    <n v="1471971621"/>
    <b v="1"/>
    <n v="1780"/>
    <b v="1"/>
    <s v="technology/hardware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n v="192"/>
    <n v="23.65"/>
    <n v="23.647500000000001"/>
    <x v="0"/>
    <x v="0"/>
    <s v="USD"/>
    <n v="1400108640"/>
    <n v="1396923624"/>
    <b v="1"/>
    <n v="122"/>
    <b v="1"/>
    <s v="technology/hardware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n v="281"/>
    <n v="147.94999999999999"/>
    <n v="147.94739999999999"/>
    <x v="0"/>
    <x v="0"/>
    <s v="USD"/>
    <n v="1411522897"/>
    <n v="1407634897"/>
    <b v="1"/>
    <n v="95"/>
    <b v="1"/>
    <s v="technology/hardware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n v="125"/>
    <n v="385.04"/>
    <n v="385.0369"/>
    <x v="0"/>
    <x v="0"/>
    <s v="USD"/>
    <n v="1465652372"/>
    <n v="1463060372"/>
    <b v="1"/>
    <n v="325"/>
    <b v="1"/>
    <s v="technology/hardware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n v="161"/>
    <n v="457.39"/>
    <n v="457.39089999999999"/>
    <x v="0"/>
    <x v="0"/>
    <s v="USD"/>
    <n v="1434017153"/>
    <n v="1431425153"/>
    <b v="1"/>
    <n v="353"/>
    <b v="1"/>
    <s v="technology/hardware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n v="585"/>
    <n v="222.99"/>
    <n v="222.9905"/>
    <x v="0"/>
    <x v="0"/>
    <s v="USD"/>
    <n v="1344826800"/>
    <n v="1341875544"/>
    <b v="1"/>
    <n v="105"/>
    <b v="1"/>
    <s v="technology/hardware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n v="201"/>
    <n v="220.74"/>
    <n v="220.7407"/>
    <x v="0"/>
    <x v="12"/>
    <s v="EUR"/>
    <n v="1433996746"/>
    <n v="1431404746"/>
    <b v="1"/>
    <n v="729"/>
    <b v="1"/>
    <s v="technology/hardware"/>
    <x v="2"/>
    <x v="30"/>
  </r>
  <r>
    <n v="2026"/>
    <s v="MIDI Sprout - Biodata Sonification Device"/>
    <s v="MIDI Sprout enables plants to play synthesizers in real time."/>
    <n v="25000"/>
    <n v="33370.769999999997"/>
    <n v="133"/>
    <n v="73.5"/>
    <n v="73.503900000000002"/>
    <x v="0"/>
    <x v="0"/>
    <s v="USD"/>
    <n v="1398052740"/>
    <n v="1394127585"/>
    <b v="1"/>
    <n v="454"/>
    <b v="1"/>
    <s v="technology/hardware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n v="120"/>
    <n v="223.1"/>
    <n v="223.09649999999999"/>
    <x v="0"/>
    <x v="0"/>
    <s v="USD"/>
    <n v="1427740319"/>
    <n v="1423855919"/>
    <b v="1"/>
    <n v="539"/>
    <b v="1"/>
    <s v="technology/hardware"/>
    <x v="2"/>
    <x v="30"/>
  </r>
  <r>
    <n v="2028"/>
    <s v="Building the Open Source Bussard Fusion Reactor "/>
    <s v="Building an open source Bussard fusion reactor, aka the Polywell."/>
    <n v="3000"/>
    <n v="3785"/>
    <n v="126"/>
    <n v="47.91"/>
    <n v="47.9114"/>
    <x v="0"/>
    <x v="0"/>
    <s v="USD"/>
    <n v="1268690100"/>
    <n v="1265493806"/>
    <b v="1"/>
    <n v="79"/>
    <b v="1"/>
    <s v="technology/hardware"/>
    <x v="2"/>
    <x v="30"/>
  </r>
  <r>
    <n v="2029"/>
    <s v="Lumin8 Pro"/>
    <s v="Lumin8 Pro is a fun and easy to use light controller that makes light dance to your favorite music."/>
    <n v="2500"/>
    <n v="9030"/>
    <n v="361"/>
    <n v="96.06"/>
    <n v="96.063800000000001"/>
    <x v="0"/>
    <x v="0"/>
    <s v="USD"/>
    <n v="1409099481"/>
    <n v="1406507481"/>
    <b v="1"/>
    <n v="94"/>
    <b v="1"/>
    <s v="technology/hardware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n v="226"/>
    <n v="118.61"/>
    <n v="118.6144"/>
    <x v="0"/>
    <x v="1"/>
    <s v="GBP"/>
    <n v="1354233296"/>
    <n v="1351641296"/>
    <b v="1"/>
    <n v="625"/>
    <b v="1"/>
    <s v="technology/hardware"/>
    <x v="2"/>
    <x v="30"/>
  </r>
  <r>
    <n v="2031"/>
    <s v="Linkio: the $100 Smart Home Devices Solution"/>
    <s v="With Linkio you can use your smartphone to control every electronic you own- for only $100!"/>
    <n v="50000"/>
    <n v="60175"/>
    <n v="120"/>
    <n v="118.45"/>
    <n v="118.4547"/>
    <x v="0"/>
    <x v="9"/>
    <s v="EUR"/>
    <n v="1420765200"/>
    <n v="1417506853"/>
    <b v="1"/>
    <n v="508"/>
    <b v="1"/>
    <s v="technology/hardware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n v="304"/>
    <n v="143.21"/>
    <n v="143.21469999999999"/>
    <x v="0"/>
    <x v="0"/>
    <s v="USD"/>
    <n v="1481778000"/>
    <n v="1479216874"/>
    <b v="1"/>
    <n v="531"/>
    <b v="1"/>
    <s v="technology/hardware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n v="179"/>
    <n v="282.72000000000003"/>
    <n v="282.71519999999998"/>
    <x v="0"/>
    <x v="0"/>
    <s v="USD"/>
    <n v="1398477518"/>
    <n v="1395885518"/>
    <b v="1"/>
    <n v="158"/>
    <b v="1"/>
    <s v="technology/hardware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n v="387"/>
    <n v="593.94000000000005"/>
    <n v="593.93619999999999"/>
    <x v="0"/>
    <x v="0"/>
    <s v="USD"/>
    <n v="1430981880"/>
    <n v="1426216033"/>
    <b v="1"/>
    <n v="508"/>
    <b v="1"/>
    <s v="technology/hardware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n v="211"/>
    <n v="262.16000000000003"/>
    <n v="262.15699999999998"/>
    <x v="0"/>
    <x v="0"/>
    <s v="USD"/>
    <n v="1450486800"/>
    <n v="1446562807"/>
    <b v="1"/>
    <n v="644"/>
    <b v="1"/>
    <s v="technology/hardware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n v="132"/>
    <n v="46.58"/>
    <n v="46.580800000000004"/>
    <x v="0"/>
    <x v="0"/>
    <s v="USD"/>
    <n v="1399668319"/>
    <n v="1397076319"/>
    <b v="1"/>
    <n v="848"/>
    <b v="1"/>
    <s v="technology/hardware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n v="300"/>
    <n v="70.040000000000006"/>
    <n v="70.0411"/>
    <x v="0"/>
    <x v="0"/>
    <s v="USD"/>
    <n v="1388383353"/>
    <n v="1383195753"/>
    <b v="1"/>
    <n v="429"/>
    <b v="1"/>
    <s v="technology/hardware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n v="421"/>
    <n v="164.91"/>
    <n v="164.90690000000001"/>
    <x v="0"/>
    <x v="1"/>
    <s v="GBP"/>
    <n v="1372701600"/>
    <n v="1369895421"/>
    <b v="1"/>
    <n v="204"/>
    <b v="1"/>
    <s v="technology/hardware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n v="136"/>
    <n v="449.26"/>
    <n v="449.26389999999998"/>
    <x v="0"/>
    <x v="0"/>
    <s v="USD"/>
    <n v="1480568340"/>
    <n v="1477996325"/>
    <b v="1"/>
    <n v="379"/>
    <b v="1"/>
    <s v="technology/hardware"/>
    <x v="2"/>
    <x v="30"/>
  </r>
  <r>
    <n v="2040"/>
    <s v="Programmable Capacitor"/>
    <s v="4.29 Billion+ Capacitor Combinations._x000a_No Coding Required."/>
    <n v="3000"/>
    <n v="7445.14"/>
    <n v="248"/>
    <n v="27.47"/>
    <n v="27.472799999999999"/>
    <x v="0"/>
    <x v="0"/>
    <s v="USD"/>
    <n v="1384557303"/>
    <n v="1383257703"/>
    <b v="1"/>
    <n v="271"/>
    <b v="1"/>
    <s v="technology/hardware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n v="182"/>
    <n v="143.97999999999999"/>
    <n v="143.97499999999999"/>
    <x v="0"/>
    <x v="0"/>
    <s v="USD"/>
    <n v="1478785027"/>
    <n v="1476189427"/>
    <b v="0"/>
    <n v="120"/>
    <b v="1"/>
    <s v="technology/hardware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n v="124"/>
    <n v="88.24"/>
    <n v="88.235699999999994"/>
    <x v="0"/>
    <x v="0"/>
    <s v="USD"/>
    <n v="1453481974"/>
    <n v="1448297974"/>
    <b v="0"/>
    <n v="140"/>
    <b v="1"/>
    <s v="technology/hardware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n v="506"/>
    <n v="36.33"/>
    <n v="36.3264"/>
    <x v="0"/>
    <x v="0"/>
    <s v="USD"/>
    <n v="1481432340"/>
    <n v="1476764077"/>
    <b v="0"/>
    <n v="193"/>
    <b v="1"/>
    <s v="technology/hardware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n v="108"/>
    <n v="90.18"/>
    <n v="90.177800000000005"/>
    <x v="0"/>
    <x v="0"/>
    <s v="USD"/>
    <n v="1434212714"/>
    <n v="1431620714"/>
    <b v="0"/>
    <n v="180"/>
    <b v="1"/>
    <s v="technology/hardware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n v="819"/>
    <n v="152.62"/>
    <n v="152.62360000000001"/>
    <x v="0"/>
    <x v="0"/>
    <s v="USD"/>
    <n v="1341799647"/>
    <n v="1339207647"/>
    <b v="0"/>
    <n v="263"/>
    <b v="1"/>
    <s v="technology/hardware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n v="121"/>
    <n v="55.81"/>
    <n v="55.8065"/>
    <x v="0"/>
    <x v="0"/>
    <s v="USD"/>
    <n v="1369282044"/>
    <n v="1366690044"/>
    <b v="0"/>
    <n v="217"/>
    <b v="1"/>
    <s v="technology/hardware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n v="103"/>
    <n v="227.85"/>
    <n v="227.85329999999999"/>
    <x v="0"/>
    <x v="2"/>
    <s v="AUD"/>
    <n v="1429228800"/>
    <n v="1426714870"/>
    <b v="0"/>
    <n v="443"/>
    <b v="1"/>
    <s v="technology/hardware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n v="148"/>
    <n v="91.83"/>
    <n v="91.829899999999995"/>
    <x v="0"/>
    <x v="0"/>
    <s v="USD"/>
    <n v="1369323491"/>
    <n v="1366731491"/>
    <b v="0"/>
    <n v="1373"/>
    <b v="1"/>
    <s v="technology/hardware"/>
    <x v="2"/>
    <x v="30"/>
  </r>
  <r>
    <n v="2049"/>
    <s v="LOCK8 - the World's First Smart Bike Lock"/>
    <s v="Keyless. Alarm secured. GPS tracking."/>
    <n v="50000"/>
    <n v="60095.35"/>
    <n v="120"/>
    <n v="80.989999999999995"/>
    <n v="80.991"/>
    <x v="0"/>
    <x v="1"/>
    <s v="GBP"/>
    <n v="1386025140"/>
    <n v="1382963963"/>
    <b v="0"/>
    <n v="742"/>
    <b v="1"/>
    <s v="technology/hardware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n v="473"/>
    <n v="278.39"/>
    <n v="278.39409999999998"/>
    <x v="0"/>
    <x v="0"/>
    <s v="USD"/>
    <n v="1433036578"/>
    <n v="1429580578"/>
    <b v="0"/>
    <n v="170"/>
    <b v="1"/>
    <s v="technology/hardware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n v="130"/>
    <n v="43.1"/>
    <n v="43.094999999999999"/>
    <x v="0"/>
    <x v="0"/>
    <s v="USD"/>
    <n v="1388017937"/>
    <n v="1385425937"/>
    <b v="0"/>
    <n v="242"/>
    <b v="1"/>
    <s v="technology/hardware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n v="353"/>
    <n v="326.29000000000002"/>
    <n v="326.2921"/>
    <x v="0"/>
    <x v="0"/>
    <s v="USD"/>
    <n v="1455933653"/>
    <n v="1452045653"/>
    <b v="0"/>
    <n v="541"/>
    <b v="1"/>
    <s v="technology/hardware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n v="101"/>
    <n v="41.74"/>
    <n v="41.7438"/>
    <x v="0"/>
    <x v="0"/>
    <s v="USD"/>
    <n v="1448466551"/>
    <n v="1445870951"/>
    <b v="0"/>
    <n v="121"/>
    <b v="1"/>
    <s v="technology/hardware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n v="114"/>
    <n v="64.02"/>
    <n v="64.020899999999997"/>
    <x v="0"/>
    <x v="1"/>
    <s v="GBP"/>
    <n v="1399033810"/>
    <n v="1396441810"/>
    <b v="0"/>
    <n v="621"/>
    <b v="1"/>
    <s v="technology/hardware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n v="167"/>
    <n v="99.46"/>
    <n v="99.455399999999997"/>
    <x v="0"/>
    <x v="0"/>
    <s v="USD"/>
    <n v="1417579200"/>
    <n v="1415031043"/>
    <b v="0"/>
    <n v="101"/>
    <b v="1"/>
    <s v="technology/hardware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n v="153"/>
    <n v="138.49"/>
    <n v="138.49459999999999"/>
    <x v="0"/>
    <x v="0"/>
    <s v="USD"/>
    <n v="1366222542"/>
    <n v="1363630542"/>
    <b v="0"/>
    <n v="554"/>
    <b v="1"/>
    <s v="technology/hardware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n v="202"/>
    <n v="45.55"/>
    <n v="45.547800000000002"/>
    <x v="0"/>
    <x v="1"/>
    <s v="GBP"/>
    <n v="1456487532"/>
    <n v="1453895532"/>
    <b v="0"/>
    <n v="666"/>
    <b v="1"/>
    <s v="technology/hardware"/>
    <x v="2"/>
    <x v="30"/>
  </r>
  <r>
    <n v="2058"/>
    <s v="Raspberry Pi Debug Clip"/>
    <s v="Making using the serial terminal on the Raspberry Pi as easy as Pi!"/>
    <n v="2560"/>
    <n v="4308"/>
    <n v="168"/>
    <n v="10.51"/>
    <n v="10.507300000000001"/>
    <x v="0"/>
    <x v="1"/>
    <s v="GBP"/>
    <n v="1425326400"/>
    <n v="1421916830"/>
    <b v="0"/>
    <n v="410"/>
    <b v="1"/>
    <s v="technology/hardware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n v="143"/>
    <n v="114.77"/>
    <n v="114.7653"/>
    <x v="0"/>
    <x v="0"/>
    <s v="USD"/>
    <n v="1454277540"/>
    <n v="1450880854"/>
    <b v="0"/>
    <n v="375"/>
    <b v="1"/>
    <s v="technology/hardware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n v="196"/>
    <n v="36"/>
    <n v="35.997100000000003"/>
    <x v="0"/>
    <x v="0"/>
    <s v="USD"/>
    <n v="1406129150"/>
    <n v="1400945150"/>
    <b v="0"/>
    <n v="1364"/>
    <b v="1"/>
    <s v="technology/hardware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n v="108"/>
    <n v="154.16999999999999"/>
    <n v="154.17140000000001"/>
    <x v="0"/>
    <x v="0"/>
    <s v="USD"/>
    <n v="1483208454"/>
    <n v="1480616454"/>
    <b v="0"/>
    <n v="35"/>
    <b v="1"/>
    <s v="technology/hardware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n v="115"/>
    <n v="566.39"/>
    <n v="566.38919999999996"/>
    <x v="0"/>
    <x v="8"/>
    <s v="DKK"/>
    <n v="1458807098"/>
    <n v="1456218698"/>
    <b v="0"/>
    <n v="203"/>
    <b v="1"/>
    <s v="technology/hardware"/>
    <x v="2"/>
    <x v="30"/>
  </r>
  <r>
    <n v="2063"/>
    <s v="Up to 4 axis Beaglebone black based CNC control"/>
    <s v="Build a professional grade Linux CNC control with Beaglebone black and our CNC cape."/>
    <n v="4000"/>
    <n v="5922"/>
    <n v="148"/>
    <n v="120.86"/>
    <n v="120.8571"/>
    <x v="0"/>
    <x v="12"/>
    <s v="EUR"/>
    <n v="1463333701"/>
    <n v="1460482501"/>
    <b v="0"/>
    <n v="49"/>
    <b v="1"/>
    <s v="technology/hardware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n v="191"/>
    <n v="86.16"/>
    <n v="86.163799999999995"/>
    <x v="0"/>
    <x v="0"/>
    <s v="USD"/>
    <n v="1370001600"/>
    <n v="1366879523"/>
    <b v="0"/>
    <n v="5812"/>
    <b v="1"/>
    <s v="technology/hardware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n v="199"/>
    <n v="51.21"/>
    <n v="51.2121"/>
    <x v="0"/>
    <x v="1"/>
    <s v="GBP"/>
    <n v="1387958429"/>
    <n v="1385366429"/>
    <b v="0"/>
    <n v="1556"/>
    <b v="1"/>
    <s v="technology/hardware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n v="219"/>
    <n v="67.260000000000005"/>
    <n v="67.261499999999998"/>
    <x v="0"/>
    <x v="0"/>
    <s v="USD"/>
    <n v="1408818683"/>
    <n v="1406226683"/>
    <b v="0"/>
    <n v="65"/>
    <b v="1"/>
    <s v="technology/hardware"/>
    <x v="2"/>
    <x v="30"/>
  </r>
  <r>
    <n v="2067"/>
    <s v="Luminite (LED lighting)"/>
    <s v="The next generation of premium quality LED lighting. Extreme power efficiency in a small package."/>
    <n v="495"/>
    <n v="628"/>
    <n v="127"/>
    <n v="62.8"/>
    <n v="62.8"/>
    <x v="0"/>
    <x v="1"/>
    <s v="GBP"/>
    <n v="1432499376"/>
    <n v="1429648176"/>
    <b v="0"/>
    <n v="10"/>
    <b v="1"/>
    <s v="technology/hardware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n v="105"/>
    <n v="346.13"/>
    <n v="346.13119999999998"/>
    <x v="0"/>
    <x v="0"/>
    <s v="USD"/>
    <n v="1476994315"/>
    <n v="1474402315"/>
    <b v="0"/>
    <n v="76"/>
    <b v="1"/>
    <s v="technology/hardware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n v="128"/>
    <n v="244.12"/>
    <n v="244.1191"/>
    <x v="0"/>
    <x v="0"/>
    <s v="USD"/>
    <n v="1451776791"/>
    <n v="1449098391"/>
    <b v="0"/>
    <n v="263"/>
    <b v="1"/>
    <s v="technology/hardware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n v="317"/>
    <n v="259.25"/>
    <n v="259.25420000000003"/>
    <x v="0"/>
    <x v="12"/>
    <s v="EUR"/>
    <n v="1467128723"/>
    <n v="1464536723"/>
    <b v="0"/>
    <n v="1530"/>
    <b v="1"/>
    <s v="technology/hardware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n v="281"/>
    <n v="201.96"/>
    <n v="201.964"/>
    <x v="0"/>
    <x v="0"/>
    <s v="USD"/>
    <n v="1475390484"/>
    <n v="1471502484"/>
    <b v="0"/>
    <n v="278"/>
    <b v="1"/>
    <s v="technology/hardware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n v="111"/>
    <n v="226.21"/>
    <n v="226.20859999999999"/>
    <x v="0"/>
    <x v="0"/>
    <s v="USD"/>
    <n v="1462629432"/>
    <n v="1460037432"/>
    <b v="0"/>
    <n v="350"/>
    <b v="1"/>
    <s v="technology/hardware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n v="153"/>
    <n v="324.69"/>
    <n v="324.69"/>
    <x v="0"/>
    <x v="0"/>
    <s v="USD"/>
    <n v="1431100918"/>
    <n v="1427212918"/>
    <b v="0"/>
    <n v="470"/>
    <b v="1"/>
    <s v="technology/hardware"/>
    <x v="2"/>
    <x v="30"/>
  </r>
  <r>
    <n v="2074"/>
    <s v="Advanced Simulation Products - PC Gaming Controllers"/>
    <s v="Creating PC gaming controllers to bring your gaming experience to a new level."/>
    <n v="600"/>
    <n v="615"/>
    <n v="103"/>
    <n v="205"/>
    <n v="205"/>
    <x v="0"/>
    <x v="0"/>
    <s v="USD"/>
    <n v="1462564182"/>
    <n v="1459972182"/>
    <b v="0"/>
    <n v="3"/>
    <b v="1"/>
    <s v="technology/hardware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n v="1678"/>
    <n v="20.47"/>
    <n v="20.465900000000001"/>
    <x v="0"/>
    <x v="0"/>
    <s v="USD"/>
    <n v="1374769288"/>
    <n v="1372177288"/>
    <b v="0"/>
    <n v="8200"/>
    <b v="1"/>
    <s v="technology/hardware"/>
    <x v="2"/>
    <x v="30"/>
  </r>
  <r>
    <n v="2076"/>
    <s v="Earin - The Worlds Smallest Wireless Earbuds"/>
    <s v="Wireless earbuds filled with sound, yet so small they are almost invisible!"/>
    <n v="179000"/>
    <n v="972594.99"/>
    <n v="543"/>
    <n v="116.35"/>
    <n v="116.35299999999999"/>
    <x v="0"/>
    <x v="1"/>
    <s v="GBP"/>
    <n v="1406149689"/>
    <n v="1402693689"/>
    <b v="0"/>
    <n v="8359"/>
    <b v="1"/>
    <s v="technology/hardware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n v="116"/>
    <n v="307.2"/>
    <n v="307.20209999999997"/>
    <x v="0"/>
    <x v="0"/>
    <s v="USD"/>
    <n v="1433538000"/>
    <n v="1428541276"/>
    <b v="0"/>
    <n v="188"/>
    <b v="1"/>
    <s v="technology/hardware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n v="131"/>
    <n v="546.69000000000005"/>
    <n v="546.6875"/>
    <x v="0"/>
    <x v="3"/>
    <s v="EUR"/>
    <n v="1482085857"/>
    <n v="1479493857"/>
    <b v="0"/>
    <n v="48"/>
    <b v="1"/>
    <s v="technology/hardware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n v="288"/>
    <n v="47.47"/>
    <n v="47.474499999999999"/>
    <x v="0"/>
    <x v="1"/>
    <s v="GBP"/>
    <n v="1435258800"/>
    <n v="1432659793"/>
    <b v="0"/>
    <n v="607"/>
    <b v="1"/>
    <s v="technology/hardware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n v="508"/>
    <n v="101.56"/>
    <n v="101.56"/>
    <x v="0"/>
    <x v="0"/>
    <s v="USD"/>
    <n v="1447286300"/>
    <n v="1444690700"/>
    <b v="0"/>
    <n v="50"/>
    <b v="1"/>
    <s v="technology/hardware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n v="115"/>
    <n v="72.91"/>
    <n v="72.909099999999995"/>
    <x v="0"/>
    <x v="0"/>
    <s v="USD"/>
    <n v="1337144340"/>
    <n v="1333597555"/>
    <b v="0"/>
    <n v="55"/>
    <b v="1"/>
    <s v="music/indie rock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n v="111"/>
    <n v="43.71"/>
    <n v="43.710500000000003"/>
    <x v="0"/>
    <x v="0"/>
    <s v="USD"/>
    <n v="1322106796"/>
    <n v="1316919196"/>
    <b v="0"/>
    <n v="38"/>
    <b v="1"/>
    <s v="music/indie rock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n v="113"/>
    <n v="34"/>
    <n v="34"/>
    <x v="0"/>
    <x v="0"/>
    <s v="USD"/>
    <n v="1338830395"/>
    <n v="1336238395"/>
    <b v="0"/>
    <n v="25"/>
    <b v="1"/>
    <s v="music/indie rock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n v="108"/>
    <n v="70.650000000000006"/>
    <n v="70.652199999999993"/>
    <x v="0"/>
    <x v="0"/>
    <s v="USD"/>
    <n v="1399186740"/>
    <n v="1396468782"/>
    <b v="0"/>
    <n v="46"/>
    <b v="1"/>
    <s v="music/indie rock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n v="124"/>
    <n v="89.3"/>
    <n v="89.301199999999994"/>
    <x v="0"/>
    <x v="0"/>
    <s v="USD"/>
    <n v="1342382587"/>
    <n v="1339790587"/>
    <b v="0"/>
    <n v="83"/>
    <b v="1"/>
    <s v="music/indie rock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n v="101"/>
    <n v="115.09"/>
    <n v="115.0857"/>
    <x v="0"/>
    <x v="0"/>
    <s v="USD"/>
    <n v="1323838740"/>
    <n v="1321200332"/>
    <b v="0"/>
    <n v="35"/>
    <b v="1"/>
    <s v="music/indie rock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n v="104"/>
    <n v="62.12"/>
    <n v="62.12"/>
    <x v="0"/>
    <x v="0"/>
    <s v="USD"/>
    <n v="1315457658"/>
    <n v="1312865658"/>
    <b v="0"/>
    <n v="25"/>
    <b v="1"/>
    <s v="music/indie rock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n v="116"/>
    <n v="46.2"/>
    <n v="46.204300000000003"/>
    <x v="0"/>
    <x v="0"/>
    <s v="USD"/>
    <n v="1284177540"/>
    <n v="1281028152"/>
    <b v="0"/>
    <n v="75"/>
    <b v="1"/>
    <s v="music/indie rock"/>
    <x v="4"/>
    <x v="14"/>
  </r>
  <r>
    <n v="2089"/>
    <s v="Little Moses EP"/>
    <s v="Little Moses is trying to record their first EP, and we can't do it without your help!"/>
    <n v="2500"/>
    <n v="3010.01"/>
    <n v="120"/>
    <n v="48.55"/>
    <n v="48.548499999999997"/>
    <x v="0"/>
    <x v="0"/>
    <s v="USD"/>
    <n v="1375408194"/>
    <n v="1372384194"/>
    <b v="0"/>
    <n v="62"/>
    <b v="1"/>
    <s v="music/indie rock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n v="115"/>
    <n v="57.52"/>
    <n v="57.520200000000003"/>
    <x v="0"/>
    <x v="0"/>
    <s v="USD"/>
    <n v="1361696955"/>
    <n v="1359104955"/>
    <b v="0"/>
    <n v="160"/>
    <b v="1"/>
    <s v="music/indie rock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n v="120"/>
    <n v="88.15"/>
    <n v="88.147199999999998"/>
    <x v="0"/>
    <x v="0"/>
    <s v="USD"/>
    <n v="1299009600"/>
    <n v="1294818278"/>
    <b v="0"/>
    <n v="246"/>
    <b v="1"/>
    <s v="music/indie rock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n v="101"/>
    <n v="110.49"/>
    <n v="110.4909"/>
    <x v="0"/>
    <x v="0"/>
    <s v="USD"/>
    <n v="1318006732"/>
    <n v="1312822732"/>
    <b v="0"/>
    <n v="55"/>
    <b v="1"/>
    <s v="music/indie rock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n v="102"/>
    <n v="66.83"/>
    <n v="66.826099999999997"/>
    <x v="0"/>
    <x v="0"/>
    <s v="USD"/>
    <n v="1356211832"/>
    <n v="1351024232"/>
    <b v="0"/>
    <n v="23"/>
    <b v="1"/>
    <s v="music/indie rock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n v="121"/>
    <n v="58.6"/>
    <n v="58.597200000000001"/>
    <x v="0"/>
    <x v="0"/>
    <s v="USD"/>
    <n v="1330916400"/>
    <n v="1327969730"/>
    <b v="0"/>
    <n v="72"/>
    <b v="1"/>
    <s v="music/indie rock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n v="100"/>
    <n v="113.64"/>
    <n v="113.63639999999999"/>
    <x v="0"/>
    <x v="0"/>
    <s v="USD"/>
    <n v="1317576973"/>
    <n v="1312392973"/>
    <b v="0"/>
    <n v="22"/>
    <b v="1"/>
    <s v="music/indie rock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n v="102"/>
    <n v="43.57"/>
    <n v="43.571399999999997"/>
    <x v="0"/>
    <x v="0"/>
    <s v="USD"/>
    <n v="1351223940"/>
    <n v="1349892735"/>
    <b v="0"/>
    <n v="14"/>
    <b v="1"/>
    <s v="music/indie rock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n v="100"/>
    <n v="78.95"/>
    <n v="78.947400000000002"/>
    <x v="0"/>
    <x v="0"/>
    <s v="USD"/>
    <n v="1322751735"/>
    <n v="1317564135"/>
    <b v="0"/>
    <n v="38"/>
    <b v="1"/>
    <s v="music/indie rock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n v="100"/>
    <n v="188.13"/>
    <n v="188.125"/>
    <x v="0"/>
    <x v="0"/>
    <s v="USD"/>
    <n v="1331174635"/>
    <n v="1328582635"/>
    <b v="0"/>
    <n v="32"/>
    <b v="1"/>
    <s v="music/indie rock"/>
    <x v="4"/>
    <x v="14"/>
  </r>
  <r>
    <n v="2099"/>
    <s v="Roosevelt Died."/>
    <s v="Our tour van died, we need help!"/>
    <n v="3000"/>
    <n v="3971"/>
    <n v="132"/>
    <n v="63.03"/>
    <n v="63.031700000000001"/>
    <x v="0"/>
    <x v="0"/>
    <s v="USD"/>
    <n v="1435808400"/>
    <n v="1434650084"/>
    <b v="0"/>
    <n v="63"/>
    <b v="1"/>
    <s v="music/indie rock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n v="137"/>
    <n v="30.37"/>
    <n v="30.3704"/>
    <x v="0"/>
    <x v="0"/>
    <s v="USD"/>
    <n v="1341028740"/>
    <n v="1339704141"/>
    <b v="0"/>
    <n v="27"/>
    <b v="1"/>
    <s v="music/indie rock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n v="113"/>
    <n v="51.48"/>
    <n v="51.4773"/>
    <x v="0"/>
    <x v="0"/>
    <s v="USD"/>
    <n v="1329104114"/>
    <n v="1323920114"/>
    <b v="0"/>
    <n v="44"/>
    <b v="1"/>
    <s v="music/indie rock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n v="136"/>
    <n v="35.79"/>
    <n v="35.789499999999997"/>
    <x v="0"/>
    <x v="0"/>
    <s v="USD"/>
    <n v="1304628648"/>
    <n v="1302036648"/>
    <b v="0"/>
    <n v="38"/>
    <b v="1"/>
    <s v="music/indie rock"/>
    <x v="4"/>
    <x v="14"/>
  </r>
  <r>
    <n v="2103"/>
    <s v="Matthew Moon's New Album"/>
    <s v="Indie rocker, Matthew Moon, has something to share with you..."/>
    <n v="7777"/>
    <n v="11364"/>
    <n v="146"/>
    <n v="98.82"/>
    <n v="98.817400000000006"/>
    <x v="0"/>
    <x v="0"/>
    <s v="USD"/>
    <n v="1352488027"/>
    <n v="1349892427"/>
    <b v="0"/>
    <n v="115"/>
    <b v="1"/>
    <s v="music/indie rock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n v="130"/>
    <n v="28"/>
    <n v="28"/>
    <x v="0"/>
    <x v="0"/>
    <s v="USD"/>
    <n v="1369958400"/>
    <n v="1367286434"/>
    <b v="0"/>
    <n v="37"/>
    <b v="1"/>
    <s v="music/indie rock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n v="254"/>
    <n v="51.31"/>
    <n v="51.313099999999999"/>
    <x v="0"/>
    <x v="0"/>
    <s v="USD"/>
    <n v="1416542400"/>
    <n v="1415472953"/>
    <b v="0"/>
    <n v="99"/>
    <b v="1"/>
    <s v="music/indie rock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n v="107"/>
    <n v="53.52"/>
    <n v="53.5227"/>
    <x v="0"/>
    <x v="0"/>
    <s v="USD"/>
    <n v="1359176974"/>
    <n v="1356584974"/>
    <b v="0"/>
    <n v="44"/>
    <b v="1"/>
    <s v="music/indie rock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n v="108"/>
    <n v="37.15"/>
    <n v="37.149299999999997"/>
    <x v="0"/>
    <x v="0"/>
    <s v="USD"/>
    <n v="1415815393"/>
    <n v="1413997393"/>
    <b v="0"/>
    <n v="58"/>
    <b v="1"/>
    <s v="music/indie rock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n v="107"/>
    <n v="89.9"/>
    <n v="89.895300000000006"/>
    <x v="0"/>
    <x v="0"/>
    <s v="USD"/>
    <n v="1347249300"/>
    <n v="1344917580"/>
    <b v="0"/>
    <n v="191"/>
    <b v="1"/>
    <s v="music/indie rock"/>
    <x v="4"/>
    <x v="14"/>
  </r>
  <r>
    <n v="2109"/>
    <s v="Skyline Sounds - First Studio Album (and Merch!)"/>
    <s v="We are ready to make our first full-length album, and with your help, we can make it happen!"/>
    <n v="4000"/>
    <n v="4261"/>
    <n v="107"/>
    <n v="106.53"/>
    <n v="106.52500000000001"/>
    <x v="0"/>
    <x v="0"/>
    <s v="USD"/>
    <n v="1436115617"/>
    <n v="1433523617"/>
    <b v="0"/>
    <n v="40"/>
    <b v="1"/>
    <s v="music/indie rock"/>
    <x v="4"/>
    <x v="14"/>
  </r>
  <r>
    <n v="2110"/>
    <s v="&quot;Vision&quot; - New Album - Brent Brown"/>
    <s v="Brent Brown's breakout new album! Requires help from the record label... You!"/>
    <n v="2000"/>
    <n v="2007"/>
    <n v="100"/>
    <n v="52.82"/>
    <n v="52.815800000000003"/>
    <x v="0"/>
    <x v="0"/>
    <s v="USD"/>
    <n v="1401253140"/>
    <n v="1398873969"/>
    <b v="0"/>
    <n v="38"/>
    <b v="1"/>
    <s v="music/indie rock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n v="107"/>
    <n v="54.62"/>
    <n v="54.615400000000001"/>
    <x v="0"/>
    <x v="0"/>
    <s v="USD"/>
    <n v="1313370000"/>
    <n v="1307594625"/>
    <b v="0"/>
    <n v="39"/>
    <b v="1"/>
    <s v="music/indie rock"/>
    <x v="4"/>
    <x v="14"/>
  </r>
  <r>
    <n v="2112"/>
    <s v="BBB Kickstarter Two"/>
    <s v="BBB is going back into the studio to record and release &quot;Felix From Canada&quot; by popular demand.  We need your help!"/>
    <n v="300"/>
    <n v="300"/>
    <n v="100"/>
    <n v="27.27"/>
    <n v="27.2727"/>
    <x v="0"/>
    <x v="0"/>
    <s v="USD"/>
    <n v="1366064193"/>
    <n v="1364854593"/>
    <b v="0"/>
    <n v="11"/>
    <b v="1"/>
    <s v="music/indie rock"/>
    <x v="4"/>
    <x v="14"/>
  </r>
  <r>
    <n v="2113"/>
    <s v="Summer Underground // Honeycomb LP"/>
    <s v="Help us fund our second full-length album Honeycomb!"/>
    <n v="7000"/>
    <n v="7340"/>
    <n v="105"/>
    <n v="68.599999999999994"/>
    <n v="68.598100000000002"/>
    <x v="0"/>
    <x v="0"/>
    <s v="USD"/>
    <n v="1411505176"/>
    <n v="1408481176"/>
    <b v="0"/>
    <n v="107"/>
    <b v="1"/>
    <s v="music/indie rock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n v="105"/>
    <n v="35.61"/>
    <n v="35.612200000000001"/>
    <x v="0"/>
    <x v="0"/>
    <s v="USD"/>
    <n v="1291870740"/>
    <n v="1286480070"/>
    <b v="0"/>
    <n v="147"/>
    <b v="1"/>
    <s v="music/indie rock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n v="226"/>
    <n v="94.03"/>
    <n v="94.027799999999999"/>
    <x v="0"/>
    <x v="0"/>
    <s v="USD"/>
    <n v="1298167001"/>
    <n v="1295575001"/>
    <b v="0"/>
    <n v="36"/>
    <b v="1"/>
    <s v="music/indie rock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n v="101"/>
    <n v="526.46"/>
    <n v="526.45650000000001"/>
    <x v="0"/>
    <x v="0"/>
    <s v="USD"/>
    <n v="1349203203"/>
    <n v="1345056003"/>
    <b v="0"/>
    <n v="92"/>
    <b v="1"/>
    <s v="music/indie rock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n v="148"/>
    <n v="50.66"/>
    <n v="50.6571"/>
    <x v="0"/>
    <x v="0"/>
    <s v="USD"/>
    <n v="1445921940"/>
    <n v="1444699549"/>
    <b v="0"/>
    <n v="35"/>
    <b v="1"/>
    <s v="music/indie rock"/>
    <x v="4"/>
    <x v="14"/>
  </r>
  <r>
    <n v="2118"/>
    <s v="PORCHES. vs. THE U.S.A."/>
    <s v="PORCHES.  and Documentarians tour from New York to San Francisco and back."/>
    <n v="1000"/>
    <n v="1346.11"/>
    <n v="135"/>
    <n v="79.180000000000007"/>
    <n v="79.182900000000004"/>
    <x v="0"/>
    <x v="0"/>
    <s v="USD"/>
    <n v="1311538136"/>
    <n v="1308946136"/>
    <b v="0"/>
    <n v="17"/>
    <b v="1"/>
    <s v="music/indie rock"/>
    <x v="4"/>
    <x v="14"/>
  </r>
  <r>
    <n v="2119"/>
    <s v="Big Long Now's Debut Album"/>
    <s v="big long now is recording our debut album and we are looking for help mastering and pressing it to vinyl"/>
    <n v="2000"/>
    <n v="2015"/>
    <n v="101"/>
    <n v="91.59"/>
    <n v="91.590900000000005"/>
    <x v="0"/>
    <x v="0"/>
    <s v="USD"/>
    <n v="1345086445"/>
    <n v="1342494445"/>
    <b v="0"/>
    <n v="22"/>
    <b v="1"/>
    <s v="music/indie rock"/>
    <x v="4"/>
    <x v="14"/>
  </r>
  <r>
    <n v="2120"/>
    <s v="Hearty Har Full Length Album"/>
    <s v="&lt;3_x000a_Coming in from outer space. Help Hearty Har record their 1st album!!"/>
    <n v="8000"/>
    <n v="8070.43"/>
    <n v="101"/>
    <n v="116.96"/>
    <n v="116.9628"/>
    <x v="0"/>
    <x v="0"/>
    <s v="USD"/>
    <n v="1388617736"/>
    <n v="1384384136"/>
    <b v="0"/>
    <n v="69"/>
    <b v="1"/>
    <s v="music/indie rock"/>
    <x v="4"/>
    <x v="14"/>
  </r>
  <r>
    <n v="2121"/>
    <s v="Legend of Decay"/>
    <s v="Join us on an epic journey to discover a millennia old secret which will change the world forever."/>
    <n v="50000"/>
    <n v="284"/>
    <n v="1"/>
    <n v="28.4"/>
    <n v="28.4"/>
    <x v="2"/>
    <x v="16"/>
    <s v="CHF"/>
    <n v="1484156948"/>
    <n v="1481564948"/>
    <b v="0"/>
    <n v="10"/>
    <b v="0"/>
    <s v="games/video games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n v="0"/>
    <n v="103.33"/>
    <n v="103.33329999999999"/>
    <x v="2"/>
    <x v="14"/>
    <s v="MXN"/>
    <n v="1483773169"/>
    <n v="1481181169"/>
    <b v="0"/>
    <n v="3"/>
    <b v="0"/>
    <s v="games/video games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n v="10"/>
    <n v="10"/>
    <n v="10"/>
    <x v="2"/>
    <x v="0"/>
    <s v="USD"/>
    <n v="1268636340"/>
    <n v="1263982307"/>
    <b v="0"/>
    <n v="5"/>
    <b v="0"/>
    <s v="games/video games"/>
    <x v="6"/>
    <x v="17"/>
  </r>
  <r>
    <n v="2124"/>
    <s v="AZAMAR"/>
    <s v="AZAMAR is a Role Playing Game world involving fantasy and high magic, based on the popular OpenD6 OGL using the Cinema6 RPG Framework."/>
    <n v="1100"/>
    <n v="115"/>
    <n v="10"/>
    <n v="23"/>
    <n v="23"/>
    <x v="2"/>
    <x v="0"/>
    <s v="USD"/>
    <n v="1291093200"/>
    <n v="1286930435"/>
    <b v="0"/>
    <n v="5"/>
    <b v="0"/>
    <s v="games/video games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n v="1"/>
    <n v="31.56"/>
    <n v="31.555599999999998"/>
    <x v="2"/>
    <x v="0"/>
    <s v="USD"/>
    <n v="1438734833"/>
    <n v="1436142833"/>
    <b v="0"/>
    <n v="27"/>
    <b v="0"/>
    <s v="games/video games"/>
    <x v="6"/>
    <x v="17"/>
  </r>
  <r>
    <n v="2126"/>
    <s v="DodgeBall Blitz"/>
    <s v="Lead your team to victory in this fast-paced, action, sports game! Use Power-ups and avoid attacks as you fight for victory!"/>
    <n v="20000"/>
    <n v="10"/>
    <n v="0"/>
    <n v="5"/>
    <n v="5"/>
    <x v="2"/>
    <x v="0"/>
    <s v="USD"/>
    <n v="1418080887"/>
    <n v="1415488887"/>
    <b v="0"/>
    <n v="2"/>
    <b v="0"/>
    <s v="games/video games"/>
    <x v="6"/>
    <x v="17"/>
  </r>
  <r>
    <n v="2127"/>
    <s v="Three Monkeys - Part 1: Into the Abyss"/>
    <s v="Three Monkeys is an audio adventure game for PC."/>
    <n v="28000"/>
    <n v="8076"/>
    <n v="29"/>
    <n v="34.22"/>
    <n v="34.220300000000002"/>
    <x v="2"/>
    <x v="1"/>
    <s v="GBP"/>
    <n v="1426158463"/>
    <n v="1423570063"/>
    <b v="0"/>
    <n v="236"/>
    <b v="0"/>
    <s v="games/video games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n v="0"/>
    <n v="25"/>
    <n v="25"/>
    <x v="2"/>
    <x v="5"/>
    <s v="CAD"/>
    <n v="1411324369"/>
    <n v="1406140369"/>
    <b v="0"/>
    <n v="1"/>
    <b v="0"/>
    <s v="games/video games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n v="12"/>
    <n v="19.670000000000002"/>
    <n v="19.666699999999999"/>
    <x v="2"/>
    <x v="0"/>
    <s v="USD"/>
    <n v="1457570100"/>
    <n v="1454978100"/>
    <b v="0"/>
    <n v="12"/>
    <b v="0"/>
    <s v="games/video games"/>
    <x v="6"/>
    <x v="17"/>
  </r>
  <r>
    <n v="2130"/>
    <s v="Wondrous Adventures: A Kid's Game"/>
    <s v="You are the hero tasked to save your home from the villainous Sanword."/>
    <n v="42000"/>
    <n v="85"/>
    <n v="0"/>
    <n v="21.25"/>
    <n v="21.25"/>
    <x v="2"/>
    <x v="0"/>
    <s v="USD"/>
    <n v="1408154663"/>
    <n v="1405130663"/>
    <b v="0"/>
    <n v="4"/>
    <b v="0"/>
    <s v="games/video games"/>
    <x v="6"/>
    <x v="17"/>
  </r>
  <r>
    <n v="2131"/>
    <s v="Scout's Honor"/>
    <s v="From frightened girl to empowered woman, Scout's Honor is a tale about facing your fears and overcoming odds."/>
    <n v="500"/>
    <n v="25"/>
    <n v="5"/>
    <n v="8.33"/>
    <n v="8.3332999999999995"/>
    <x v="2"/>
    <x v="0"/>
    <s v="USD"/>
    <n v="1436677091"/>
    <n v="1434085091"/>
    <b v="0"/>
    <n v="3"/>
    <b v="0"/>
    <s v="games/video games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n v="2"/>
    <n v="21.34"/>
    <n v="21.343299999999999"/>
    <x v="2"/>
    <x v="0"/>
    <s v="USD"/>
    <n v="1391427692"/>
    <n v="1388835692"/>
    <b v="0"/>
    <n v="99"/>
    <b v="0"/>
    <s v="games/video games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n v="2"/>
    <n v="5.33"/>
    <n v="5.3333000000000004"/>
    <x v="2"/>
    <x v="0"/>
    <s v="USD"/>
    <n v="1303628340"/>
    <n v="1300328399"/>
    <b v="0"/>
    <n v="3"/>
    <b v="0"/>
    <s v="games/video games"/>
    <x v="6"/>
    <x v="17"/>
  </r>
  <r>
    <n v="2134"/>
    <s v="Prehistoric Landing"/>
    <s v="1st person Action Survivalist Rpg game. You get sent to a deadly Island to die not knowing that your not alone on the island."/>
    <n v="6000"/>
    <n v="104"/>
    <n v="2"/>
    <n v="34.67"/>
    <n v="34.666699999999999"/>
    <x v="2"/>
    <x v="0"/>
    <s v="USD"/>
    <n v="1367097391"/>
    <n v="1364505391"/>
    <b v="0"/>
    <n v="3"/>
    <b v="0"/>
    <s v="games/video games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n v="10"/>
    <n v="21.73"/>
    <n v="21.7273"/>
    <x v="2"/>
    <x v="0"/>
    <s v="USD"/>
    <n v="1349392033"/>
    <n v="1346800033"/>
    <b v="0"/>
    <n v="22"/>
    <b v="0"/>
    <s v="games/video games"/>
    <x v="6"/>
    <x v="17"/>
  </r>
  <r>
    <n v="2136"/>
    <s v="Dark Paradise"/>
    <s v="A dark and twisted game with physiological madness and corruption as a man becomes the ultimate bio weapon."/>
    <n v="80000"/>
    <n v="47.69"/>
    <n v="0"/>
    <n v="11.92"/>
    <n v="11.922499999999999"/>
    <x v="2"/>
    <x v="0"/>
    <s v="USD"/>
    <n v="1382184786"/>
    <n v="1379592786"/>
    <b v="0"/>
    <n v="4"/>
    <b v="0"/>
    <s v="games/video games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n v="28"/>
    <n v="26.6"/>
    <n v="26.5974"/>
    <x v="2"/>
    <x v="5"/>
    <s v="CAD"/>
    <n v="1417804229"/>
    <n v="1415212229"/>
    <b v="0"/>
    <n v="534"/>
    <b v="0"/>
    <s v="games/video games"/>
    <x v="6"/>
    <x v="17"/>
  </r>
  <r>
    <n v="2138"/>
    <s v="Tales Of Tameria - Dawning Light"/>
    <s v="A game with a mixture of a few genres from RPG, Simulation and to adventure elements."/>
    <n v="1000"/>
    <n v="128"/>
    <n v="13"/>
    <n v="10.67"/>
    <n v="10.666700000000001"/>
    <x v="2"/>
    <x v="1"/>
    <s v="GBP"/>
    <n v="1383959939"/>
    <n v="1381364339"/>
    <b v="0"/>
    <n v="12"/>
    <b v="0"/>
    <s v="games/video games"/>
    <x v="6"/>
    <x v="17"/>
  </r>
  <r>
    <n v="2139"/>
    <s v="Manorkept"/>
    <s v="An adventuring RPG with ghosts, mysteries, and flexible gameplay paths, Manorkept is a game that promises an unforgettable experience."/>
    <n v="30000"/>
    <n v="1626"/>
    <n v="5"/>
    <n v="29.04"/>
    <n v="29.035699999999999"/>
    <x v="2"/>
    <x v="0"/>
    <s v="USD"/>
    <n v="1478196008"/>
    <n v="1475604008"/>
    <b v="0"/>
    <n v="56"/>
    <b v="0"/>
    <s v="games/video games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n v="0"/>
    <n v="50.91"/>
    <n v="50.909100000000002"/>
    <x v="2"/>
    <x v="0"/>
    <s v="USD"/>
    <n v="1357934424"/>
    <n v="1355342424"/>
    <b v="0"/>
    <n v="11"/>
    <b v="0"/>
    <s v="games/video games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n v="0"/>
    <n v="0"/>
    <n v="0"/>
    <x v="2"/>
    <x v="0"/>
    <s v="USD"/>
    <n v="1415947159"/>
    <n v="1413351559"/>
    <b v="0"/>
    <n v="0"/>
    <b v="0"/>
    <s v="games/video games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n v="6"/>
    <n v="50.08"/>
    <n v="50.083300000000001"/>
    <x v="2"/>
    <x v="12"/>
    <s v="EUR"/>
    <n v="1451494210"/>
    <n v="1449075010"/>
    <b v="0"/>
    <n v="12"/>
    <b v="0"/>
    <s v="games/video games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n v="11"/>
    <n v="45"/>
    <n v="45"/>
    <x v="2"/>
    <x v="0"/>
    <s v="USD"/>
    <n v="1279738800"/>
    <n v="1275599812"/>
    <b v="0"/>
    <n v="5"/>
    <b v="0"/>
    <s v="games/video games"/>
    <x v="6"/>
    <x v="17"/>
  </r>
  <r>
    <n v="2144"/>
    <s v="Project Starborn"/>
    <s v="A thousand community-built sandbox games (and more!) with a fully-customizable game engine."/>
    <n v="35500"/>
    <n v="607"/>
    <n v="2"/>
    <n v="25.29"/>
    <n v="25.291699999999999"/>
    <x v="2"/>
    <x v="0"/>
    <s v="USD"/>
    <n v="1379164040"/>
    <n v="1376399240"/>
    <b v="0"/>
    <n v="24"/>
    <b v="0"/>
    <s v="games/video games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n v="30"/>
    <n v="51.29"/>
    <n v="51.292099999999998"/>
    <x v="2"/>
    <x v="0"/>
    <s v="USD"/>
    <n v="1385534514"/>
    <n v="1382938914"/>
    <b v="0"/>
    <n v="89"/>
    <b v="0"/>
    <s v="games/video games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n v="0"/>
    <n v="1"/>
    <n v="1"/>
    <x v="2"/>
    <x v="0"/>
    <s v="USD"/>
    <n v="1455207510"/>
    <n v="1453997910"/>
    <b v="0"/>
    <n v="1"/>
    <b v="0"/>
    <s v="games/video games"/>
    <x v="6"/>
    <x v="17"/>
  </r>
  <r>
    <n v="2147"/>
    <s v="Johnny Rocketfingers 3"/>
    <s v="A Point and Click Adventure on Steroids."/>
    <n v="390000"/>
    <n v="2716"/>
    <n v="1"/>
    <n v="49.38"/>
    <n v="49.381799999999998"/>
    <x v="2"/>
    <x v="0"/>
    <s v="USD"/>
    <n v="1416125148"/>
    <n v="1413356748"/>
    <b v="0"/>
    <n v="55"/>
    <b v="0"/>
    <s v="games/video games"/>
    <x v="6"/>
    <x v="17"/>
  </r>
  <r>
    <n v="2148"/>
    <s v="ZomBlock's"/>
    <s v="zomblock's is a online zombie survival game where you can craft new weapons,find food and water to keep yourself alive."/>
    <n v="100"/>
    <n v="2"/>
    <n v="2"/>
    <n v="1"/>
    <n v="1"/>
    <x v="2"/>
    <x v="1"/>
    <s v="GBP"/>
    <n v="1427992582"/>
    <n v="1425404182"/>
    <b v="0"/>
    <n v="2"/>
    <b v="0"/>
    <s v="games/video games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n v="0"/>
    <n v="0"/>
    <n v="0"/>
    <x v="2"/>
    <x v="0"/>
    <s v="USD"/>
    <n v="1280534400"/>
    <n v="1277512556"/>
    <b v="0"/>
    <n v="0"/>
    <b v="0"/>
    <s v="games/video games"/>
    <x v="6"/>
    <x v="17"/>
  </r>
  <r>
    <n v="2150"/>
    <s v="The Unknown Door"/>
    <s v="A pixel styled open world detective game."/>
    <n v="50000"/>
    <n v="405"/>
    <n v="1"/>
    <n v="101.25"/>
    <n v="101.25"/>
    <x v="2"/>
    <x v="10"/>
    <s v="NOK"/>
    <n v="1468392599"/>
    <n v="1465800599"/>
    <b v="0"/>
    <n v="4"/>
    <b v="0"/>
    <s v="games/video games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n v="0"/>
    <n v="19.670000000000002"/>
    <n v="19.666699999999999"/>
    <x v="2"/>
    <x v="0"/>
    <s v="USD"/>
    <n v="1467231614"/>
    <n v="1464639614"/>
    <b v="0"/>
    <n v="6"/>
    <b v="0"/>
    <s v="games/video games"/>
    <x v="6"/>
    <x v="17"/>
  </r>
  <r>
    <n v="2152"/>
    <s v="Space Shooter RPG+"/>
    <s v="Our game is going to be a space shooter that has RPG elements with New Game+! It will be unlike any space shooter ever played."/>
    <n v="30000"/>
    <n v="50"/>
    <n v="0"/>
    <n v="12.5"/>
    <n v="12.5"/>
    <x v="2"/>
    <x v="0"/>
    <s v="USD"/>
    <n v="1394909909"/>
    <n v="1392321509"/>
    <b v="0"/>
    <n v="4"/>
    <b v="0"/>
    <s v="games/video games"/>
    <x v="6"/>
    <x v="17"/>
  </r>
  <r>
    <n v="2153"/>
    <s v="It's The GOD Complex"/>
    <s v="Crowdfunding the Gamers Way. An online game with real world consequences.Do you dare to play? Can you turn the world around?"/>
    <n v="372625"/>
    <n v="34"/>
    <n v="0"/>
    <n v="8.5"/>
    <n v="8.5"/>
    <x v="2"/>
    <x v="0"/>
    <s v="USD"/>
    <n v="1420876740"/>
    <n v="1417470718"/>
    <b v="0"/>
    <n v="4"/>
    <b v="0"/>
    <s v="games/video games"/>
    <x v="6"/>
    <x v="17"/>
  </r>
  <r>
    <n v="2154"/>
    <s v="Demigods - Rise of the Children - Part 1 (Design)"/>
    <s v="A Real Time Strategy game based on Greek mythology in a fictional world."/>
    <n v="250"/>
    <n v="2"/>
    <n v="1"/>
    <n v="1"/>
    <n v="1"/>
    <x v="2"/>
    <x v="0"/>
    <s v="USD"/>
    <n v="1390921827"/>
    <n v="1389193827"/>
    <b v="0"/>
    <n v="2"/>
    <b v="0"/>
    <s v="games/video games"/>
    <x v="6"/>
    <x v="17"/>
  </r>
  <r>
    <n v="2155"/>
    <s v="VoxelMaze"/>
    <s v="A Level Editor, Turned up to eleven. Infinite creativity in one package, solo or with up to 16 of your friends."/>
    <n v="5000"/>
    <n v="115"/>
    <n v="2"/>
    <n v="23"/>
    <n v="23"/>
    <x v="2"/>
    <x v="1"/>
    <s v="GBP"/>
    <n v="1459443385"/>
    <n v="1456854985"/>
    <b v="0"/>
    <n v="5"/>
    <b v="0"/>
    <s v="games/video games"/>
    <x v="6"/>
    <x v="17"/>
  </r>
  <r>
    <n v="2156"/>
    <s v="Beyond Black Space"/>
    <s v="Captain and manage your ship along with your crew in this deep space adventure! (PC/Linux/Mac)"/>
    <n v="56000"/>
    <n v="1493"/>
    <n v="3"/>
    <n v="17.989999999999998"/>
    <n v="17.988"/>
    <x v="2"/>
    <x v="0"/>
    <s v="USD"/>
    <n v="1379363406"/>
    <n v="1375475406"/>
    <b v="0"/>
    <n v="83"/>
    <b v="0"/>
    <s v="games/video games"/>
    <x v="6"/>
    <x v="17"/>
  </r>
  <r>
    <n v="2157"/>
    <s v="Nin"/>
    <s v="Gamers and 90's fans unite in this small tale of epic proportions!"/>
    <n v="75000"/>
    <n v="21144"/>
    <n v="28"/>
    <n v="370.95"/>
    <n v="370.94740000000002"/>
    <x v="2"/>
    <x v="0"/>
    <s v="USD"/>
    <n v="1482479940"/>
    <n v="1479684783"/>
    <b v="0"/>
    <n v="57"/>
    <b v="0"/>
    <s v="games/video games"/>
    <x v="6"/>
    <x v="17"/>
  </r>
  <r>
    <n v="2158"/>
    <s v="PerfectGolf"/>
    <s v="A next generation golf game with a course designer and a massively multiplayer online tour. Join the fun and help us create it"/>
    <n v="300000"/>
    <n v="19770.11"/>
    <n v="7"/>
    <n v="63.57"/>
    <n v="63.569499999999998"/>
    <x v="2"/>
    <x v="0"/>
    <s v="USD"/>
    <n v="1360009774"/>
    <n v="1356121774"/>
    <b v="0"/>
    <n v="311"/>
    <b v="0"/>
    <s v="games/video games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n v="1"/>
    <n v="13"/>
    <n v="13"/>
    <x v="2"/>
    <x v="0"/>
    <s v="USD"/>
    <n v="1310837574"/>
    <n v="1308245574"/>
    <b v="0"/>
    <n v="2"/>
    <b v="0"/>
    <s v="games/video games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n v="1"/>
    <n v="5.31"/>
    <n v="5.3125"/>
    <x v="2"/>
    <x v="0"/>
    <s v="USD"/>
    <n v="1337447105"/>
    <n v="1334855105"/>
    <b v="0"/>
    <n v="16"/>
    <b v="0"/>
    <s v="games/video games"/>
    <x v="6"/>
    <x v="17"/>
  </r>
  <r>
    <n v="2161"/>
    <s v="CallMeGhost DEBUT ALBUM preorder!"/>
    <s v="We're trying to fund hard copies of our debut album!"/>
    <n v="400"/>
    <n v="463"/>
    <n v="116"/>
    <n v="35.619999999999997"/>
    <n v="35.615400000000001"/>
    <x v="0"/>
    <x v="0"/>
    <s v="USD"/>
    <n v="1443040059"/>
    <n v="1440448059"/>
    <b v="0"/>
    <n v="13"/>
    <b v="1"/>
    <s v="music/rock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n v="112"/>
    <n v="87.1"/>
    <n v="87.103399999999993"/>
    <x v="0"/>
    <x v="0"/>
    <s v="USD"/>
    <n v="1406226191"/>
    <n v="1403547791"/>
    <b v="0"/>
    <n v="58"/>
    <b v="1"/>
    <s v="music/rock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n v="132"/>
    <n v="75.11"/>
    <n v="75.113600000000005"/>
    <x v="0"/>
    <x v="0"/>
    <s v="USD"/>
    <n v="1433735400"/>
    <n v="1429306520"/>
    <b v="0"/>
    <n v="44"/>
    <b v="1"/>
    <s v="music/rock"/>
    <x v="4"/>
    <x v="11"/>
  </r>
  <r>
    <n v="2164"/>
    <s v="Rosaline debut record"/>
    <s v="South Florida roots country/rock outfit's long awaited debut record"/>
    <n v="5500"/>
    <n v="5645"/>
    <n v="103"/>
    <n v="68.010000000000005"/>
    <n v="68.012"/>
    <x v="0"/>
    <x v="0"/>
    <s v="USD"/>
    <n v="1466827140"/>
    <n v="1464196414"/>
    <b v="0"/>
    <n v="83"/>
    <b v="1"/>
    <s v="music/rock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n v="139"/>
    <n v="29.62"/>
    <n v="29.623899999999999"/>
    <x v="0"/>
    <x v="6"/>
    <s v="EUR"/>
    <n v="1460127635"/>
    <n v="1457539235"/>
    <b v="0"/>
    <n v="117"/>
    <b v="1"/>
    <s v="music/rock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n v="147"/>
    <n v="91.63"/>
    <n v="91.625"/>
    <x v="0"/>
    <x v="0"/>
    <s v="USD"/>
    <n v="1417813618"/>
    <n v="1413922018"/>
    <b v="0"/>
    <n v="32"/>
    <b v="1"/>
    <s v="music/rock"/>
    <x v="4"/>
    <x v="11"/>
  </r>
  <r>
    <n v="2167"/>
    <s v="Planes and Planets needs to get their EP finished!!"/>
    <s v="We need YOUR HELP to take one more step to this make release sound amazing!"/>
    <n v="150"/>
    <n v="180"/>
    <n v="120"/>
    <n v="22.5"/>
    <n v="22.5"/>
    <x v="0"/>
    <x v="0"/>
    <s v="USD"/>
    <n v="1347672937"/>
    <n v="1346463337"/>
    <b v="0"/>
    <n v="8"/>
    <b v="1"/>
    <s v="music/rock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n v="122"/>
    <n v="64.37"/>
    <n v="64.366699999999994"/>
    <x v="0"/>
    <x v="0"/>
    <s v="USD"/>
    <n v="1486702800"/>
    <n v="1484058261"/>
    <b v="0"/>
    <n v="340"/>
    <b v="1"/>
    <s v="music/rock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n v="100"/>
    <n v="21.86"/>
    <n v="21.857099999999999"/>
    <x v="0"/>
    <x v="0"/>
    <s v="USD"/>
    <n v="1488473351"/>
    <n v="1488214151"/>
    <b v="0"/>
    <n v="7"/>
    <b v="1"/>
    <s v="music/rock"/>
    <x v="4"/>
    <x v="11"/>
  </r>
  <r>
    <n v="2170"/>
    <s v="STETSON'S NEW EP"/>
    <s v="We are a hard rock band from Northern California trying to raise $350 for our next EP. Be a part of our journey!"/>
    <n v="350"/>
    <n v="633"/>
    <n v="181"/>
    <n v="33.32"/>
    <n v="33.315800000000003"/>
    <x v="0"/>
    <x v="0"/>
    <s v="USD"/>
    <n v="1440266422"/>
    <n v="1436810422"/>
    <b v="0"/>
    <n v="19"/>
    <b v="1"/>
    <s v="music/rock"/>
    <x v="4"/>
    <x v="11"/>
  </r>
  <r>
    <n v="2171"/>
    <s v="Brainspoonâ€™s New Record"/>
    <s v="Like records? We do, too! Help this Los Angeles based rock 'n' roll band get their new album out on vinyl!"/>
    <n v="4000"/>
    <n v="4243"/>
    <n v="106"/>
    <n v="90.28"/>
    <n v="90.276600000000002"/>
    <x v="0"/>
    <x v="0"/>
    <s v="USD"/>
    <n v="1434949200"/>
    <n v="1431903495"/>
    <b v="0"/>
    <n v="47"/>
    <b v="1"/>
    <s v="music/rock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n v="100"/>
    <n v="76.92"/>
    <n v="76.923100000000005"/>
    <x v="0"/>
    <x v="0"/>
    <s v="USD"/>
    <n v="1429365320"/>
    <n v="1426773320"/>
    <b v="0"/>
    <n v="13"/>
    <b v="1"/>
    <s v="music/rock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n v="127"/>
    <n v="59.23"/>
    <n v="59.2333"/>
    <x v="0"/>
    <x v="0"/>
    <s v="USD"/>
    <n v="1378785540"/>
    <n v="1376066243"/>
    <b v="0"/>
    <n v="90"/>
    <b v="1"/>
    <s v="music/rock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n v="103"/>
    <n v="65.38"/>
    <n v="65.381"/>
    <x v="0"/>
    <x v="1"/>
    <s v="GBP"/>
    <n v="1462453307"/>
    <n v="1459861307"/>
    <b v="0"/>
    <n v="63"/>
    <b v="1"/>
    <s v="music/rock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n v="250"/>
    <n v="67.31"/>
    <n v="67.307699999999997"/>
    <x v="0"/>
    <x v="0"/>
    <s v="USD"/>
    <n v="1469059986"/>
    <n v="1468455186"/>
    <b v="0"/>
    <n v="26"/>
    <b v="1"/>
    <s v="music/rock"/>
    <x v="4"/>
    <x v="11"/>
  </r>
  <r>
    <n v="2176"/>
    <s v="Mike Farley Band - New Album!"/>
    <s v="The Mike Farley Band has re-assembled its original line up and needs your help to make a new full-length album!"/>
    <n v="5000"/>
    <n v="6301"/>
    <n v="126"/>
    <n v="88.75"/>
    <n v="88.746499999999997"/>
    <x v="0"/>
    <x v="0"/>
    <s v="USD"/>
    <n v="1430579509"/>
    <n v="1427987509"/>
    <b v="0"/>
    <n v="71"/>
    <b v="1"/>
    <s v="music/rock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n v="100"/>
    <n v="65.87"/>
    <n v="65.868399999999994"/>
    <x v="0"/>
    <x v="0"/>
    <s v="USD"/>
    <n v="1465192867"/>
    <n v="1463032867"/>
    <b v="0"/>
    <n v="38"/>
    <b v="1"/>
    <s v="music/rock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n v="139"/>
    <n v="40.35"/>
    <n v="40.349200000000003"/>
    <x v="0"/>
    <x v="0"/>
    <s v="USD"/>
    <n v="1484752597"/>
    <n v="1482160597"/>
    <b v="0"/>
    <n v="859"/>
    <b v="1"/>
    <s v="music/rock"/>
    <x v="4"/>
    <x v="11"/>
  </r>
  <r>
    <n v="2179"/>
    <s v="Woodhouse EP"/>
    <s v="Woodhouse is making an EP!  If you are a fan of whiskey and loud guitars, contribute to the cause!"/>
    <n v="1000"/>
    <n v="1614"/>
    <n v="161"/>
    <n v="76.86"/>
    <n v="76.857100000000003"/>
    <x v="0"/>
    <x v="0"/>
    <s v="USD"/>
    <n v="1428725192"/>
    <n v="1426133192"/>
    <b v="0"/>
    <n v="21"/>
    <b v="1"/>
    <s v="music/rock"/>
    <x v="4"/>
    <x v="11"/>
  </r>
  <r>
    <n v="2180"/>
    <s v="FOUR STAR MARY &quot;PIECES&quot;"/>
    <s v="Help fund the new record by independent alternative rockers FOUR STAR MARY &quot;PIECES&quot;"/>
    <n v="5000"/>
    <n v="5359.21"/>
    <n v="107"/>
    <n v="68.709999999999994"/>
    <n v="68.707800000000006"/>
    <x v="0"/>
    <x v="0"/>
    <s v="USD"/>
    <n v="1447434268"/>
    <n v="1443801868"/>
    <b v="0"/>
    <n v="78"/>
    <b v="1"/>
    <s v="music/rock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n v="153"/>
    <n v="57.77"/>
    <n v="57.773600000000002"/>
    <x v="0"/>
    <x v="0"/>
    <s v="USD"/>
    <n v="1487635653"/>
    <n v="1486426053"/>
    <b v="0"/>
    <n v="53"/>
    <b v="1"/>
    <s v="games/tabletop games"/>
    <x v="6"/>
    <x v="32"/>
  </r>
  <r>
    <n v="2182"/>
    <s v="Broken World - A Post-Apocalypse Tabletop RPG"/>
    <s v="An incredibly comprehensive tabletop rpg book for the post apocalypse, inspired by Dungeon World."/>
    <n v="3000"/>
    <n v="15725"/>
    <n v="524"/>
    <n v="44.17"/>
    <n v="44.171300000000002"/>
    <x v="0"/>
    <x v="5"/>
    <s v="CAD"/>
    <n v="1412285825"/>
    <n v="1409261825"/>
    <b v="0"/>
    <n v="356"/>
    <b v="1"/>
    <s v="games/tabletop games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n v="489"/>
    <n v="31.57"/>
    <n v="31.566299999999998"/>
    <x v="0"/>
    <x v="0"/>
    <s v="USD"/>
    <n v="1486616400"/>
    <n v="1484037977"/>
    <b v="0"/>
    <n v="279"/>
    <b v="1"/>
    <s v="games/tabletop games"/>
    <x v="6"/>
    <x v="32"/>
  </r>
  <r>
    <n v="2184"/>
    <s v="Liguria"/>
    <s v="Trading beautiful colors on behalf of the bishop! Become the best merchant of the Fresco World in this innovative game by Queen Games."/>
    <n v="10000"/>
    <n v="28474"/>
    <n v="285"/>
    <n v="107.05"/>
    <n v="107.04510000000001"/>
    <x v="0"/>
    <x v="0"/>
    <s v="USD"/>
    <n v="1453737600"/>
    <n v="1452530041"/>
    <b v="1"/>
    <n v="266"/>
    <b v="1"/>
    <s v="games/tabletop games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n v="1857"/>
    <n v="149.03"/>
    <n v="149.03450000000001"/>
    <x v="0"/>
    <x v="1"/>
    <s v="GBP"/>
    <n v="1364286239"/>
    <n v="1360830239"/>
    <b v="0"/>
    <n v="623"/>
    <b v="1"/>
    <s v="games/tabletop games"/>
    <x v="6"/>
    <x v="32"/>
  </r>
  <r>
    <n v="2186"/>
    <s v="Latitude 90Â° : The Origin"/>
    <s v="The real-time digital social deduction game where there's no moderator, no sleeping, and no dying."/>
    <n v="20000"/>
    <n v="21935"/>
    <n v="110"/>
    <n v="55.96"/>
    <n v="55.956600000000002"/>
    <x v="0"/>
    <x v="0"/>
    <s v="USD"/>
    <n v="1473213600"/>
    <n v="1470062743"/>
    <b v="0"/>
    <n v="392"/>
    <b v="1"/>
    <s v="games/tabletop games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n v="1015"/>
    <n v="56.97"/>
    <n v="56.970399999999998"/>
    <x v="0"/>
    <x v="0"/>
    <s v="USD"/>
    <n v="1428033540"/>
    <n v="1425531666"/>
    <b v="1"/>
    <n v="3562"/>
    <b v="1"/>
    <s v="games/tabletop games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n v="412"/>
    <n v="44.06"/>
    <n v="44.056399999999996"/>
    <x v="0"/>
    <x v="2"/>
    <s v="AUD"/>
    <n v="1477414800"/>
    <n v="1474380241"/>
    <b v="0"/>
    <n v="514"/>
    <b v="1"/>
    <s v="games/tabletop games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n v="503"/>
    <n v="68.63"/>
    <n v="68.625"/>
    <x v="0"/>
    <x v="1"/>
    <s v="GBP"/>
    <n v="1461276000"/>
    <n v="1460055300"/>
    <b v="0"/>
    <n v="88"/>
    <b v="1"/>
    <s v="games/tabletop games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n v="185"/>
    <n v="65.319999999999993"/>
    <n v="65.318399999999997"/>
    <x v="0"/>
    <x v="0"/>
    <s v="USD"/>
    <n v="1458716340"/>
    <n v="1455721204"/>
    <b v="0"/>
    <n v="537"/>
    <b v="1"/>
    <s v="games/tabletop games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n v="120"/>
    <n v="35.92"/>
    <n v="35.92"/>
    <x v="0"/>
    <x v="1"/>
    <s v="GBP"/>
    <n v="1487102427"/>
    <n v="1486065627"/>
    <b v="0"/>
    <n v="25"/>
    <b v="1"/>
    <s v="games/tabletop games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n v="1081"/>
    <n v="40.07"/>
    <n v="40.070700000000002"/>
    <x v="0"/>
    <x v="1"/>
    <s v="GBP"/>
    <n v="1481842800"/>
    <n v="1479414344"/>
    <b v="0"/>
    <n v="3238"/>
    <b v="1"/>
    <s v="games/tabletop games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n v="452"/>
    <n v="75.650000000000006"/>
    <n v="75.6477"/>
    <x v="0"/>
    <x v="0"/>
    <s v="USD"/>
    <n v="1479704340"/>
    <n v="1477043072"/>
    <b v="0"/>
    <n v="897"/>
    <b v="1"/>
    <s v="games/tabletop games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n v="537"/>
    <n v="61.2"/>
    <n v="61.203899999999997"/>
    <x v="0"/>
    <x v="0"/>
    <s v="USD"/>
    <n v="1459012290"/>
    <n v="1456423890"/>
    <b v="0"/>
    <n v="878"/>
    <b v="1"/>
    <s v="games/tabletop games"/>
    <x v="6"/>
    <x v="32"/>
  </r>
  <r>
    <n v="2195"/>
    <s v="Purgatoria: City of Angels"/>
    <s v="A gritty, noir tabletop RPG with a fast-paced combo-based battle system."/>
    <n v="4600"/>
    <n v="5535"/>
    <n v="120"/>
    <n v="48.13"/>
    <n v="48.130400000000002"/>
    <x v="0"/>
    <x v="0"/>
    <s v="USD"/>
    <n v="1439317900"/>
    <n v="1436725900"/>
    <b v="0"/>
    <n v="115"/>
    <b v="1"/>
    <s v="games/tabletop games"/>
    <x v="6"/>
    <x v="32"/>
  </r>
  <r>
    <n v="2196"/>
    <s v="LACORSA Grand Prix Game (relaunch)"/>
    <s v="Race your friends in style with this classic Grand Prix game."/>
    <n v="14000"/>
    <n v="15937"/>
    <n v="114"/>
    <n v="68.11"/>
    <n v="68.106800000000007"/>
    <x v="0"/>
    <x v="0"/>
    <s v="USD"/>
    <n v="1480662000"/>
    <n v="1478000502"/>
    <b v="0"/>
    <n v="234"/>
    <b v="1"/>
    <s v="games/tabletop games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n v="951"/>
    <n v="65.89"/>
    <n v="65.891300000000001"/>
    <x v="0"/>
    <x v="0"/>
    <s v="USD"/>
    <n v="1425132059"/>
    <n v="1422540059"/>
    <b v="0"/>
    <n v="4330"/>
    <b v="1"/>
    <s v="games/tabletop games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n v="133"/>
    <n v="81.650000000000006"/>
    <n v="81.654399999999995"/>
    <x v="0"/>
    <x v="0"/>
    <s v="USD"/>
    <n v="1447507200"/>
    <n v="1444911600"/>
    <b v="0"/>
    <n v="651"/>
    <b v="1"/>
    <s v="games/tabletop games"/>
    <x v="6"/>
    <x v="32"/>
  </r>
  <r>
    <n v="2199"/>
    <s v="Decadolo. Flip it!"/>
    <s v="A new strategic board game designed to flip out your opponent."/>
    <n v="9000"/>
    <n v="13228"/>
    <n v="147"/>
    <n v="52.7"/>
    <n v="52.7012"/>
    <x v="0"/>
    <x v="17"/>
    <s v="EUR"/>
    <n v="1444903198"/>
    <n v="1442311198"/>
    <b v="1"/>
    <n v="251"/>
    <b v="1"/>
    <s v="games/tabletop games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n v="542"/>
    <n v="41.23"/>
    <n v="41.228099999999998"/>
    <x v="0"/>
    <x v="1"/>
    <s v="GBP"/>
    <n v="1436151600"/>
    <n v="1433775668"/>
    <b v="0"/>
    <n v="263"/>
    <b v="1"/>
    <s v="games/tabletop games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n v="383"/>
    <n v="15.04"/>
    <n v="15.035399999999999"/>
    <x v="0"/>
    <x v="1"/>
    <s v="GBP"/>
    <n v="1358367565"/>
    <n v="1357157965"/>
    <b v="0"/>
    <n v="28"/>
    <b v="1"/>
    <s v="music/electronic music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n v="704"/>
    <n v="39.07"/>
    <n v="39.066899999999997"/>
    <x v="0"/>
    <x v="0"/>
    <s v="USD"/>
    <n v="1351801368"/>
    <n v="1349209368"/>
    <b v="0"/>
    <n v="721"/>
    <b v="1"/>
    <s v="music/electronic music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n v="110"/>
    <n v="43.82"/>
    <n v="43.82"/>
    <x v="0"/>
    <x v="5"/>
    <s v="CAD"/>
    <n v="1443127082"/>
    <n v="1440535082"/>
    <b v="0"/>
    <n v="50"/>
    <b v="1"/>
    <s v="music/electronic music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n v="133"/>
    <n v="27.3"/>
    <n v="27.301400000000001"/>
    <x v="0"/>
    <x v="0"/>
    <s v="USD"/>
    <n v="1362814119"/>
    <n v="1360222119"/>
    <b v="0"/>
    <n v="73"/>
    <b v="1"/>
    <s v="music/electronic music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n v="152"/>
    <n v="42.22"/>
    <n v="42.222200000000001"/>
    <x v="0"/>
    <x v="0"/>
    <s v="USD"/>
    <n v="1338579789"/>
    <n v="1335987789"/>
    <b v="0"/>
    <n v="27"/>
    <b v="1"/>
    <s v="music/electronic music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n v="103"/>
    <n v="33.24"/>
    <n v="33.235300000000002"/>
    <x v="0"/>
    <x v="0"/>
    <s v="USD"/>
    <n v="1334556624"/>
    <n v="1333001424"/>
    <b v="0"/>
    <n v="34"/>
    <b v="1"/>
    <s v="music/electronic music"/>
    <x v="4"/>
    <x v="15"/>
  </r>
  <r>
    <n v="2207"/>
    <s v="Piece of Happy"/>
    <s v="Each piece has a story behind it. Not of some life drama but of an experience you live whilst listening; Happiness evoking"/>
    <n v="2000"/>
    <n v="2000"/>
    <n v="100"/>
    <n v="285.70999999999998"/>
    <n v="285.71429999999998"/>
    <x v="0"/>
    <x v="0"/>
    <s v="USD"/>
    <n v="1384580373"/>
    <n v="1381984773"/>
    <b v="0"/>
    <n v="7"/>
    <b v="1"/>
    <s v="music/electronic music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n v="102"/>
    <n v="42.33"/>
    <n v="42.333300000000001"/>
    <x v="0"/>
    <x v="0"/>
    <s v="USD"/>
    <n v="1333771200"/>
    <n v="1328649026"/>
    <b v="0"/>
    <n v="24"/>
    <b v="1"/>
    <s v="music/electronic music"/>
    <x v="4"/>
    <x v="15"/>
  </r>
  <r>
    <n v="2209"/>
    <s v="NYPC's North American (+ Colombia!) Tour May 2014 - Part 2"/>
    <s v="Support us and pledge for rewards on our new bigger Tour of the US, Canada and Colombia!"/>
    <n v="500"/>
    <n v="754"/>
    <n v="151"/>
    <n v="50.27"/>
    <n v="50.2667"/>
    <x v="0"/>
    <x v="1"/>
    <s v="GBP"/>
    <n v="1397516400"/>
    <n v="1396524644"/>
    <b v="0"/>
    <n v="15"/>
    <b v="1"/>
    <s v="music/electronic music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n v="111"/>
    <n v="61.9"/>
    <n v="61.902799999999999"/>
    <x v="0"/>
    <x v="0"/>
    <s v="USD"/>
    <n v="1334424960"/>
    <n v="1329442510"/>
    <b v="0"/>
    <n v="72"/>
    <b v="1"/>
    <s v="music/electronic music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n v="196"/>
    <n v="40.75"/>
    <n v="40.75"/>
    <x v="0"/>
    <x v="0"/>
    <s v="USD"/>
    <n v="1397113140"/>
    <n v="1395168625"/>
    <b v="0"/>
    <n v="120"/>
    <b v="1"/>
    <s v="music/electronic music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n v="114"/>
    <n v="55.8"/>
    <n v="55.796700000000001"/>
    <x v="0"/>
    <x v="0"/>
    <s v="USD"/>
    <n v="1383526800"/>
    <n v="1380650177"/>
    <b v="0"/>
    <n v="123"/>
    <b v="1"/>
    <s v="music/electronic music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n v="200"/>
    <n v="10"/>
    <n v="10"/>
    <x v="0"/>
    <x v="0"/>
    <s v="USD"/>
    <n v="1431719379"/>
    <n v="1429127379"/>
    <b v="0"/>
    <n v="1"/>
    <b v="1"/>
    <s v="music/electronic music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n v="293"/>
    <n v="73.13"/>
    <n v="73.125399999999999"/>
    <x v="0"/>
    <x v="0"/>
    <s v="USD"/>
    <n v="1391713248"/>
    <n v="1389121248"/>
    <b v="0"/>
    <n v="24"/>
    <b v="1"/>
    <s v="music/electronic music"/>
    <x v="4"/>
    <x v="15"/>
  </r>
  <r>
    <n v="2215"/>
    <s v="&quot;Something to See, Not to Say&quot; - Anemometer's First EP Album"/>
    <s v="Ambient Electro Grind-fest!"/>
    <n v="550"/>
    <n v="860"/>
    <n v="156"/>
    <n v="26.06"/>
    <n v="26.060600000000001"/>
    <x v="0"/>
    <x v="0"/>
    <s v="USD"/>
    <n v="1331621940"/>
    <n v="1329671572"/>
    <b v="0"/>
    <n v="33"/>
    <b v="1"/>
    <s v="music/electronic music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n v="106"/>
    <n v="22.64"/>
    <n v="22.642900000000001"/>
    <x v="0"/>
    <x v="0"/>
    <s v="USD"/>
    <n v="1437674545"/>
    <n v="1436464945"/>
    <b v="0"/>
    <n v="14"/>
    <b v="1"/>
    <s v="music/electronic music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n v="101"/>
    <n v="47.22"/>
    <n v="47.222200000000001"/>
    <x v="0"/>
    <x v="0"/>
    <s v="USD"/>
    <n v="1446451200"/>
    <n v="1445539113"/>
    <b v="0"/>
    <n v="9"/>
    <b v="1"/>
    <s v="music/electronic music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n v="123"/>
    <n v="32.32"/>
    <n v="32.3245"/>
    <x v="0"/>
    <x v="0"/>
    <s v="USD"/>
    <n v="1346198400"/>
    <n v="1344281383"/>
    <b v="0"/>
    <n v="76"/>
    <b v="1"/>
    <s v="music/electronic music"/>
    <x v="4"/>
    <x v="15"/>
  </r>
  <r>
    <n v="2219"/>
    <s v="Moments by eBurner"/>
    <s v="An album that illustrates events in our lives, whether trivial or significant, through the tones of electronic music."/>
    <n v="1000"/>
    <n v="1015"/>
    <n v="102"/>
    <n v="53.42"/>
    <n v="53.421100000000003"/>
    <x v="0"/>
    <x v="0"/>
    <s v="USD"/>
    <n v="1440004512"/>
    <n v="1437412512"/>
    <b v="0"/>
    <n v="19"/>
    <b v="1"/>
    <s v="music/electronic music"/>
    <x v="4"/>
    <x v="15"/>
  </r>
  <r>
    <n v="2220"/>
    <s v="Be Part of Darkpine's Debut EP"/>
    <s v="Darkpine is recording and releasing a 5-track EP within the coming months this summer and hopes for your support."/>
    <n v="3500"/>
    <n v="3540"/>
    <n v="101"/>
    <n v="51.3"/>
    <n v="51.304299999999998"/>
    <x v="0"/>
    <x v="0"/>
    <s v="USD"/>
    <n v="1374888436"/>
    <n v="1372296436"/>
    <b v="0"/>
    <n v="69"/>
    <b v="1"/>
    <s v="music/electronic music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n v="108"/>
    <n v="37.200000000000003"/>
    <n v="37.197200000000002"/>
    <x v="0"/>
    <x v="0"/>
    <s v="USD"/>
    <n v="1461369600"/>
    <n v="1458748809"/>
    <b v="0"/>
    <n v="218"/>
    <b v="1"/>
    <s v="games/tabletop games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n v="163"/>
    <n v="27.1"/>
    <n v="27.1"/>
    <x v="0"/>
    <x v="0"/>
    <s v="USD"/>
    <n v="1327776847"/>
    <n v="1325184847"/>
    <b v="0"/>
    <n v="30"/>
    <b v="1"/>
    <s v="games/tabletop games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n v="106"/>
    <n v="206.31"/>
    <n v="206.31"/>
    <x v="0"/>
    <x v="5"/>
    <s v="CAD"/>
    <n v="1435418568"/>
    <n v="1432826568"/>
    <b v="0"/>
    <n v="100"/>
    <b v="1"/>
    <s v="games/tabletop games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n v="243"/>
    <n v="82.15"/>
    <n v="82.145300000000006"/>
    <x v="0"/>
    <x v="0"/>
    <s v="USD"/>
    <n v="1477767600"/>
    <n v="1475337675"/>
    <b v="0"/>
    <n v="296"/>
    <b v="1"/>
    <s v="games/tabletop games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n v="945"/>
    <n v="164.8"/>
    <n v="164.79650000000001"/>
    <x v="0"/>
    <x v="1"/>
    <s v="GBP"/>
    <n v="1411326015"/>
    <n v="1408734015"/>
    <b v="0"/>
    <n v="1204"/>
    <b v="1"/>
    <s v="games/tabletop games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n v="108"/>
    <n v="60.82"/>
    <n v="60.820300000000003"/>
    <x v="0"/>
    <x v="0"/>
    <s v="USD"/>
    <n v="1455253140"/>
    <n v="1452625822"/>
    <b v="0"/>
    <n v="321"/>
    <b v="1"/>
    <s v="games/tabletop games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n v="157"/>
    <n v="67.97"/>
    <n v="67.970100000000002"/>
    <x v="0"/>
    <x v="1"/>
    <s v="GBP"/>
    <n v="1384374155"/>
    <n v="1381778555"/>
    <b v="0"/>
    <n v="301"/>
    <b v="1"/>
    <s v="games/tabletop games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n v="1174"/>
    <n v="81.56"/>
    <n v="81.561800000000005"/>
    <x v="0"/>
    <x v="12"/>
    <s v="EUR"/>
    <n v="1439707236"/>
    <n v="1437115236"/>
    <b v="0"/>
    <n v="144"/>
    <b v="1"/>
    <s v="games/tabletop games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n v="171"/>
    <n v="25.43"/>
    <n v="25.4255"/>
    <x v="0"/>
    <x v="0"/>
    <s v="USD"/>
    <n v="1378180800"/>
    <n v="1375113391"/>
    <b v="0"/>
    <n v="539"/>
    <b v="1"/>
    <s v="games/tabletop games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n v="126"/>
    <n v="21.5"/>
    <n v="21.498000000000001"/>
    <x v="0"/>
    <x v="0"/>
    <s v="USD"/>
    <n v="1398460127"/>
    <n v="1395868127"/>
    <b v="0"/>
    <n v="498"/>
    <b v="1"/>
    <s v="games/tabletop games"/>
    <x v="6"/>
    <x v="32"/>
  </r>
  <r>
    <n v="2231"/>
    <s v="Kingdom"/>
    <s v="A game about communities by Ben Robbins, creator of Microscope. Do you change the Kingdom or does the Kingdom change you?"/>
    <n v="2500"/>
    <n v="30303.24"/>
    <n v="1212"/>
    <n v="27.23"/>
    <n v="27.226600000000001"/>
    <x v="0"/>
    <x v="0"/>
    <s v="USD"/>
    <n v="1372136400"/>
    <n v="1369864301"/>
    <b v="0"/>
    <n v="1113"/>
    <b v="1"/>
    <s v="games/tabletop games"/>
    <x v="6"/>
    <x v="32"/>
  </r>
  <r>
    <n v="2232"/>
    <s v="Backstory Cards"/>
    <s v="Backstory Cards help you and your friends create vibrant backstories for roleplaying games, no matter the system or genre."/>
    <n v="5000"/>
    <n v="24790"/>
    <n v="496"/>
    <n v="25.09"/>
    <n v="25.091100000000001"/>
    <x v="0"/>
    <x v="0"/>
    <s v="USD"/>
    <n v="1405738800"/>
    <n v="1402945408"/>
    <b v="0"/>
    <n v="988"/>
    <b v="1"/>
    <s v="games/tabletop games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n v="332"/>
    <n v="21.23"/>
    <n v="21.2302"/>
    <x v="0"/>
    <x v="1"/>
    <s v="GBP"/>
    <n v="1450051200"/>
    <n v="1448269539"/>
    <b v="0"/>
    <n v="391"/>
    <b v="1"/>
    <s v="games/tabletop games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n v="1165"/>
    <n v="41.61"/>
    <n v="41.607100000000003"/>
    <x v="0"/>
    <x v="0"/>
    <s v="USD"/>
    <n v="1483645647"/>
    <n v="1481053647"/>
    <b v="0"/>
    <n v="28"/>
    <b v="1"/>
    <s v="games/tabletop games"/>
    <x v="6"/>
    <x v="32"/>
  </r>
  <r>
    <n v="2235"/>
    <s v="Miniature Scenery Terrain for Tabletop gaming and Wargames"/>
    <s v="An amazing set of sceneries to create unique atmospheres for your tabletop gaming."/>
    <n v="13000"/>
    <n v="19931"/>
    <n v="153"/>
    <n v="135.59"/>
    <n v="135.58500000000001"/>
    <x v="0"/>
    <x v="5"/>
    <s v="CAD"/>
    <n v="1427585511"/>
    <n v="1424997111"/>
    <b v="0"/>
    <n v="147"/>
    <b v="1"/>
    <s v="games/tabletop games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n v="537"/>
    <n v="22.12"/>
    <n v="22.116199999999999"/>
    <x v="0"/>
    <x v="0"/>
    <s v="USD"/>
    <n v="1454338123"/>
    <n v="1451746123"/>
    <b v="0"/>
    <n v="680"/>
    <b v="1"/>
    <s v="games/tabletop games"/>
    <x v="6"/>
    <x v="32"/>
  </r>
  <r>
    <n v="2237"/>
    <s v="Monster Mansion"/>
    <s v="A real-time cooperative adventure for 2-8 players. Defeat legendary monsters to earn gold and escape before the time RUNS OUT!"/>
    <n v="18000"/>
    <n v="63527"/>
    <n v="353"/>
    <n v="64.63"/>
    <n v="64.625600000000006"/>
    <x v="0"/>
    <x v="0"/>
    <s v="USD"/>
    <n v="1415779140"/>
    <n v="1412294683"/>
    <b v="0"/>
    <n v="983"/>
    <b v="1"/>
    <s v="games/tabletop games"/>
    <x v="6"/>
    <x v="32"/>
  </r>
  <r>
    <n v="2238"/>
    <s v="28mm Fantasy Miniature range Feral Orcs!"/>
    <s v="28mm Fantasy Miniature Range in leadfree white metal: Orcs, wolves and more."/>
    <n v="4000"/>
    <n v="5496"/>
    <n v="137"/>
    <n v="69.569999999999993"/>
    <n v="69.569599999999994"/>
    <x v="0"/>
    <x v="12"/>
    <s v="EUR"/>
    <n v="1489157716"/>
    <n v="1486565716"/>
    <b v="0"/>
    <n v="79"/>
    <b v="1"/>
    <s v="games/tabletop games"/>
    <x v="6"/>
    <x v="32"/>
  </r>
  <r>
    <n v="2239"/>
    <s v="Pro Tabletop Gaming Audio Collection"/>
    <s v="Next stretch goal unlocks at $33,000 and/or 500 backers unlocks 2 bonus stretch goals."/>
    <n v="25000"/>
    <n v="32006.67"/>
    <n v="128"/>
    <n v="75.13"/>
    <n v="75.132999999999996"/>
    <x v="0"/>
    <x v="0"/>
    <s v="USD"/>
    <n v="1385870520"/>
    <n v="1382742014"/>
    <b v="0"/>
    <n v="426"/>
    <b v="1"/>
    <s v="games/tabletop games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n v="271"/>
    <n v="140.97999999999999"/>
    <n v="140.97919999999999"/>
    <x v="0"/>
    <x v="0"/>
    <s v="USD"/>
    <n v="1461354544"/>
    <n v="1458762544"/>
    <b v="0"/>
    <n v="96"/>
    <b v="1"/>
    <s v="games/tabletop games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n v="806"/>
    <n v="49.47"/>
    <n v="49.4724"/>
    <x v="0"/>
    <x v="1"/>
    <s v="GBP"/>
    <n v="1488484300"/>
    <n v="1485892300"/>
    <b v="0"/>
    <n v="163"/>
    <b v="1"/>
    <s v="games/tabletop games"/>
    <x v="6"/>
    <x v="32"/>
  </r>
  <r>
    <n v="2242"/>
    <s v="The Princess Bride Playing Cards from USPCC"/>
    <s v="Inconceivable! An amazing new illustrative deck based on The Princess Bride movie."/>
    <n v="10000"/>
    <n v="136009.76"/>
    <n v="1360"/>
    <n v="53.87"/>
    <n v="53.865299999999998"/>
    <x v="0"/>
    <x v="0"/>
    <s v="USD"/>
    <n v="1385521320"/>
    <n v="1382449733"/>
    <b v="0"/>
    <n v="2525"/>
    <b v="1"/>
    <s v="games/tabletop games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n v="930250"/>
    <n v="4.57"/>
    <n v="4.5712999999999999"/>
    <x v="0"/>
    <x v="0"/>
    <s v="USD"/>
    <n v="1489374000"/>
    <n v="1488823290"/>
    <b v="0"/>
    <n v="2035"/>
    <b v="1"/>
    <s v="games/tabletop games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n v="377"/>
    <n v="65"/>
    <n v="65.003399999999999"/>
    <x v="0"/>
    <x v="0"/>
    <s v="USD"/>
    <n v="1476649800"/>
    <n v="1475609946"/>
    <b v="0"/>
    <n v="290"/>
    <b v="1"/>
    <s v="games/tabletop games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n v="2647"/>
    <n v="53.48"/>
    <n v="53.475299999999997"/>
    <x v="0"/>
    <x v="0"/>
    <s v="USD"/>
    <n v="1393005600"/>
    <n v="1390323617"/>
    <b v="0"/>
    <n v="1980"/>
    <b v="1"/>
    <s v="games/tabletop games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n v="100"/>
    <n v="43.91"/>
    <n v="43.912300000000002"/>
    <x v="0"/>
    <x v="1"/>
    <s v="GBP"/>
    <n v="1441393210"/>
    <n v="1438801210"/>
    <b v="0"/>
    <n v="57"/>
    <b v="1"/>
    <s v="games/tabletop games"/>
    <x v="6"/>
    <x v="32"/>
  </r>
  <r>
    <n v="2247"/>
    <s v="Foragers"/>
    <s v="Take on the role of an ancient forager in this fun strategy game from the designer of Biblios."/>
    <n v="18500"/>
    <n v="19324"/>
    <n v="104"/>
    <n v="50.85"/>
    <n v="50.852600000000002"/>
    <x v="0"/>
    <x v="0"/>
    <s v="USD"/>
    <n v="1438185565"/>
    <n v="1436975965"/>
    <b v="0"/>
    <n v="380"/>
    <b v="1"/>
    <s v="games/tabletop games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n v="107"/>
    <n v="58.63"/>
    <n v="58.632800000000003"/>
    <x v="0"/>
    <x v="1"/>
    <s v="GBP"/>
    <n v="1481749278"/>
    <n v="1479157278"/>
    <b v="0"/>
    <n v="128"/>
    <b v="1"/>
    <s v="games/tabletop games"/>
    <x v="6"/>
    <x v="32"/>
  </r>
  <r>
    <n v="2249"/>
    <s v="Centurion: Legionaries of Rome"/>
    <s v="March with the legions against the enemies of Rome in this role-playing game of military adventures."/>
    <n v="3500"/>
    <n v="5907"/>
    <n v="169"/>
    <n v="32.82"/>
    <n v="32.816699999999997"/>
    <x v="0"/>
    <x v="0"/>
    <s v="USD"/>
    <n v="1364917965"/>
    <n v="1362329565"/>
    <b v="0"/>
    <n v="180"/>
    <b v="1"/>
    <s v="games/tabletop games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n v="975"/>
    <n v="426.93"/>
    <n v="426.93169999999998"/>
    <x v="0"/>
    <x v="0"/>
    <s v="USD"/>
    <n v="1480727273"/>
    <n v="1478131673"/>
    <b v="0"/>
    <n v="571"/>
    <b v="1"/>
    <s v="games/tabletop games"/>
    <x v="6"/>
    <x v="32"/>
  </r>
  <r>
    <n v="2251"/>
    <s v="Werewolf: Full Moon Expansion"/>
    <s v="A great game full of lying, scheming, and werewolves.  Now with additional characters to add even more mayhem!"/>
    <n v="8500"/>
    <n v="11428.19"/>
    <n v="134"/>
    <n v="23.81"/>
    <n v="23.808700000000002"/>
    <x v="0"/>
    <x v="0"/>
    <s v="USD"/>
    <n v="1408177077"/>
    <n v="1406362677"/>
    <b v="0"/>
    <n v="480"/>
    <b v="1"/>
    <s v="games/tabletop games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n v="272"/>
    <n v="98.41"/>
    <n v="98.413700000000006"/>
    <x v="0"/>
    <x v="3"/>
    <s v="EUR"/>
    <n v="1470469938"/>
    <n v="1469173938"/>
    <b v="0"/>
    <n v="249"/>
    <b v="1"/>
    <s v="games/tabletop games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n v="113"/>
    <n v="107.32"/>
    <n v="107.3214"/>
    <x v="0"/>
    <x v="0"/>
    <s v="USD"/>
    <n v="1447862947"/>
    <n v="1445267347"/>
    <b v="0"/>
    <n v="84"/>
    <b v="1"/>
    <s v="games/tabletop games"/>
    <x v="6"/>
    <x v="32"/>
  </r>
  <r>
    <n v="2254"/>
    <s v="Green Couch Games Limited: FrogFlip!"/>
    <s v="A dexterity microgame by father/daughter team, Jason and Claire Kotarski. Make 100 project."/>
    <n v="500"/>
    <n v="2299"/>
    <n v="460"/>
    <n v="11.67"/>
    <n v="11.6701"/>
    <x v="0"/>
    <x v="0"/>
    <s v="USD"/>
    <n v="1485271968"/>
    <n v="1484667168"/>
    <b v="0"/>
    <n v="197"/>
    <b v="1"/>
    <s v="games/tabletop games"/>
    <x v="6"/>
    <x v="32"/>
  </r>
  <r>
    <n v="2255"/>
    <s v="Jumbo Jets - Jet Set Expansion Set #2"/>
    <s v="This is the second set of 5 expansions for our route-building game, Jet Set!"/>
    <n v="3950"/>
    <n v="11323"/>
    <n v="287"/>
    <n v="41.78"/>
    <n v="41.782299999999999"/>
    <x v="0"/>
    <x v="0"/>
    <s v="USD"/>
    <n v="1462661451"/>
    <n v="1460069451"/>
    <b v="0"/>
    <n v="271"/>
    <b v="1"/>
    <s v="games/tabletop games"/>
    <x v="6"/>
    <x v="32"/>
  </r>
  <r>
    <n v="2256"/>
    <s v="Bitcoin Empire"/>
    <s v="Build your crypto-currency empire and sabotage your opponents. A deck building, card game. 2-4 players. 15 minutes."/>
    <n v="480"/>
    <n v="1069"/>
    <n v="223"/>
    <n v="21.38"/>
    <n v="21.38"/>
    <x v="0"/>
    <x v="1"/>
    <s v="GBP"/>
    <n v="1479811846"/>
    <n v="1478602246"/>
    <b v="0"/>
    <n v="50"/>
    <b v="1"/>
    <s v="games/tabletop games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n v="636"/>
    <n v="94.1"/>
    <n v="94.1036"/>
    <x v="0"/>
    <x v="1"/>
    <s v="GBP"/>
    <n v="1466377200"/>
    <n v="1463351329"/>
    <b v="0"/>
    <n v="169"/>
    <b v="1"/>
    <s v="games/tabletop games"/>
    <x v="6"/>
    <x v="32"/>
  </r>
  <r>
    <n v="2258"/>
    <s v="A Sundered World"/>
    <s v="A Dungeon World campaign setting that takes place after the end of the worlds."/>
    <n v="2200"/>
    <n v="3223"/>
    <n v="147"/>
    <n v="15.72"/>
    <n v="15.722"/>
    <x v="0"/>
    <x v="0"/>
    <s v="USD"/>
    <n v="1434045687"/>
    <n v="1431453687"/>
    <b v="0"/>
    <n v="205"/>
    <b v="1"/>
    <s v="games/tabletop games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n v="1867"/>
    <n v="90.64"/>
    <n v="90.635900000000007"/>
    <x v="0"/>
    <x v="1"/>
    <s v="GBP"/>
    <n v="1481224736"/>
    <n v="1480360736"/>
    <b v="0"/>
    <n v="206"/>
    <b v="1"/>
    <s v="games/tabletop games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n v="327"/>
    <n v="97.3"/>
    <n v="97.297600000000003"/>
    <x v="0"/>
    <x v="0"/>
    <s v="USD"/>
    <n v="1395876250"/>
    <n v="1393287850"/>
    <b v="0"/>
    <n v="84"/>
    <b v="1"/>
    <s v="games/tabletop games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n v="780"/>
    <n v="37.119999999999997"/>
    <n v="37.119"/>
    <x v="0"/>
    <x v="2"/>
    <s v="AUD"/>
    <n v="1487093020"/>
    <n v="1485278620"/>
    <b v="0"/>
    <n v="210"/>
    <b v="1"/>
    <s v="games/tabletop games"/>
    <x v="6"/>
    <x v="32"/>
  </r>
  <r>
    <n v="2262"/>
    <s v="Riders: A Game About Cheating Doomsday"/>
    <s v="An RPG about mortal servants of the Horsemen of the Apocalypse deciding to not end the world."/>
    <n v="3300"/>
    <n v="5087"/>
    <n v="154"/>
    <n v="28.1"/>
    <n v="28.105"/>
    <x v="0"/>
    <x v="0"/>
    <s v="USD"/>
    <n v="1416268800"/>
    <n v="1413295358"/>
    <b v="0"/>
    <n v="181"/>
    <b v="1"/>
    <s v="games/tabletop games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n v="116"/>
    <n v="144.43"/>
    <n v="144.4333"/>
    <x v="0"/>
    <x v="11"/>
    <s v="SEK"/>
    <n v="1422734313"/>
    <n v="1420919913"/>
    <b v="0"/>
    <n v="60"/>
    <b v="1"/>
    <s v="games/tabletop games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n v="180"/>
    <n v="24.27"/>
    <n v="24.2742"/>
    <x v="0"/>
    <x v="0"/>
    <s v="USD"/>
    <n v="1463972400"/>
    <n v="1462543114"/>
    <b v="0"/>
    <n v="445"/>
    <b v="1"/>
    <s v="games/tabletop games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n v="299"/>
    <n v="35.119999999999997"/>
    <n v="35.117600000000003"/>
    <x v="0"/>
    <x v="1"/>
    <s v="GBP"/>
    <n v="1479846507"/>
    <n v="1479241707"/>
    <b v="0"/>
    <n v="17"/>
    <b v="1"/>
    <s v="games/tabletop games"/>
    <x v="6"/>
    <x v="32"/>
  </r>
  <r>
    <n v="2266"/>
    <s v="GOAT LORDS."/>
    <s v="Want to be LORD OF THE GOATS? Start building your herd using thievery, magic, bombs and mostly goats."/>
    <n v="1500"/>
    <n v="4804"/>
    <n v="320"/>
    <n v="24.76"/>
    <n v="24.762899999999998"/>
    <x v="0"/>
    <x v="0"/>
    <s v="USD"/>
    <n v="1461722400"/>
    <n v="1460235592"/>
    <b v="0"/>
    <n v="194"/>
    <b v="1"/>
    <s v="games/tabletop games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n v="381"/>
    <n v="188.38"/>
    <n v="188.37870000000001"/>
    <x v="0"/>
    <x v="0"/>
    <s v="USD"/>
    <n v="1419123600"/>
    <n v="1416945297"/>
    <b v="0"/>
    <n v="404"/>
    <b v="1"/>
    <s v="games/tabletop games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n v="103"/>
    <n v="148.08000000000001"/>
    <n v="148.08250000000001"/>
    <x v="0"/>
    <x v="0"/>
    <s v="USD"/>
    <n v="1489283915"/>
    <n v="1486691915"/>
    <b v="0"/>
    <n v="194"/>
    <b v="1"/>
    <s v="games/tabletop games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n v="1802"/>
    <n v="49.93"/>
    <n v="49.934600000000003"/>
    <x v="0"/>
    <x v="0"/>
    <s v="USD"/>
    <n v="1488862800"/>
    <n v="1486745663"/>
    <b v="0"/>
    <n v="902"/>
    <b v="1"/>
    <s v="games/tabletop games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n v="720"/>
    <n v="107.82"/>
    <n v="107.8216"/>
    <x v="0"/>
    <x v="0"/>
    <s v="USD"/>
    <n v="1484085540"/>
    <n v="1482353513"/>
    <b v="0"/>
    <n v="1670"/>
    <b v="1"/>
    <s v="games/tabletop games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n v="283"/>
    <n v="42.63"/>
    <n v="42.634"/>
    <x v="0"/>
    <x v="0"/>
    <s v="USD"/>
    <n v="1481328004"/>
    <n v="1478736004"/>
    <b v="0"/>
    <n v="1328"/>
    <b v="1"/>
    <s v="games/tabletop games"/>
    <x v="6"/>
    <x v="32"/>
  </r>
  <r>
    <n v="2272"/>
    <s v="Pick the Lock"/>
    <s v="Pick the Lock is a game of chance and strategy. Attempt to obtain priceless treasures and outwit the other players."/>
    <n v="1000"/>
    <n v="13566"/>
    <n v="1357"/>
    <n v="14.37"/>
    <n v="14.370799999999999"/>
    <x v="0"/>
    <x v="0"/>
    <s v="USD"/>
    <n v="1449506836"/>
    <n v="1446914836"/>
    <b v="0"/>
    <n v="944"/>
    <b v="1"/>
    <s v="games/tabletop games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n v="220"/>
    <n v="37.479999999999997"/>
    <n v="37.476199999999999"/>
    <x v="0"/>
    <x v="5"/>
    <s v="CAD"/>
    <n v="1489320642"/>
    <n v="1487164242"/>
    <b v="0"/>
    <n v="147"/>
    <b v="1"/>
    <s v="games/tabletop games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n v="120"/>
    <n v="30.2"/>
    <n v="30.202000000000002"/>
    <x v="0"/>
    <x v="0"/>
    <s v="USD"/>
    <n v="1393156857"/>
    <n v="1390564857"/>
    <b v="0"/>
    <n v="99"/>
    <b v="1"/>
    <s v="games/tabletop games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n v="408"/>
    <n v="33.549999999999997"/>
    <n v="33.550600000000003"/>
    <x v="0"/>
    <x v="1"/>
    <s v="GBP"/>
    <n v="1419259679"/>
    <n v="1416667679"/>
    <b v="0"/>
    <n v="79"/>
    <b v="1"/>
    <s v="games/tabletop games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n v="106"/>
    <n v="64.75"/>
    <n v="64.746700000000004"/>
    <x v="0"/>
    <x v="0"/>
    <s v="USD"/>
    <n v="1388936289"/>
    <n v="1386344289"/>
    <b v="0"/>
    <n v="75"/>
    <b v="1"/>
    <s v="games/tabletop games"/>
    <x v="6"/>
    <x v="32"/>
  </r>
  <r>
    <n v="2277"/>
    <s v="Police Precinct"/>
    <s v="Police Precinct is a cooperative game where the players take on the roles as police officers, with different areas of expertise."/>
    <n v="8500"/>
    <n v="11992"/>
    <n v="141"/>
    <n v="57.93"/>
    <n v="57.932400000000001"/>
    <x v="0"/>
    <x v="0"/>
    <s v="USD"/>
    <n v="1330359423"/>
    <n v="1327767423"/>
    <b v="0"/>
    <n v="207"/>
    <b v="1"/>
    <s v="games/tabletop games"/>
    <x v="6"/>
    <x v="32"/>
  </r>
  <r>
    <n v="2278"/>
    <s v="Eternity Dice - Regular and D6 Charms Edition"/>
    <s v="Dice forged from stone one by one entirely by hand for demanding Gamers and Collectors."/>
    <n v="2000"/>
    <n v="5414"/>
    <n v="271"/>
    <n v="53.08"/>
    <n v="53.078400000000002"/>
    <x v="0"/>
    <x v="13"/>
    <s v="EUR"/>
    <n v="1451861940"/>
    <n v="1448902867"/>
    <b v="0"/>
    <n v="102"/>
    <b v="1"/>
    <s v="games/tabletop games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n v="154"/>
    <n v="48.06"/>
    <n v="48.0625"/>
    <x v="0"/>
    <x v="0"/>
    <s v="USD"/>
    <n v="1423022400"/>
    <n v="1421436099"/>
    <b v="0"/>
    <n v="32"/>
    <b v="1"/>
    <s v="games/tabletop games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n v="404"/>
    <n v="82.4"/>
    <n v="82.396900000000002"/>
    <x v="0"/>
    <x v="0"/>
    <s v="USD"/>
    <n v="1442501991"/>
    <n v="1439909991"/>
    <b v="0"/>
    <n v="480"/>
    <b v="1"/>
    <s v="games/tabletop games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n v="185"/>
    <n v="50.45"/>
    <n v="50.454500000000003"/>
    <x v="0"/>
    <x v="0"/>
    <s v="USD"/>
    <n v="1311576600"/>
    <n v="1306219897"/>
    <b v="0"/>
    <n v="11"/>
    <b v="1"/>
    <s v="music/rock"/>
    <x v="4"/>
    <x v="11"/>
  </r>
  <r>
    <n v="2282"/>
    <s v="Sage King's Debut Album"/>
    <s v="Sage King is recording his debut album and wants YOU to be a part of the creation process"/>
    <n v="750"/>
    <n v="1390"/>
    <n v="185"/>
    <n v="115.83"/>
    <n v="115.83329999999999"/>
    <x v="0"/>
    <x v="0"/>
    <s v="USD"/>
    <n v="1452744686"/>
    <n v="1447560686"/>
    <b v="0"/>
    <n v="12"/>
    <b v="1"/>
    <s v="music/rock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n v="101"/>
    <n v="63.03"/>
    <n v="63.034599999999998"/>
    <x v="0"/>
    <x v="0"/>
    <s v="USD"/>
    <n v="1336528804"/>
    <n v="1331348404"/>
    <b v="0"/>
    <n v="48"/>
    <b v="1"/>
    <s v="music/rock"/>
    <x v="4"/>
    <x v="11"/>
  </r>
  <r>
    <n v="2284"/>
    <s v="Make a record, write a song, take the Vinyl Skyway. "/>
    <s v="The Vinyl Skyway reunite to make a third album. "/>
    <n v="6000"/>
    <n v="6373.27"/>
    <n v="106"/>
    <n v="108.02"/>
    <n v="108.0215"/>
    <x v="0"/>
    <x v="0"/>
    <s v="USD"/>
    <n v="1299902400"/>
    <n v="1297451245"/>
    <b v="0"/>
    <n v="59"/>
    <b v="1"/>
    <s v="music/rock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n v="121"/>
    <n v="46.09"/>
    <n v="46.0886"/>
    <x v="0"/>
    <x v="0"/>
    <s v="USD"/>
    <n v="1340944043"/>
    <n v="1338352043"/>
    <b v="0"/>
    <n v="79"/>
    <b v="1"/>
    <s v="music/rock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n v="100"/>
    <n v="107.21"/>
    <n v="107.21429999999999"/>
    <x v="0"/>
    <x v="0"/>
    <s v="USD"/>
    <n v="1378439940"/>
    <n v="1376003254"/>
    <b v="0"/>
    <n v="14"/>
    <b v="1"/>
    <s v="music/rock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n v="120"/>
    <n v="50.93"/>
    <n v="50.933900000000001"/>
    <x v="0"/>
    <x v="0"/>
    <s v="USD"/>
    <n v="1403539260"/>
    <n v="1401724860"/>
    <b v="0"/>
    <n v="106"/>
    <b v="1"/>
    <s v="music/rock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n v="100"/>
    <n v="40.04"/>
    <n v="40.04"/>
    <x v="0"/>
    <x v="0"/>
    <s v="USD"/>
    <n v="1340733600"/>
    <n v="1339098689"/>
    <b v="0"/>
    <n v="25"/>
    <b v="1"/>
    <s v="music/rock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n v="107"/>
    <n v="64.44"/>
    <n v="64.44"/>
    <x v="0"/>
    <x v="0"/>
    <s v="USD"/>
    <n v="1386372120"/>
    <n v="1382659060"/>
    <b v="0"/>
    <n v="25"/>
    <b v="1"/>
    <s v="music/rock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n v="104"/>
    <n v="53.83"/>
    <n v="53.827599999999997"/>
    <x v="0"/>
    <x v="0"/>
    <s v="USD"/>
    <n v="1259686800"/>
    <n v="1252908330"/>
    <b v="0"/>
    <n v="29"/>
    <b v="1"/>
    <s v="music/rock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n v="173"/>
    <n v="100.47"/>
    <n v="100.46510000000001"/>
    <x v="0"/>
    <x v="0"/>
    <s v="USD"/>
    <n v="1335153600"/>
    <n v="1332199618"/>
    <b v="0"/>
    <n v="43"/>
    <b v="1"/>
    <s v="music/rock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n v="107"/>
    <n v="46.63"/>
    <n v="46.630699999999997"/>
    <x v="0"/>
    <x v="0"/>
    <s v="USD"/>
    <n v="1334767476"/>
    <n v="1332175476"/>
    <b v="0"/>
    <n v="46"/>
    <b v="1"/>
    <s v="music/rock"/>
    <x v="4"/>
    <x v="11"/>
  </r>
  <r>
    <n v="2293"/>
    <s v="&quot;Hurt N' Wrong&quot; New Album Fundraiser!"/>
    <s v="Donate here to be a part of the upcoming album. Every little bit helps!"/>
    <n v="850"/>
    <n v="920"/>
    <n v="108"/>
    <n v="34.07"/>
    <n v="34.074100000000001"/>
    <x v="0"/>
    <x v="0"/>
    <s v="USD"/>
    <n v="1348545540"/>
    <n v="1346345999"/>
    <b v="0"/>
    <n v="27"/>
    <b v="1"/>
    <s v="music/rock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n v="146"/>
    <n v="65.209999999999994"/>
    <n v="65.214600000000004"/>
    <x v="0"/>
    <x v="0"/>
    <s v="USD"/>
    <n v="1358702480"/>
    <n v="1356110480"/>
    <b v="0"/>
    <n v="112"/>
    <b v="1"/>
    <s v="music/rock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n v="125"/>
    <n v="44.21"/>
    <n v="44.2059"/>
    <x v="0"/>
    <x v="0"/>
    <s v="USD"/>
    <n v="1359240856"/>
    <n v="1356648856"/>
    <b v="0"/>
    <n v="34"/>
    <b v="1"/>
    <s v="music/rock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n v="149"/>
    <n v="71.97"/>
    <n v="71.965500000000006"/>
    <x v="0"/>
    <x v="0"/>
    <s v="USD"/>
    <n v="1330018426"/>
    <n v="1326994426"/>
    <b v="0"/>
    <n v="145"/>
    <b v="1"/>
    <s v="music/rock"/>
    <x v="4"/>
    <x v="11"/>
  </r>
  <r>
    <n v="2297"/>
    <s v="Company Company: Debut EP"/>
    <s v="New Jersey Alternative Rock band COCO needs YOUR help self-releasing debut EP!"/>
    <n v="1000"/>
    <n v="1006"/>
    <n v="101"/>
    <n v="52.95"/>
    <n v="52.947400000000002"/>
    <x v="0"/>
    <x v="0"/>
    <s v="USD"/>
    <n v="1331697540"/>
    <n v="1328749249"/>
    <b v="0"/>
    <n v="19"/>
    <b v="1"/>
    <s v="music/rock"/>
    <x v="4"/>
    <x v="11"/>
  </r>
  <r>
    <n v="2298"/>
    <s v="Jonny Gray: First Full Length Album"/>
    <s v="My name is Jonny Gray, and my friends and I are working together to raise funds for my debut album"/>
    <n v="30000"/>
    <n v="31522"/>
    <n v="105"/>
    <n v="109.45"/>
    <n v="109.45140000000001"/>
    <x v="0"/>
    <x v="0"/>
    <s v="USD"/>
    <n v="1395861033"/>
    <n v="1393272633"/>
    <b v="0"/>
    <n v="288"/>
    <b v="1"/>
    <s v="music/rock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n v="350"/>
    <n v="75.040000000000006"/>
    <n v="75.035700000000006"/>
    <x v="0"/>
    <x v="0"/>
    <s v="USD"/>
    <n v="1296953209"/>
    <n v="1295657209"/>
    <b v="0"/>
    <n v="14"/>
    <b v="1"/>
    <s v="music/rock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n v="101"/>
    <n v="115.71"/>
    <n v="115.71429999999999"/>
    <x v="0"/>
    <x v="0"/>
    <s v="USD"/>
    <n v="1340904416"/>
    <n v="1339694816"/>
    <b v="0"/>
    <n v="7"/>
    <b v="1"/>
    <s v="music/rock"/>
    <x v="4"/>
    <x v="11"/>
  </r>
  <r>
    <n v="2301"/>
    <s v="Time Crash"/>
    <s v="We are America's first trock band, and we're ready to bring you our first album!"/>
    <n v="5000"/>
    <n v="6680.22"/>
    <n v="134"/>
    <n v="31.66"/>
    <n v="31.659800000000001"/>
    <x v="0"/>
    <x v="0"/>
    <s v="USD"/>
    <n v="1371785496"/>
    <n v="1369193496"/>
    <b v="1"/>
    <n v="211"/>
    <b v="1"/>
    <s v="music/indie rock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n v="171"/>
    <n v="46.18"/>
    <n v="46.176499999999997"/>
    <x v="0"/>
    <x v="0"/>
    <s v="USD"/>
    <n v="1388473200"/>
    <n v="1385585434"/>
    <b v="1"/>
    <n v="85"/>
    <b v="1"/>
    <s v="music/indie rock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n v="109"/>
    <n v="68.48"/>
    <n v="68.481700000000004"/>
    <x v="0"/>
    <x v="0"/>
    <s v="USD"/>
    <n v="1323747596"/>
    <n v="1320287996"/>
    <b v="1"/>
    <n v="103"/>
    <b v="1"/>
    <s v="music/indie rock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n v="101"/>
    <n v="53.47"/>
    <n v="53.469200000000001"/>
    <x v="0"/>
    <x v="0"/>
    <s v="USD"/>
    <n v="1293857940"/>
    <n v="1290281691"/>
    <b v="1"/>
    <n v="113"/>
    <b v="1"/>
    <s v="music/indie rock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n v="101"/>
    <n v="109.11"/>
    <n v="109.1078"/>
    <x v="0"/>
    <x v="0"/>
    <s v="USD"/>
    <n v="1407520800"/>
    <n v="1405356072"/>
    <b v="1"/>
    <n v="167"/>
    <b v="1"/>
    <s v="music/indie rock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n v="107"/>
    <n v="51.19"/>
    <n v="51.185600000000001"/>
    <x v="0"/>
    <x v="0"/>
    <s v="USD"/>
    <n v="1331352129"/>
    <n v="1328760129"/>
    <b v="1"/>
    <n v="73"/>
    <b v="1"/>
    <s v="music/indie rock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n v="107"/>
    <n v="27.94"/>
    <n v="27.936800000000002"/>
    <x v="0"/>
    <x v="0"/>
    <s v="USD"/>
    <n v="1336245328"/>
    <n v="1333653333"/>
    <b v="1"/>
    <n v="75"/>
    <b v="1"/>
    <s v="music/indie rock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n v="101"/>
    <n v="82.5"/>
    <n v="82.496899999999997"/>
    <x v="0"/>
    <x v="0"/>
    <s v="USD"/>
    <n v="1409274000"/>
    <n v="1406847996"/>
    <b v="1"/>
    <n v="614"/>
    <b v="1"/>
    <s v="music/indie rock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n v="107"/>
    <n v="59.82"/>
    <n v="59.817500000000003"/>
    <x v="0"/>
    <x v="0"/>
    <s v="USD"/>
    <n v="1362872537"/>
    <n v="1359848537"/>
    <b v="1"/>
    <n v="107"/>
    <b v="1"/>
    <s v="music/indie rock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n v="429"/>
    <n v="64.819999999999993"/>
    <n v="64.816500000000005"/>
    <x v="0"/>
    <x v="0"/>
    <s v="USD"/>
    <n v="1363889015"/>
    <n v="1361300615"/>
    <b v="1"/>
    <n v="1224"/>
    <b v="1"/>
    <s v="music/indie rock"/>
    <x v="4"/>
    <x v="14"/>
  </r>
  <r>
    <n v="2311"/>
    <s v="Mary Fagan's CD Project!"/>
    <s v="I'm heading back into the studio!  I'm planning to record a CD of original songs and one with some jazz standards."/>
    <n v="9000"/>
    <n v="9370"/>
    <n v="104"/>
    <n v="90.1"/>
    <n v="90.096199999999996"/>
    <x v="0"/>
    <x v="0"/>
    <s v="USD"/>
    <n v="1399421189"/>
    <n v="1396829189"/>
    <b v="1"/>
    <n v="104"/>
    <b v="1"/>
    <s v="music/indie rock"/>
    <x v="4"/>
    <x v="14"/>
  </r>
  <r>
    <n v="2312"/>
    <s v="DINOWALRUS: 3RD RECORD ON VINYL"/>
    <s v="Help Brooklyn psychedelic synth rockers DINOWALRUS release their 3rd Record, COMPLEXION, on vinyl!"/>
    <n v="3000"/>
    <n v="3236"/>
    <n v="108"/>
    <n v="40.96"/>
    <n v="40.962000000000003"/>
    <x v="0"/>
    <x v="0"/>
    <s v="USD"/>
    <n v="1397862000"/>
    <n v="1395155478"/>
    <b v="1"/>
    <n v="79"/>
    <b v="1"/>
    <s v="music/indie rock"/>
    <x v="4"/>
    <x v="14"/>
  </r>
  <r>
    <n v="2313"/>
    <s v="A SUNNY DAY IN GLASGOW"/>
    <s v="A Sunny Day in Glasgow are recording a new album and we need your help!"/>
    <n v="5000"/>
    <n v="8792.02"/>
    <n v="176"/>
    <n v="56"/>
    <n v="56.000100000000003"/>
    <x v="0"/>
    <x v="0"/>
    <s v="USD"/>
    <n v="1336086026"/>
    <n v="1333494026"/>
    <b v="1"/>
    <n v="157"/>
    <b v="1"/>
    <s v="music/indie rock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n v="157"/>
    <n v="37.67"/>
    <n v="37.672800000000002"/>
    <x v="0"/>
    <x v="0"/>
    <s v="USD"/>
    <n v="1339074857"/>
    <n v="1336482857"/>
    <b v="1"/>
    <n v="50"/>
    <b v="1"/>
    <s v="music/indie rock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n v="103"/>
    <n v="40.08"/>
    <n v="40.078099999999999"/>
    <x v="0"/>
    <x v="0"/>
    <s v="USD"/>
    <n v="1336238743"/>
    <n v="1333646743"/>
    <b v="1"/>
    <n v="64"/>
    <b v="1"/>
    <s v="music/indie rock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n v="104"/>
    <n v="78.03"/>
    <n v="78.031999999999996"/>
    <x v="0"/>
    <x v="0"/>
    <s v="USD"/>
    <n v="1260383040"/>
    <n v="1253726650"/>
    <b v="1"/>
    <n v="200"/>
    <b v="1"/>
    <s v="music/indie rock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n v="104"/>
    <n v="18.91"/>
    <n v="18.909099999999999"/>
    <x v="0"/>
    <x v="0"/>
    <s v="USD"/>
    <n v="1266210000"/>
    <n v="1263474049"/>
    <b v="1"/>
    <n v="22"/>
    <b v="1"/>
    <s v="music/indie rock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n v="121"/>
    <n v="37.130000000000003"/>
    <n v="37.134999999999998"/>
    <x v="0"/>
    <x v="0"/>
    <s v="USD"/>
    <n v="1253937540"/>
    <n v="1251214014"/>
    <b v="1"/>
    <n v="163"/>
    <b v="1"/>
    <s v="music/indie rock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n v="108"/>
    <n v="41.96"/>
    <n v="41.960999999999999"/>
    <x v="0"/>
    <x v="0"/>
    <s v="USD"/>
    <n v="1387072685"/>
    <n v="1384480685"/>
    <b v="1"/>
    <n v="77"/>
    <b v="1"/>
    <s v="music/indie rock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n v="109"/>
    <n v="61.04"/>
    <n v="61.044899999999998"/>
    <x v="0"/>
    <x v="0"/>
    <s v="USD"/>
    <n v="1396463800"/>
    <n v="1393443400"/>
    <b v="1"/>
    <n v="89"/>
    <b v="1"/>
    <s v="music/indie rock"/>
    <x v="4"/>
    <x v="14"/>
  </r>
  <r>
    <n v="2321"/>
    <s v="WienerWÃ¼rze"/>
    <s v="Universal organic liquid seasoning brewed all natural from lupine, oat, salt and water for soups, salads, stews and more"/>
    <n v="10557"/>
    <n v="4130"/>
    <n v="39"/>
    <n v="64.53"/>
    <n v="64.531300000000002"/>
    <x v="3"/>
    <x v="15"/>
    <s v="EUR"/>
    <n v="1491282901"/>
    <n v="1488694501"/>
    <b v="0"/>
    <n v="64"/>
    <b v="0"/>
    <s v="food/small batch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n v="3"/>
    <n v="21.25"/>
    <n v="21.25"/>
    <x v="3"/>
    <x v="0"/>
    <s v="USD"/>
    <n v="1491769769"/>
    <n v="1489181369"/>
    <b v="0"/>
    <n v="4"/>
    <b v="0"/>
    <s v="food/small batch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n v="48"/>
    <n v="30"/>
    <n v="30"/>
    <x v="3"/>
    <x v="0"/>
    <s v="USD"/>
    <n v="1490033247"/>
    <n v="1489428447"/>
    <b v="0"/>
    <n v="4"/>
    <b v="0"/>
    <s v="food/small batch"/>
    <x v="7"/>
    <x v="33"/>
  </r>
  <r>
    <n v="2324"/>
    <s v="Pies not Lies"/>
    <s v="A city centre shop selling great locally made food with room to chat and learn about eachother."/>
    <n v="7500"/>
    <n v="1555"/>
    <n v="21"/>
    <n v="25.49"/>
    <n v="25.491800000000001"/>
    <x v="3"/>
    <x v="1"/>
    <s v="GBP"/>
    <n v="1490559285"/>
    <n v="1487970885"/>
    <b v="0"/>
    <n v="61"/>
    <b v="0"/>
    <s v="food/small batch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n v="8"/>
    <n v="11.43"/>
    <n v="11.428599999999999"/>
    <x v="3"/>
    <x v="0"/>
    <s v="USD"/>
    <n v="1490830331"/>
    <n v="1488241931"/>
    <b v="0"/>
    <n v="7"/>
    <b v="0"/>
    <s v="food/small batch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n v="1"/>
    <n v="108"/>
    <n v="108"/>
    <x v="3"/>
    <x v="0"/>
    <s v="USD"/>
    <n v="1493571600"/>
    <n v="1489106948"/>
    <b v="0"/>
    <n v="1"/>
    <b v="0"/>
    <s v="food/small batch"/>
    <x v="7"/>
    <x v="33"/>
  </r>
  <r>
    <n v="2327"/>
    <s v="Kraut Source - Fermentation Made Simple"/>
    <s v="Gourmet Fermentation in a Mason Jar. Create delicious, nutritious fermented foods at home."/>
    <n v="35000"/>
    <n v="184133.01"/>
    <n v="526"/>
    <n v="54.88"/>
    <n v="54.883200000000002"/>
    <x v="0"/>
    <x v="0"/>
    <s v="USD"/>
    <n v="1409090440"/>
    <n v="1406066440"/>
    <b v="1"/>
    <n v="3355"/>
    <b v="1"/>
    <s v="food/small batch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n v="254"/>
    <n v="47.38"/>
    <n v="47.383600000000001"/>
    <x v="0"/>
    <x v="0"/>
    <s v="USD"/>
    <n v="1434307537"/>
    <n v="1431715537"/>
    <b v="1"/>
    <n v="537"/>
    <b v="1"/>
    <s v="food/small batch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n v="106"/>
    <n v="211.84"/>
    <n v="211.84"/>
    <x v="0"/>
    <x v="0"/>
    <s v="USD"/>
    <n v="1405609146"/>
    <n v="1403017146"/>
    <b v="1"/>
    <n v="125"/>
    <b v="1"/>
    <s v="food/small batch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n v="102"/>
    <n v="219.93"/>
    <n v="219.9264"/>
    <x v="0"/>
    <x v="0"/>
    <s v="USD"/>
    <n v="1451001600"/>
    <n v="1448400943"/>
    <b v="1"/>
    <n v="163"/>
    <b v="1"/>
    <s v="food/small batch"/>
    <x v="7"/>
    <x v="33"/>
  </r>
  <r>
    <n v="2331"/>
    <s v="Meadowlands Chocolate"/>
    <s v="Handcrafted, organic, single-origin, bean-to-bar, dark chocolate. Like fine wine, the secret is in the terroir."/>
    <n v="8000"/>
    <n v="11545.1"/>
    <n v="144"/>
    <n v="40.799999999999997"/>
    <n v="40.795400000000001"/>
    <x v="0"/>
    <x v="0"/>
    <s v="USD"/>
    <n v="1408320490"/>
    <n v="1405728490"/>
    <b v="1"/>
    <n v="283"/>
    <b v="1"/>
    <s v="food/small batch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n v="106"/>
    <n v="75.5"/>
    <n v="75.502799999999993"/>
    <x v="0"/>
    <x v="0"/>
    <s v="USD"/>
    <n v="1423235071"/>
    <n v="1420643071"/>
    <b v="1"/>
    <n v="352"/>
    <b v="1"/>
    <s v="food/small batch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n v="212"/>
    <n v="13.54"/>
    <n v="13.5426"/>
    <x v="0"/>
    <x v="0"/>
    <s v="USD"/>
    <n v="1401385800"/>
    <n v="1399563390"/>
    <b v="1"/>
    <n v="94"/>
    <b v="1"/>
    <s v="food/small batch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n v="102"/>
    <n v="60.87"/>
    <n v="60.865699999999997"/>
    <x v="0"/>
    <x v="0"/>
    <s v="USD"/>
    <n v="1415208840"/>
    <n v="1412611498"/>
    <b v="1"/>
    <n v="67"/>
    <b v="1"/>
    <s v="food/small batch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n v="102"/>
    <n v="115.69"/>
    <n v="115.6923"/>
    <x v="0"/>
    <x v="0"/>
    <s v="USD"/>
    <n v="1402494243"/>
    <n v="1399902243"/>
    <b v="1"/>
    <n v="221"/>
    <b v="1"/>
    <s v="food/small batch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n v="521"/>
    <n v="48.1"/>
    <n v="48.104599999999998"/>
    <x v="0"/>
    <x v="0"/>
    <s v="USD"/>
    <n v="1394316695"/>
    <n v="1390860695"/>
    <b v="1"/>
    <n v="2165"/>
    <b v="1"/>
    <s v="food/small batch"/>
    <x v="7"/>
    <x v="33"/>
  </r>
  <r>
    <n v="2337"/>
    <s v="The Hudson Standard Bitters and Shrubs"/>
    <s v="We make small batch, locally sourced bitters and shrubs for cocktails and cooking."/>
    <n v="12000"/>
    <n v="13279"/>
    <n v="111"/>
    <n v="74.180000000000007"/>
    <n v="74.184399999999997"/>
    <x v="0"/>
    <x v="0"/>
    <s v="USD"/>
    <n v="1403796143"/>
    <n v="1401204143"/>
    <b v="1"/>
    <n v="179"/>
    <b v="1"/>
    <s v="food/small batch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n v="101"/>
    <n v="123.35"/>
    <n v="123.3455"/>
    <x v="0"/>
    <x v="0"/>
    <s v="USD"/>
    <n v="1404077484"/>
    <n v="1401485484"/>
    <b v="1"/>
    <n v="123"/>
    <b v="1"/>
    <s v="food/small batch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n v="294"/>
    <n v="66.62"/>
    <n v="66.623199999999997"/>
    <x v="0"/>
    <x v="0"/>
    <s v="USD"/>
    <n v="1482134340"/>
    <n v="1479496309"/>
    <b v="1"/>
    <n v="1104"/>
    <b v="1"/>
    <s v="food/small batch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n v="106"/>
    <n v="104.99"/>
    <n v="104.9901"/>
    <x v="0"/>
    <x v="0"/>
    <s v="USD"/>
    <n v="1477841138"/>
    <n v="1475249138"/>
    <b v="1"/>
    <n v="403"/>
    <b v="1"/>
    <s v="food/small batch"/>
    <x v="7"/>
    <x v="33"/>
  </r>
  <r>
    <n v="2341"/>
    <s v="Cutting Edge Fitness Website (Canceled)"/>
    <s v="This website will serve as an interface to change lives and have a community routing for your success!"/>
    <n v="5000"/>
    <n v="0"/>
    <n v="0"/>
    <n v="0"/>
    <n v="0"/>
    <x v="1"/>
    <x v="0"/>
    <s v="USD"/>
    <n v="1436729504"/>
    <n v="1434137504"/>
    <b v="0"/>
    <n v="0"/>
    <b v="0"/>
    <s v="technology/web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n v="0"/>
    <n v="0"/>
    <n v="0"/>
    <x v="1"/>
    <x v="0"/>
    <s v="USD"/>
    <n v="1412571600"/>
    <n v="1410799870"/>
    <b v="0"/>
    <n v="0"/>
    <b v="0"/>
    <s v="technology/web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n v="3"/>
    <n v="300"/>
    <n v="300"/>
    <x v="1"/>
    <x v="0"/>
    <s v="USD"/>
    <n v="1452282420"/>
    <n v="1447962505"/>
    <b v="0"/>
    <n v="1"/>
    <b v="0"/>
    <s v="technology/web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n v="0"/>
    <n v="1"/>
    <n v="1"/>
    <x v="1"/>
    <x v="5"/>
    <s v="CAD"/>
    <n v="1466789269"/>
    <n v="1464197269"/>
    <b v="0"/>
    <n v="1"/>
    <b v="0"/>
    <s v="technology/web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n v="0"/>
    <n v="0"/>
    <n v="0"/>
    <x v="1"/>
    <x v="0"/>
    <s v="USD"/>
    <n v="1427845140"/>
    <n v="1424822556"/>
    <b v="0"/>
    <n v="0"/>
    <b v="0"/>
    <s v="technology/web"/>
    <x v="2"/>
    <x v="7"/>
  </r>
  <r>
    <n v="2346"/>
    <s v="Ez 2c 3D Viewers (Canceled)"/>
    <s v="Watch and Make FREE 3D Videos &amp; Pics - No Viewer needed. To Help Learn we have Training and Instant 3D viewers."/>
    <n v="60000"/>
    <n v="39"/>
    <n v="0"/>
    <n v="13"/>
    <n v="13"/>
    <x v="1"/>
    <x v="0"/>
    <s v="USD"/>
    <n v="1476731431"/>
    <n v="1472843431"/>
    <b v="0"/>
    <n v="3"/>
    <b v="0"/>
    <s v="technology/web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n v="2"/>
    <n v="15"/>
    <n v="15"/>
    <x v="1"/>
    <x v="0"/>
    <s v="USD"/>
    <n v="1472135676"/>
    <n v="1469543676"/>
    <b v="0"/>
    <n v="1"/>
    <b v="0"/>
    <s v="technology/web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n v="0"/>
    <n v="54"/>
    <n v="54"/>
    <x v="1"/>
    <x v="0"/>
    <s v="USD"/>
    <n v="1456006938"/>
    <n v="1450822938"/>
    <b v="0"/>
    <n v="5"/>
    <b v="0"/>
    <s v="technology/web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n v="0"/>
    <n v="0"/>
    <n v="0"/>
    <x v="1"/>
    <x v="11"/>
    <s v="SEK"/>
    <n v="1439318228"/>
    <n v="1436812628"/>
    <b v="0"/>
    <n v="0"/>
    <b v="0"/>
    <s v="technology/web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n v="0"/>
    <n v="0"/>
    <n v="0"/>
    <x v="1"/>
    <x v="17"/>
    <s v="EUR"/>
    <n v="1483474370"/>
    <n v="1480882370"/>
    <b v="0"/>
    <n v="0"/>
    <b v="0"/>
    <s v="technology/web"/>
    <x v="2"/>
    <x v="7"/>
  </r>
  <r>
    <n v="2351"/>
    <s v="NZ Auction site.  No listing or success fees. Only $2 p/m"/>
    <s v="Donate $30 or more and receive a free selfie stick."/>
    <n v="18900"/>
    <n v="108"/>
    <n v="1"/>
    <n v="15.43"/>
    <n v="15.428599999999999"/>
    <x v="1"/>
    <x v="4"/>
    <s v="NZD"/>
    <n v="1430360739"/>
    <n v="1427768739"/>
    <b v="0"/>
    <n v="7"/>
    <b v="0"/>
    <s v="technology/web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n v="0"/>
    <n v="0"/>
    <n v="0"/>
    <x v="1"/>
    <x v="0"/>
    <s v="USD"/>
    <n v="1433603552"/>
    <n v="1428419552"/>
    <b v="0"/>
    <n v="0"/>
    <b v="0"/>
    <s v="technology/web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n v="0"/>
    <n v="0"/>
    <n v="0"/>
    <x v="1"/>
    <x v="0"/>
    <s v="USD"/>
    <n v="1429632822"/>
    <n v="1428596022"/>
    <b v="0"/>
    <n v="0"/>
    <b v="0"/>
    <s v="technology/web"/>
    <x v="2"/>
    <x v="7"/>
  </r>
  <r>
    <n v="2354"/>
    <s v="Dissertation (Canceled)"/>
    <s v="Almost done with doctorate degree but need funding of $35,000 to complete research of project."/>
    <n v="35000"/>
    <n v="25"/>
    <n v="0"/>
    <n v="25"/>
    <n v="25"/>
    <x v="1"/>
    <x v="0"/>
    <s v="USD"/>
    <n v="1420910460"/>
    <n v="1415726460"/>
    <b v="0"/>
    <n v="1"/>
    <b v="0"/>
    <s v="technology/web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n v="1"/>
    <n v="27.5"/>
    <n v="27.5"/>
    <x v="1"/>
    <x v="2"/>
    <s v="AUD"/>
    <n v="1430604136"/>
    <n v="1428012136"/>
    <b v="0"/>
    <n v="2"/>
    <b v="0"/>
    <s v="technology/web"/>
    <x v="2"/>
    <x v="7"/>
  </r>
  <r>
    <n v="2356"/>
    <s v="HardstyleUnited.com (Canceled)"/>
    <s v="HardstyleUnited.com The Global Hardstyle community. Your Hardstyle community."/>
    <n v="10000"/>
    <n v="0"/>
    <n v="0"/>
    <n v="0"/>
    <n v="0"/>
    <x v="1"/>
    <x v="9"/>
    <s v="EUR"/>
    <n v="1433530104"/>
    <n v="1430938104"/>
    <b v="0"/>
    <n v="0"/>
    <b v="0"/>
    <s v="technology/web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n v="0"/>
    <n v="0"/>
    <n v="0"/>
    <x v="1"/>
    <x v="1"/>
    <s v="GBP"/>
    <n v="1445093578"/>
    <n v="1442501578"/>
    <b v="0"/>
    <n v="0"/>
    <b v="0"/>
    <s v="technology/web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n v="0"/>
    <n v="0"/>
    <n v="0"/>
    <x v="1"/>
    <x v="1"/>
    <s v="GBP"/>
    <n v="1422664740"/>
    <n v="1417818036"/>
    <b v="0"/>
    <n v="0"/>
    <b v="0"/>
    <s v="technology/web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n v="15"/>
    <n v="367"/>
    <n v="367"/>
    <x v="1"/>
    <x v="0"/>
    <s v="USD"/>
    <n v="1438616124"/>
    <n v="1433432124"/>
    <b v="0"/>
    <n v="3"/>
    <b v="0"/>
    <s v="technology/web"/>
    <x v="2"/>
    <x v="7"/>
  </r>
  <r>
    <n v="2360"/>
    <s v="Bee Bay Microjobs (Canceled)"/>
    <s v="Welcome to Bee Bay Canada, your commission free microjobs website.  Sell at any price and keep 100% of what you earn!"/>
    <n v="5000"/>
    <n v="2"/>
    <n v="0"/>
    <n v="2"/>
    <n v="2"/>
    <x v="1"/>
    <x v="5"/>
    <s v="CAD"/>
    <n v="1454864280"/>
    <n v="1452272280"/>
    <b v="0"/>
    <n v="1"/>
    <b v="0"/>
    <s v="technology/web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n v="0"/>
    <n v="0"/>
    <n v="0"/>
    <x v="1"/>
    <x v="5"/>
    <s v="CAD"/>
    <n v="1462053600"/>
    <n v="1459975008"/>
    <b v="0"/>
    <n v="0"/>
    <b v="0"/>
    <s v="technology/web"/>
    <x v="2"/>
    <x v="7"/>
  </r>
  <r>
    <n v="2362"/>
    <s v="Help CRB obtain 501(c)(3) status! (Canceled)"/>
    <s v="The Columbus Ruby Brigade has brought monthly ruby goodness and camaraderie to all participants."/>
    <n v="420"/>
    <n v="120"/>
    <n v="29"/>
    <n v="60"/>
    <n v="60"/>
    <x v="1"/>
    <x v="0"/>
    <s v="USD"/>
    <n v="1418315470"/>
    <n v="1415723470"/>
    <b v="0"/>
    <n v="2"/>
    <b v="0"/>
    <s v="technology/web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n v="0"/>
    <n v="0"/>
    <n v="0"/>
    <x v="1"/>
    <x v="0"/>
    <s v="USD"/>
    <n v="1451348200"/>
    <n v="1447460200"/>
    <b v="0"/>
    <n v="0"/>
    <b v="0"/>
    <s v="technology/web"/>
    <x v="2"/>
    <x v="7"/>
  </r>
  <r>
    <n v="2364"/>
    <s v="Minecraft Server and Website Help (Name: Forge Realms)"/>
    <s v="Making a Minecraft server and Website and I need your help to fund it. Thanks in Advance!"/>
    <n v="128"/>
    <n v="0"/>
    <n v="0"/>
    <n v="0"/>
    <n v="0"/>
    <x v="1"/>
    <x v="0"/>
    <s v="USD"/>
    <n v="1445898356"/>
    <n v="1441146356"/>
    <b v="0"/>
    <n v="0"/>
    <b v="0"/>
    <s v="technology/web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n v="0"/>
    <n v="0"/>
    <n v="0"/>
    <x v="1"/>
    <x v="13"/>
    <s v="EUR"/>
    <n v="1453071600"/>
    <n v="1449596425"/>
    <b v="0"/>
    <n v="0"/>
    <b v="0"/>
    <s v="technology/web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n v="11"/>
    <n v="97.41"/>
    <n v="97.407399999999996"/>
    <x v="1"/>
    <x v="1"/>
    <s v="GBP"/>
    <n v="1445431533"/>
    <n v="1442839533"/>
    <b v="0"/>
    <n v="27"/>
    <b v="0"/>
    <s v="technology/web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n v="1"/>
    <n v="47.86"/>
    <n v="47.857100000000003"/>
    <x v="1"/>
    <x v="0"/>
    <s v="USD"/>
    <n v="1461622616"/>
    <n v="1456442216"/>
    <b v="0"/>
    <n v="14"/>
    <b v="0"/>
    <s v="technology/web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n v="0"/>
    <n v="50"/>
    <n v="50"/>
    <x v="1"/>
    <x v="0"/>
    <s v="USD"/>
    <n v="1429028365"/>
    <n v="1425143965"/>
    <b v="0"/>
    <n v="2"/>
    <b v="0"/>
    <s v="technology/web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n v="0"/>
    <n v="0"/>
    <n v="0"/>
    <x v="1"/>
    <x v="0"/>
    <s v="USD"/>
    <n v="1455132611"/>
    <n v="1452540611"/>
    <b v="0"/>
    <n v="0"/>
    <b v="0"/>
    <s v="technology/web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n v="0"/>
    <n v="20.5"/>
    <n v="20.5"/>
    <x v="1"/>
    <x v="0"/>
    <s v="USD"/>
    <n v="1418877141"/>
    <n v="1416285141"/>
    <b v="0"/>
    <n v="4"/>
    <b v="0"/>
    <s v="technology/web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n v="0"/>
    <n v="0"/>
    <n v="0"/>
    <x v="1"/>
    <x v="0"/>
    <s v="USD"/>
    <n v="1435257596"/>
    <n v="1432665596"/>
    <b v="0"/>
    <n v="0"/>
    <b v="0"/>
    <s v="technology/web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n v="3"/>
    <n v="30"/>
    <n v="30"/>
    <x v="1"/>
    <x v="2"/>
    <s v="AUD"/>
    <n v="1429839571"/>
    <n v="1427247571"/>
    <b v="0"/>
    <n v="6"/>
    <b v="0"/>
    <s v="technology/web"/>
    <x v="2"/>
    <x v="7"/>
  </r>
  <r>
    <n v="2373"/>
    <s v="Cykelauktion.com (Canceled)"/>
    <s v="We want to create a safe marketplace for buying and selling bicycles."/>
    <n v="850000"/>
    <n v="50"/>
    <n v="0"/>
    <n v="50"/>
    <n v="50"/>
    <x v="1"/>
    <x v="11"/>
    <s v="SEK"/>
    <n v="1440863624"/>
    <n v="1438271624"/>
    <b v="0"/>
    <n v="1"/>
    <b v="0"/>
    <s v="technology/web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n v="0"/>
    <n v="10"/>
    <n v="10"/>
    <x v="1"/>
    <x v="0"/>
    <s v="USD"/>
    <n v="1423772060"/>
    <n v="1421180060"/>
    <b v="0"/>
    <n v="1"/>
    <b v="0"/>
    <s v="technology/web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n v="0"/>
    <n v="0"/>
    <n v="0"/>
    <x v="1"/>
    <x v="0"/>
    <s v="USD"/>
    <n v="1473451437"/>
    <n v="1470859437"/>
    <b v="0"/>
    <n v="0"/>
    <b v="0"/>
    <s v="technology/web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n v="11"/>
    <n v="81.58"/>
    <n v="81.582499999999996"/>
    <x v="1"/>
    <x v="0"/>
    <s v="USD"/>
    <n v="1449785566"/>
    <n v="1447193566"/>
    <b v="0"/>
    <n v="4"/>
    <b v="0"/>
    <s v="technology/web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n v="0"/>
    <n v="0"/>
    <n v="0"/>
    <x v="1"/>
    <x v="5"/>
    <s v="CAD"/>
    <n v="1480110783"/>
    <n v="1477515183"/>
    <b v="0"/>
    <n v="0"/>
    <b v="0"/>
    <s v="technology/web"/>
    <x v="2"/>
    <x v="7"/>
  </r>
  <r>
    <n v="2378"/>
    <s v="KEEPUP INC (Canceled)"/>
    <s v="KEEPUP allows you to extend your social circle by introducing you to new people via your friends."/>
    <n v="110000"/>
    <n v="0"/>
    <n v="0"/>
    <n v="0"/>
    <n v="0"/>
    <x v="1"/>
    <x v="0"/>
    <s v="USD"/>
    <n v="1440548330"/>
    <n v="1438042730"/>
    <b v="0"/>
    <n v="0"/>
    <b v="0"/>
    <s v="technology/web"/>
    <x v="2"/>
    <x v="7"/>
  </r>
  <r>
    <n v="2379"/>
    <s v="SelectCooks.com (Canceled)"/>
    <s v="Selectcooks.com is a community marketplace for people to list, find and hire chefs."/>
    <n v="30000"/>
    <n v="0"/>
    <n v="0"/>
    <n v="0"/>
    <n v="0"/>
    <x v="1"/>
    <x v="0"/>
    <s v="USD"/>
    <n v="1444004616"/>
    <n v="1440116616"/>
    <b v="0"/>
    <n v="0"/>
    <b v="0"/>
    <s v="technology/web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n v="0"/>
    <n v="18.329999999999998"/>
    <n v="18.333300000000001"/>
    <x v="1"/>
    <x v="0"/>
    <s v="USD"/>
    <n v="1443726142"/>
    <n v="1441134142"/>
    <b v="0"/>
    <n v="3"/>
    <b v="0"/>
    <s v="technology/web"/>
    <x v="2"/>
    <x v="7"/>
  </r>
  <r>
    <n v="2381"/>
    <s v="Cannabis Connection (Canceled)"/>
    <s v="Social Media Platform for the Marijuana Industry to create professionalism and a stable lasting market."/>
    <n v="86350"/>
    <n v="1571"/>
    <n v="2"/>
    <n v="224.43"/>
    <n v="224.42859999999999"/>
    <x v="1"/>
    <x v="0"/>
    <s v="USD"/>
    <n v="1428704848"/>
    <n v="1426112848"/>
    <b v="0"/>
    <n v="7"/>
    <b v="0"/>
    <s v="technology/web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n v="3"/>
    <n v="37.5"/>
    <n v="37.5"/>
    <x v="1"/>
    <x v="0"/>
    <s v="USD"/>
    <n v="1438662603"/>
    <n v="1436502603"/>
    <b v="0"/>
    <n v="2"/>
    <b v="0"/>
    <s v="technology/web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n v="4"/>
    <n v="145"/>
    <n v="145"/>
    <x v="1"/>
    <x v="4"/>
    <s v="NZD"/>
    <n v="1424568107"/>
    <n v="1421976107"/>
    <b v="0"/>
    <n v="3"/>
    <b v="0"/>
    <s v="technology/web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n v="1"/>
    <n v="1"/>
    <n v="1"/>
    <x v="1"/>
    <x v="0"/>
    <s v="USD"/>
    <n v="1415932643"/>
    <n v="1413337043"/>
    <b v="0"/>
    <n v="8"/>
    <b v="0"/>
    <s v="technology/web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n v="1"/>
    <n v="112.57"/>
    <n v="112.5714"/>
    <x v="1"/>
    <x v="0"/>
    <s v="USD"/>
    <n v="1438793432"/>
    <n v="1436201432"/>
    <b v="0"/>
    <n v="7"/>
    <b v="0"/>
    <s v="technology/web"/>
    <x v="2"/>
    <x v="7"/>
  </r>
  <r>
    <n v="2386"/>
    <s v="Realjobmatch.com (Canceled)"/>
    <s v="Realjobmatch is not just a job search site but a matching site , matching the right jobseekers with the best jobs."/>
    <n v="30000"/>
    <n v="0"/>
    <n v="0"/>
    <n v="0"/>
    <n v="0"/>
    <x v="1"/>
    <x v="5"/>
    <s v="CAD"/>
    <n v="1420920424"/>
    <n v="1415736424"/>
    <b v="0"/>
    <n v="0"/>
    <b v="0"/>
    <s v="technology/web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n v="1"/>
    <n v="342"/>
    <n v="342"/>
    <x v="1"/>
    <x v="0"/>
    <s v="USD"/>
    <n v="1469199740"/>
    <n v="1465311740"/>
    <b v="0"/>
    <n v="3"/>
    <b v="0"/>
    <s v="technology/web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n v="1"/>
    <n v="57.88"/>
    <n v="57.875"/>
    <x v="1"/>
    <x v="0"/>
    <s v="USD"/>
    <n v="1421350140"/>
    <n v="1418761759"/>
    <b v="0"/>
    <n v="8"/>
    <b v="0"/>
    <s v="technology/web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n v="0"/>
    <n v="30"/>
    <n v="30"/>
    <x v="1"/>
    <x v="6"/>
    <s v="EUR"/>
    <n v="1437861540"/>
    <n v="1435160452"/>
    <b v="0"/>
    <n v="1"/>
    <b v="0"/>
    <s v="technology/web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n v="0"/>
    <n v="0"/>
    <n v="0"/>
    <x v="1"/>
    <x v="2"/>
    <s v="AUD"/>
    <n v="1420352264"/>
    <n v="1416896264"/>
    <b v="0"/>
    <n v="0"/>
    <b v="0"/>
    <s v="technology/web"/>
    <x v="2"/>
    <x v="7"/>
  </r>
  <r>
    <n v="2391"/>
    <s v="oToBOTS.com - Freedom from high cost auto repairs (Canceled)"/>
    <s v="Using the power of internet to help people save hundreds in car repair."/>
    <n v="20000"/>
    <n v="25"/>
    <n v="0"/>
    <n v="25"/>
    <n v="25"/>
    <x v="1"/>
    <x v="0"/>
    <s v="USD"/>
    <n v="1427825044"/>
    <n v="1425236644"/>
    <b v="0"/>
    <n v="1"/>
    <b v="0"/>
    <s v="technology/web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n v="0"/>
    <n v="0"/>
    <n v="0"/>
    <x v="1"/>
    <x v="0"/>
    <s v="USD"/>
    <n v="1446087223"/>
    <n v="1443495223"/>
    <b v="0"/>
    <n v="0"/>
    <b v="0"/>
    <s v="technology/web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n v="0"/>
    <n v="50"/>
    <n v="50"/>
    <x v="1"/>
    <x v="0"/>
    <s v="USD"/>
    <n v="1439048017"/>
    <n v="1436456017"/>
    <b v="0"/>
    <n v="1"/>
    <b v="0"/>
    <s v="technology/web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n v="0"/>
    <n v="1.5"/>
    <n v="1.5"/>
    <x v="1"/>
    <x v="17"/>
    <s v="EUR"/>
    <n v="1424940093"/>
    <n v="1422348093"/>
    <b v="0"/>
    <n v="2"/>
    <b v="0"/>
    <s v="technology/web"/>
    <x v="2"/>
    <x v="7"/>
  </r>
  <r>
    <n v="2395"/>
    <s v="VENT it out (Canceled)"/>
    <s v="I am making a social website where people can anonymously or openly vent, All walks of life all over the world"/>
    <n v="33000"/>
    <n v="0"/>
    <n v="0"/>
    <n v="0"/>
    <n v="0"/>
    <x v="1"/>
    <x v="0"/>
    <s v="USD"/>
    <n v="1484038620"/>
    <n v="1481597687"/>
    <b v="0"/>
    <n v="0"/>
    <b v="0"/>
    <s v="technology/web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n v="0"/>
    <n v="10"/>
    <n v="10"/>
    <x v="1"/>
    <x v="16"/>
    <s v="CHF"/>
    <n v="1444940558"/>
    <n v="1442348558"/>
    <b v="0"/>
    <n v="1"/>
    <b v="0"/>
    <s v="technology/web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n v="0"/>
    <n v="0"/>
    <n v="0"/>
    <x v="1"/>
    <x v="0"/>
    <s v="USD"/>
    <n v="1420233256"/>
    <n v="1417641256"/>
    <b v="0"/>
    <n v="0"/>
    <b v="0"/>
    <s v="technology/web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n v="0"/>
    <n v="0"/>
    <n v="0"/>
    <x v="1"/>
    <x v="0"/>
    <s v="USD"/>
    <n v="1435874384"/>
    <n v="1433282384"/>
    <b v="0"/>
    <n v="0"/>
    <b v="0"/>
    <s v="technology/web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n v="0"/>
    <n v="0"/>
    <n v="0"/>
    <x v="1"/>
    <x v="11"/>
    <s v="SEK"/>
    <n v="1418934506"/>
    <n v="1415910506"/>
    <b v="0"/>
    <n v="0"/>
    <b v="0"/>
    <s v="technology/web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n v="0"/>
    <n v="0"/>
    <n v="0"/>
    <x v="1"/>
    <x v="2"/>
    <s v="AUD"/>
    <n v="1460615164"/>
    <n v="1458023164"/>
    <b v="0"/>
    <n v="0"/>
    <b v="0"/>
    <s v="technology/web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n v="1"/>
    <n v="22.33"/>
    <n v="22.333300000000001"/>
    <x v="2"/>
    <x v="0"/>
    <s v="USD"/>
    <n v="1457207096"/>
    <n v="1452023096"/>
    <b v="0"/>
    <n v="9"/>
    <b v="0"/>
    <s v="food/food trucks"/>
    <x v="7"/>
    <x v="19"/>
  </r>
  <r>
    <n v="2402"/>
    <s v="Cupcake Truck Unite"/>
    <s v="Small town, delicious treats, and a mobile truck"/>
    <n v="12000"/>
    <n v="52"/>
    <n v="0"/>
    <n v="52"/>
    <n v="52"/>
    <x v="2"/>
    <x v="0"/>
    <s v="USD"/>
    <n v="1431533931"/>
    <n v="1428941931"/>
    <b v="0"/>
    <n v="1"/>
    <b v="0"/>
    <s v="food/food trucks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n v="17"/>
    <n v="16.829999999999998"/>
    <n v="16.833300000000001"/>
    <x v="2"/>
    <x v="1"/>
    <s v="GBP"/>
    <n v="1459368658"/>
    <n v="1454188258"/>
    <b v="0"/>
    <n v="12"/>
    <b v="0"/>
    <s v="food/food trucks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n v="0"/>
    <n v="0"/>
    <n v="0"/>
    <x v="2"/>
    <x v="0"/>
    <s v="USD"/>
    <n v="1451782607"/>
    <n v="1449190607"/>
    <b v="0"/>
    <n v="0"/>
    <b v="0"/>
    <s v="food/food trucks"/>
    <x v="7"/>
    <x v="19"/>
  </r>
  <r>
    <n v="2405"/>
    <s v="JoyShtick Food Truck"/>
    <s v="We are the first gaming-themed food truck, bringing gourmet pub fare to the Jacksonville area."/>
    <n v="5000"/>
    <n v="1126"/>
    <n v="23"/>
    <n v="56.3"/>
    <n v="56.3"/>
    <x v="2"/>
    <x v="0"/>
    <s v="USD"/>
    <n v="1472911375"/>
    <n v="1471096975"/>
    <b v="0"/>
    <n v="20"/>
    <b v="0"/>
    <s v="food/food trucks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n v="41"/>
    <n v="84.06"/>
    <n v="84.0625"/>
    <x v="2"/>
    <x v="0"/>
    <s v="USD"/>
    <n v="1421635190"/>
    <n v="1418179190"/>
    <b v="0"/>
    <n v="16"/>
    <b v="0"/>
    <s v="food/food trucks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n v="25"/>
    <n v="168.39"/>
    <n v="168.3939"/>
    <x v="2"/>
    <x v="0"/>
    <s v="USD"/>
    <n v="1428732000"/>
    <n v="1426772928"/>
    <b v="0"/>
    <n v="33"/>
    <b v="0"/>
    <s v="food/food trucks"/>
    <x v="7"/>
    <x v="19"/>
  </r>
  <r>
    <n v="2408"/>
    <s v="Sabroso On Wheels"/>
    <s v="A US Army Vet trying to get a Peruvian food truck going! Really good Peruvian food now mobile!"/>
    <n v="15000"/>
    <n v="30"/>
    <n v="0"/>
    <n v="15"/>
    <n v="15"/>
    <x v="2"/>
    <x v="0"/>
    <s v="USD"/>
    <n v="1415247757"/>
    <n v="1412652157"/>
    <b v="0"/>
    <n v="2"/>
    <b v="0"/>
    <s v="food/food trucks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n v="2"/>
    <n v="76.67"/>
    <n v="76.666700000000006"/>
    <x v="2"/>
    <x v="0"/>
    <s v="USD"/>
    <n v="1439931675"/>
    <n v="1437339675"/>
    <b v="0"/>
    <n v="6"/>
    <b v="0"/>
    <s v="food/food trucks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n v="0"/>
    <n v="0"/>
    <n v="0"/>
    <x v="2"/>
    <x v="2"/>
    <s v="AUD"/>
    <n v="1441619275"/>
    <n v="1439027275"/>
    <b v="0"/>
    <n v="0"/>
    <b v="0"/>
    <s v="food/food trucks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n v="1"/>
    <n v="50.33"/>
    <n v="50.333300000000001"/>
    <x v="2"/>
    <x v="0"/>
    <s v="USD"/>
    <n v="1440524082"/>
    <n v="1437932082"/>
    <b v="0"/>
    <n v="3"/>
    <b v="0"/>
    <s v="food/food trucks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n v="0"/>
    <n v="0"/>
    <n v="0"/>
    <x v="2"/>
    <x v="6"/>
    <s v="EUR"/>
    <n v="1480185673"/>
    <n v="1476294073"/>
    <b v="0"/>
    <n v="0"/>
    <b v="0"/>
    <s v="food/food trucks"/>
    <x v="7"/>
    <x v="19"/>
  </r>
  <r>
    <n v="2413"/>
    <s v="Lone Pine Coffee Brewery"/>
    <s v="Lone Pine Coffee Brewery will be a portable third-wave coffee shop available for wedding receptions and other events!"/>
    <n v="3000"/>
    <n v="25"/>
    <n v="1"/>
    <n v="8.33"/>
    <n v="8.3332999999999995"/>
    <x v="2"/>
    <x v="0"/>
    <s v="USD"/>
    <n v="1401579000"/>
    <n v="1398911882"/>
    <b v="0"/>
    <n v="3"/>
    <b v="0"/>
    <s v="food/food trucks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n v="3"/>
    <n v="35.380000000000003"/>
    <n v="35.384599999999999"/>
    <x v="2"/>
    <x v="0"/>
    <s v="USD"/>
    <n v="1440215940"/>
    <n v="1436805660"/>
    <b v="0"/>
    <n v="13"/>
    <b v="0"/>
    <s v="food/food trucks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n v="1"/>
    <n v="55.83"/>
    <n v="55.833300000000001"/>
    <x v="2"/>
    <x v="0"/>
    <s v="USD"/>
    <n v="1468615346"/>
    <n v="1466023346"/>
    <b v="0"/>
    <n v="6"/>
    <b v="0"/>
    <s v="food/food trucks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n v="0"/>
    <n v="5"/>
    <n v="5"/>
    <x v="2"/>
    <x v="0"/>
    <s v="USD"/>
    <n v="1426345200"/>
    <n v="1421343743"/>
    <b v="0"/>
    <n v="1"/>
    <b v="0"/>
    <s v="food/food trucks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n v="0"/>
    <n v="0"/>
    <n v="0"/>
    <x v="2"/>
    <x v="0"/>
    <s v="USD"/>
    <n v="1407705187"/>
    <n v="1405113187"/>
    <b v="0"/>
    <n v="0"/>
    <b v="0"/>
    <s v="food/food trucks"/>
    <x v="7"/>
    <x v="19"/>
  </r>
  <r>
    <n v="2418"/>
    <s v="Mexican food truck"/>
    <s v="I want to start my food truck business."/>
    <n v="25000"/>
    <n v="5"/>
    <n v="0"/>
    <n v="1"/>
    <n v="1"/>
    <x v="2"/>
    <x v="0"/>
    <s v="USD"/>
    <n v="1427225644"/>
    <n v="1422045244"/>
    <b v="0"/>
    <n v="5"/>
    <b v="0"/>
    <s v="food/food trucks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n v="0"/>
    <n v="0"/>
    <n v="0"/>
    <x v="2"/>
    <x v="0"/>
    <s v="USD"/>
    <n v="1424281389"/>
    <n v="1419097389"/>
    <b v="0"/>
    <n v="0"/>
    <b v="0"/>
    <s v="food/food trucks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n v="15"/>
    <n v="69.47"/>
    <n v="69.472200000000001"/>
    <x v="2"/>
    <x v="0"/>
    <s v="USD"/>
    <n v="1415583695"/>
    <n v="1410396095"/>
    <b v="0"/>
    <n v="36"/>
    <b v="0"/>
    <s v="food/food trucks"/>
    <x v="7"/>
    <x v="19"/>
  </r>
  <r>
    <n v="2421"/>
    <s v="hot dog cart"/>
    <s v="help me start Merrill's first hot dog cart in this empty lot"/>
    <n v="6000"/>
    <n v="1"/>
    <n v="0"/>
    <n v="1"/>
    <n v="1"/>
    <x v="2"/>
    <x v="0"/>
    <s v="USD"/>
    <n v="1424536196"/>
    <n v="1421944196"/>
    <b v="0"/>
    <n v="1"/>
    <b v="0"/>
    <s v="food/food trucks"/>
    <x v="7"/>
    <x v="19"/>
  </r>
  <r>
    <n v="2422"/>
    <s v="Help starting a family owned food truck"/>
    <s v="Family owned business serving BBQ and seafood to the public"/>
    <n v="500"/>
    <n v="1"/>
    <n v="0"/>
    <n v="1"/>
    <n v="1"/>
    <x v="2"/>
    <x v="0"/>
    <s v="USD"/>
    <n v="1426091036"/>
    <n v="1423502636"/>
    <b v="0"/>
    <n v="1"/>
    <b v="0"/>
    <s v="food/food trucks"/>
    <x v="7"/>
    <x v="19"/>
  </r>
  <r>
    <n v="2423"/>
    <s v="FBTR BBQ"/>
    <s v="FBTR is a Texas-style, North Carolina based, homemade BBQ company looking to bring good meat to the masses."/>
    <n v="60000"/>
    <n v="8"/>
    <n v="0"/>
    <n v="8"/>
    <n v="8"/>
    <x v="2"/>
    <x v="0"/>
    <s v="USD"/>
    <n v="1420044890"/>
    <n v="1417452890"/>
    <b v="0"/>
    <n v="1"/>
    <b v="0"/>
    <s v="food/food trucks"/>
    <x v="7"/>
    <x v="19"/>
  </r>
  <r>
    <n v="2424"/>
    <s v="Lily and Memphs"/>
    <s v="Great and creative food from the heart in the form of a sweet food truck!"/>
    <n v="25000"/>
    <n v="310"/>
    <n v="1"/>
    <n v="34.44"/>
    <n v="34.444400000000002"/>
    <x v="2"/>
    <x v="0"/>
    <s v="USD"/>
    <n v="1414445108"/>
    <n v="1411853108"/>
    <b v="0"/>
    <n v="9"/>
    <b v="0"/>
    <s v="food/food trucks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n v="0"/>
    <n v="1"/>
    <n v="1"/>
    <x v="2"/>
    <x v="0"/>
    <s v="USD"/>
    <n v="1464386640"/>
    <n v="1463090149"/>
    <b v="0"/>
    <n v="1"/>
    <b v="0"/>
    <s v="food/food trucks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n v="0"/>
    <n v="0"/>
    <n v="0"/>
    <x v="2"/>
    <x v="0"/>
    <s v="USD"/>
    <n v="1439006692"/>
    <n v="1433822692"/>
    <b v="0"/>
    <n v="0"/>
    <b v="0"/>
    <s v="food/food trucks"/>
    <x v="7"/>
    <x v="19"/>
  </r>
  <r>
    <n v="2427"/>
    <s v="Wraps in a snap. Fast lunch with a gourmet punch!"/>
    <s v="Fast and simple lunches for those on the go.  All (lunch) deals $10 or less."/>
    <n v="50000"/>
    <n v="1"/>
    <n v="0"/>
    <n v="1"/>
    <n v="1"/>
    <x v="2"/>
    <x v="0"/>
    <s v="USD"/>
    <n v="1458715133"/>
    <n v="1455262733"/>
    <b v="0"/>
    <n v="1"/>
    <b v="0"/>
    <s v="food/food trucks"/>
    <x v="7"/>
    <x v="19"/>
  </r>
  <r>
    <n v="2428"/>
    <s v="Premium Burgers"/>
    <s v="From Moo 2 You! We want to offer premium burgers to a taco flooded environment."/>
    <n v="35000"/>
    <n v="1"/>
    <n v="0"/>
    <n v="1"/>
    <n v="1"/>
    <x v="2"/>
    <x v="0"/>
    <s v="USD"/>
    <n v="1426182551"/>
    <n v="1423594151"/>
    <b v="0"/>
    <n v="1"/>
    <b v="0"/>
    <s v="food/food trucks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n v="1"/>
    <n v="501.25"/>
    <n v="501.25"/>
    <x v="2"/>
    <x v="10"/>
    <s v="NOK"/>
    <n v="1486313040"/>
    <n v="1483131966"/>
    <b v="0"/>
    <n v="4"/>
    <b v="0"/>
    <s v="food/food trucks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n v="1"/>
    <n v="10.5"/>
    <n v="10.5"/>
    <x v="2"/>
    <x v="0"/>
    <s v="USD"/>
    <n v="1455246504"/>
    <n v="1452654504"/>
    <b v="0"/>
    <n v="2"/>
    <b v="0"/>
    <s v="food/food trucks"/>
    <x v="7"/>
    <x v="19"/>
  </r>
  <r>
    <n v="2431"/>
    <s v="Murphy's good eatin'"/>
    <s v="Go to Colorado and run a food truck with homemade food of all kinds."/>
    <n v="100000"/>
    <n v="2"/>
    <n v="0"/>
    <n v="1"/>
    <n v="1"/>
    <x v="2"/>
    <x v="0"/>
    <s v="USD"/>
    <n v="1467080613"/>
    <n v="1461896613"/>
    <b v="0"/>
    <n v="2"/>
    <b v="0"/>
    <s v="food/food trucks"/>
    <x v="7"/>
    <x v="19"/>
  </r>
  <r>
    <n v="2432"/>
    <s v="funding for bbq trailer"/>
    <s v="Looking to start competition cooking and need start-up help.  Offering brisket tasting to all contributors."/>
    <n v="14000"/>
    <n v="2"/>
    <n v="0"/>
    <n v="1"/>
    <n v="1"/>
    <x v="2"/>
    <x v="0"/>
    <s v="USD"/>
    <n v="1425791697"/>
    <n v="1423199697"/>
    <b v="0"/>
    <n v="2"/>
    <b v="0"/>
    <s v="food/food trucks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n v="0"/>
    <n v="0"/>
    <n v="0"/>
    <x v="2"/>
    <x v="0"/>
    <s v="USD"/>
    <n v="1456608943"/>
    <n v="1454016943"/>
    <b v="0"/>
    <n v="0"/>
    <b v="0"/>
    <s v="food/food trucks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n v="0"/>
    <n v="13"/>
    <n v="13"/>
    <x v="2"/>
    <x v="0"/>
    <s v="USD"/>
    <n v="1438662474"/>
    <n v="1435206474"/>
    <b v="0"/>
    <n v="2"/>
    <b v="0"/>
    <s v="food/food trucks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n v="0"/>
    <n v="306"/>
    <n v="306"/>
    <x v="2"/>
    <x v="11"/>
    <s v="SEK"/>
    <n v="1444027186"/>
    <n v="1441435186"/>
    <b v="0"/>
    <n v="4"/>
    <b v="0"/>
    <s v="food/food trucks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n v="0"/>
    <n v="22.5"/>
    <n v="22.5"/>
    <x v="2"/>
    <x v="5"/>
    <s v="CAD"/>
    <n v="1454078770"/>
    <n v="1448894770"/>
    <b v="0"/>
    <n v="2"/>
    <b v="0"/>
    <s v="food/food trucks"/>
    <x v="7"/>
    <x v="19"/>
  </r>
  <r>
    <n v="2437"/>
    <s v="Cuppa Gumbos"/>
    <s v="Homemade Gumbo, Stews and Curry to be served hot and fresh everyday at any festival or concert we can attend."/>
    <n v="8000"/>
    <n v="0"/>
    <n v="0"/>
    <n v="0"/>
    <n v="0"/>
    <x v="2"/>
    <x v="0"/>
    <s v="USD"/>
    <n v="1426615200"/>
    <n v="1422400188"/>
    <b v="0"/>
    <n v="0"/>
    <b v="0"/>
    <s v="food/food trucks"/>
    <x v="7"/>
    <x v="19"/>
  </r>
  <r>
    <n v="2438"/>
    <s v="FOOD|Art"/>
    <s v="I'm starting a catering and food truck business of southern comfort food. My FOOD is my Art!  _x000a_Thanks for you help!"/>
    <n v="15000"/>
    <n v="50"/>
    <n v="0"/>
    <n v="50"/>
    <n v="50"/>
    <x v="2"/>
    <x v="0"/>
    <s v="USD"/>
    <n v="1449529062"/>
    <n v="1444341462"/>
    <b v="0"/>
    <n v="1"/>
    <b v="0"/>
    <s v="food/food trucks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n v="0"/>
    <n v="0"/>
    <n v="0"/>
    <x v="2"/>
    <x v="0"/>
    <s v="USD"/>
    <n v="1445197129"/>
    <n v="1442605129"/>
    <b v="0"/>
    <n v="0"/>
    <b v="0"/>
    <s v="food/food trucks"/>
    <x v="7"/>
    <x v="19"/>
  </r>
  <r>
    <n v="2440"/>
    <s v="The first green Food Truck in Phnom Penh"/>
    <s v="Starting a entire clean energy food truck and set a new standard for Cambodia"/>
    <n v="5000"/>
    <n v="10"/>
    <n v="0"/>
    <n v="5"/>
    <n v="5"/>
    <x v="2"/>
    <x v="18"/>
    <s v="EUR"/>
    <n v="1455399313"/>
    <n v="1452807313"/>
    <b v="0"/>
    <n v="2"/>
    <b v="0"/>
    <s v="food/food trucks"/>
    <x v="7"/>
    <x v="19"/>
  </r>
  <r>
    <n v="2441"/>
    <s v="Bring Alchemy Pops to the People!"/>
    <s v="YOU can help Alchemy Pops POP up on a street near you!"/>
    <n v="7500"/>
    <n v="8091"/>
    <n v="108"/>
    <n v="74.23"/>
    <n v="74.229399999999998"/>
    <x v="0"/>
    <x v="0"/>
    <s v="USD"/>
    <n v="1437627540"/>
    <n v="1435806054"/>
    <b v="0"/>
    <n v="109"/>
    <b v="1"/>
    <s v="food/small batch"/>
    <x v="7"/>
    <x v="33"/>
  </r>
  <r>
    <n v="2442"/>
    <s v="Young Mountain Tea: A New White Tea from India's Himalayas"/>
    <s v="The first tea from a new sustainable tea region in India's young, rising Himalayas."/>
    <n v="24000"/>
    <n v="30226"/>
    <n v="126"/>
    <n v="81.25"/>
    <n v="81.252700000000004"/>
    <x v="0"/>
    <x v="0"/>
    <s v="USD"/>
    <n v="1426777228"/>
    <n v="1424188828"/>
    <b v="0"/>
    <n v="372"/>
    <b v="1"/>
    <s v="food/small batch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n v="203"/>
    <n v="130.22999999999999"/>
    <n v="130.2347"/>
    <x v="0"/>
    <x v="0"/>
    <s v="USD"/>
    <n v="1408114822"/>
    <n v="1405522822"/>
    <b v="0"/>
    <n v="311"/>
    <b v="1"/>
    <s v="food/small batch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n v="109"/>
    <n v="53.41"/>
    <n v="53.409799999999997"/>
    <x v="0"/>
    <x v="0"/>
    <s v="USD"/>
    <n v="1464199591"/>
    <n v="1461607591"/>
    <b v="0"/>
    <n v="61"/>
    <b v="1"/>
    <s v="food/small batch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n v="173"/>
    <n v="75.13"/>
    <n v="75.130399999999995"/>
    <x v="0"/>
    <x v="0"/>
    <s v="USD"/>
    <n v="1443242021"/>
    <n v="1440650021"/>
    <b v="0"/>
    <n v="115"/>
    <b v="1"/>
    <s v="food/small batch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n v="168"/>
    <n v="75.67"/>
    <n v="75.666700000000006"/>
    <x v="0"/>
    <x v="0"/>
    <s v="USD"/>
    <n v="1480174071"/>
    <n v="1477578471"/>
    <b v="0"/>
    <n v="111"/>
    <b v="1"/>
    <s v="food/small batch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n v="427"/>
    <n v="31.69"/>
    <n v="31.691400000000002"/>
    <x v="0"/>
    <x v="0"/>
    <s v="USD"/>
    <n v="1478923200"/>
    <n v="1476184593"/>
    <b v="0"/>
    <n v="337"/>
    <b v="1"/>
    <s v="food/small batch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n v="108"/>
    <n v="47.78"/>
    <n v="47.777799999999999"/>
    <x v="0"/>
    <x v="0"/>
    <s v="USD"/>
    <n v="1472621760"/>
    <n v="1472110513"/>
    <b v="0"/>
    <n v="9"/>
    <b v="1"/>
    <s v="food/small batch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n v="108"/>
    <n v="90"/>
    <n v="90"/>
    <x v="0"/>
    <x v="0"/>
    <s v="USD"/>
    <n v="1417321515"/>
    <n v="1414725915"/>
    <b v="0"/>
    <n v="120"/>
    <b v="1"/>
    <s v="food/small batch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n v="102"/>
    <n v="149.31"/>
    <n v="149.31399999999999"/>
    <x v="0"/>
    <x v="0"/>
    <s v="USD"/>
    <n v="1414465860"/>
    <n v="1411177456"/>
    <b v="0"/>
    <n v="102"/>
    <b v="1"/>
    <s v="food/small batch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n v="115"/>
    <n v="62.07"/>
    <n v="62.069899999999997"/>
    <x v="0"/>
    <x v="0"/>
    <s v="USD"/>
    <n v="1488750490"/>
    <n v="1487022490"/>
    <b v="0"/>
    <n v="186"/>
    <b v="1"/>
    <s v="food/small batch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n v="134"/>
    <n v="53.4"/>
    <n v="53.4"/>
    <x v="0"/>
    <x v="0"/>
    <s v="USD"/>
    <n v="1451430000"/>
    <n v="1448914500"/>
    <b v="0"/>
    <n v="15"/>
    <b v="1"/>
    <s v="food/small batch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n v="155"/>
    <n v="69.27"/>
    <n v="69.268699999999995"/>
    <x v="0"/>
    <x v="0"/>
    <s v="USD"/>
    <n v="1486053409"/>
    <n v="1483461409"/>
    <b v="0"/>
    <n v="67"/>
    <b v="1"/>
    <s v="food/small batch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n v="101"/>
    <n v="271.51"/>
    <n v="271.5077"/>
    <x v="0"/>
    <x v="0"/>
    <s v="USD"/>
    <n v="1489207808"/>
    <n v="1486183808"/>
    <b v="0"/>
    <n v="130"/>
    <b v="1"/>
    <s v="food/small batch"/>
    <x v="7"/>
    <x v="33"/>
  </r>
  <r>
    <n v="2455"/>
    <s v="Yo Mama's Sauces &amp; Rubs"/>
    <s v="Mama wants everyone to try her secret recipes for sauces and rubs. She uses only the freshest ingredients for them."/>
    <n v="300"/>
    <n v="546"/>
    <n v="182"/>
    <n v="34.130000000000003"/>
    <n v="34.125"/>
    <x v="0"/>
    <x v="0"/>
    <s v="USD"/>
    <n v="1461177950"/>
    <n v="1458758750"/>
    <b v="0"/>
    <n v="16"/>
    <b v="1"/>
    <s v="food/small batch"/>
    <x v="7"/>
    <x v="33"/>
  </r>
  <r>
    <n v="2456"/>
    <s v="Beef Sticks to Chomp On!!"/>
    <s v="These beef sticks will make your taste buds dance with happiness. Plus they are healthier than most available today!"/>
    <n v="1500"/>
    <n v="2713"/>
    <n v="181"/>
    <n v="40.49"/>
    <n v="40.4925"/>
    <x v="0"/>
    <x v="0"/>
    <s v="USD"/>
    <n v="1488063839"/>
    <n v="1485471839"/>
    <b v="0"/>
    <n v="67"/>
    <b v="1"/>
    <s v="food/small batch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n v="102"/>
    <n v="189.76"/>
    <n v="189.75810000000001"/>
    <x v="0"/>
    <x v="0"/>
    <s v="USD"/>
    <n v="1458826056"/>
    <n v="1456237656"/>
    <b v="0"/>
    <n v="124"/>
    <b v="1"/>
    <s v="food/small batch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n v="110"/>
    <n v="68.86"/>
    <n v="68.862499999999997"/>
    <x v="0"/>
    <x v="0"/>
    <s v="USD"/>
    <n v="1465498800"/>
    <n v="1462481718"/>
    <b v="0"/>
    <n v="80"/>
    <b v="1"/>
    <s v="food/small batch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n v="102"/>
    <n v="108.78"/>
    <n v="108.7766"/>
    <x v="0"/>
    <x v="0"/>
    <s v="USD"/>
    <n v="1458742685"/>
    <n v="1454858285"/>
    <b v="0"/>
    <n v="282"/>
    <b v="1"/>
    <s v="food/small batch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n v="101"/>
    <n v="125.99"/>
    <n v="125.9853"/>
    <x v="0"/>
    <x v="0"/>
    <s v="USD"/>
    <n v="1483417020"/>
    <n v="1480480167"/>
    <b v="0"/>
    <n v="68"/>
    <b v="1"/>
    <s v="food/small batch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n v="104"/>
    <n v="90.52"/>
    <n v="90.523300000000006"/>
    <x v="0"/>
    <x v="0"/>
    <s v="USD"/>
    <n v="1317438000"/>
    <n v="1314577097"/>
    <b v="0"/>
    <n v="86"/>
    <b v="1"/>
    <s v="music/indie rock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n v="111"/>
    <n v="28.88"/>
    <n v="28.880400000000002"/>
    <x v="0"/>
    <x v="0"/>
    <s v="USD"/>
    <n v="1342672096"/>
    <n v="1340944096"/>
    <b v="0"/>
    <n v="115"/>
    <b v="1"/>
    <s v="music/indie rock"/>
    <x v="4"/>
    <x v="14"/>
  </r>
  <r>
    <n v="2463"/>
    <s v="Emma Ate the Lion &quot;Songs Two Count Too&quot;"/>
    <s v="Emma Ate The Lion's debut full length album"/>
    <n v="2000"/>
    <n v="2325"/>
    <n v="116"/>
    <n v="31"/>
    <n v="31"/>
    <x v="0"/>
    <x v="0"/>
    <s v="USD"/>
    <n v="1366138800"/>
    <n v="1362710425"/>
    <b v="0"/>
    <n v="75"/>
    <b v="1"/>
    <s v="music/indie rock"/>
    <x v="4"/>
    <x v="14"/>
  </r>
  <r>
    <n v="2464"/>
    <s v="The Enemy Feathers NEW EP"/>
    <s v="The Enemy Feathers are passing the proverbial hat to see if we can raise enough money to complete Our NEW EP"/>
    <n v="2000"/>
    <n v="2222"/>
    <n v="111"/>
    <n v="51.67"/>
    <n v="51.674399999999999"/>
    <x v="0"/>
    <x v="5"/>
    <s v="CAD"/>
    <n v="1443641340"/>
    <n v="1441143397"/>
    <b v="0"/>
    <n v="43"/>
    <b v="1"/>
    <s v="music/indie rock"/>
    <x v="4"/>
    <x v="14"/>
  </r>
  <r>
    <n v="2465"/>
    <s v="The Lion Oh My - Our first full length release"/>
    <s v="An indie band from Spokane, WA looking to master and package their first full length album."/>
    <n v="700"/>
    <n v="1261"/>
    <n v="180"/>
    <n v="26.27"/>
    <n v="26.270800000000001"/>
    <x v="0"/>
    <x v="0"/>
    <s v="USD"/>
    <n v="1348420548"/>
    <n v="1345828548"/>
    <b v="0"/>
    <n v="48"/>
    <b v="1"/>
    <s v="music/indie rock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n v="100"/>
    <n v="48.08"/>
    <n v="48.076900000000002"/>
    <x v="0"/>
    <x v="0"/>
    <s v="USD"/>
    <n v="1368066453"/>
    <n v="1365474453"/>
    <b v="0"/>
    <n v="52"/>
    <b v="1"/>
    <s v="music/indie rock"/>
    <x v="4"/>
    <x v="14"/>
  </r>
  <r>
    <n v="2467"/>
    <s v="Nature Boy Explorer EP"/>
    <s v="We've finished our first EP and we're taking it on the road in three weeks! Help us fund manufacturing?"/>
    <n v="1000"/>
    <n v="1185"/>
    <n v="119"/>
    <n v="27.56"/>
    <n v="27.5581"/>
    <x v="0"/>
    <x v="0"/>
    <s v="USD"/>
    <n v="1336669200"/>
    <n v="1335473931"/>
    <b v="0"/>
    <n v="43"/>
    <b v="1"/>
    <s v="music/indie rock"/>
    <x v="4"/>
    <x v="14"/>
  </r>
  <r>
    <n v="2468"/>
    <s v="New &quot;Jesse Denaro&quot; Album!"/>
    <s v="Please donate, support &amp; share this project so that I may be able to record my new EP this fall!"/>
    <n v="2000"/>
    <n v="2144.34"/>
    <n v="107"/>
    <n v="36.97"/>
    <n v="36.971400000000003"/>
    <x v="0"/>
    <x v="0"/>
    <s v="USD"/>
    <n v="1351400400"/>
    <n v="1348285321"/>
    <b v="0"/>
    <n v="58"/>
    <b v="1"/>
    <s v="music/indie rock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n v="114"/>
    <n v="29.02"/>
    <n v="29.0213"/>
    <x v="0"/>
    <x v="0"/>
    <s v="USD"/>
    <n v="1297160329"/>
    <n v="1295000329"/>
    <b v="0"/>
    <n v="47"/>
    <b v="1"/>
    <s v="music/indie rock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n v="103"/>
    <n v="28.66"/>
    <n v="28.656700000000001"/>
    <x v="0"/>
    <x v="0"/>
    <s v="USD"/>
    <n v="1337824055"/>
    <n v="1335232055"/>
    <b v="0"/>
    <n v="36"/>
    <b v="1"/>
    <s v="music/indie rock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n v="128"/>
    <n v="37.65"/>
    <n v="37.647100000000002"/>
    <x v="0"/>
    <x v="0"/>
    <s v="USD"/>
    <n v="1327535392"/>
    <n v="1324079392"/>
    <b v="0"/>
    <n v="17"/>
    <b v="1"/>
    <s v="music/indie rock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n v="136"/>
    <n v="97.9"/>
    <n v="97.903999999999996"/>
    <x v="0"/>
    <x v="0"/>
    <s v="USD"/>
    <n v="1283562180"/>
    <n v="1277433980"/>
    <b v="0"/>
    <n v="104"/>
    <b v="1"/>
    <s v="music/indie rock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n v="100"/>
    <n v="42.55"/>
    <n v="42.553199999999997"/>
    <x v="0"/>
    <x v="0"/>
    <s v="USD"/>
    <n v="1352573869"/>
    <n v="1349978269"/>
    <b v="0"/>
    <n v="47"/>
    <b v="1"/>
    <s v="music/indie rock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n v="100"/>
    <n v="131.58000000000001"/>
    <n v="131.58369999999999"/>
    <x v="0"/>
    <x v="0"/>
    <s v="USD"/>
    <n v="1286756176"/>
    <n v="1282868176"/>
    <b v="0"/>
    <n v="38"/>
    <b v="1"/>
    <s v="music/indie rock"/>
    <x v="4"/>
    <x v="14"/>
  </r>
  <r>
    <n v="2475"/>
    <s v="BRANDTSON - &quot;Send Us A Signal&quot; Vinyl LP"/>
    <s v="Help BRANDTSON and DREAMOVERrecords press their 2004 record, &quot;Send Us A Signal&quot;."/>
    <n v="2500"/>
    <n v="2618"/>
    <n v="105"/>
    <n v="32.32"/>
    <n v="32.320999999999998"/>
    <x v="0"/>
    <x v="0"/>
    <s v="USD"/>
    <n v="1278799200"/>
    <n v="1273647255"/>
    <b v="0"/>
    <n v="81"/>
    <b v="1"/>
    <s v="music/indie rock"/>
    <x v="4"/>
    <x v="14"/>
  </r>
  <r>
    <n v="2476"/>
    <s v="Arts &amp; Crafts"/>
    <s v="Eleven songs, the accumulation of several memorable occurrences in a sleepy town; stories of fiction &amp; fact."/>
    <n v="3200"/>
    <n v="3360.72"/>
    <n v="105"/>
    <n v="61.1"/>
    <n v="61.103999999999999"/>
    <x v="0"/>
    <x v="0"/>
    <s v="USD"/>
    <n v="1415004770"/>
    <n v="1412149970"/>
    <b v="0"/>
    <n v="55"/>
    <b v="1"/>
    <s v="music/indie rock"/>
    <x v="4"/>
    <x v="14"/>
  </r>
  <r>
    <n v="2477"/>
    <s v="Debut Album"/>
    <s v="Releasing my first album in August, and I need your help in order to get it done!"/>
    <n v="750"/>
    <n v="1285"/>
    <n v="171"/>
    <n v="31.34"/>
    <n v="31.3415"/>
    <x v="0"/>
    <x v="0"/>
    <s v="USD"/>
    <n v="1344789345"/>
    <n v="1340901345"/>
    <b v="0"/>
    <n v="41"/>
    <b v="1"/>
    <s v="music/indie rock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n v="128"/>
    <n v="129.11000000000001"/>
    <n v="129.1139"/>
    <x v="0"/>
    <x v="0"/>
    <s v="USD"/>
    <n v="1358117313"/>
    <n v="1355525313"/>
    <b v="0"/>
    <n v="79"/>
    <b v="1"/>
    <s v="music/indie rock"/>
    <x v="4"/>
    <x v="14"/>
  </r>
  <r>
    <n v="2479"/>
    <s v="FUEL FAKE NATIVES"/>
    <s v="Fake Natives is headed on tour this summer. Help them fill their tank with fossil fuels."/>
    <n v="300"/>
    <n v="400.33"/>
    <n v="133"/>
    <n v="25.02"/>
    <n v="25.020600000000002"/>
    <x v="0"/>
    <x v="0"/>
    <s v="USD"/>
    <n v="1343440800"/>
    <n v="1342545994"/>
    <b v="0"/>
    <n v="16"/>
    <b v="1"/>
    <s v="music/indie rock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n v="100"/>
    <n v="250"/>
    <n v="250"/>
    <x v="0"/>
    <x v="0"/>
    <s v="USD"/>
    <n v="1444516084"/>
    <n v="1439332084"/>
    <b v="0"/>
    <n v="8"/>
    <b v="1"/>
    <s v="music/indie rock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n v="113"/>
    <n v="47.54"/>
    <n v="47.541499999999999"/>
    <x v="0"/>
    <x v="0"/>
    <s v="USD"/>
    <n v="1335799808"/>
    <n v="1333207808"/>
    <b v="0"/>
    <n v="95"/>
    <b v="1"/>
    <s v="music/indie rock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n v="100"/>
    <n v="40.04"/>
    <n v="40.04"/>
    <x v="0"/>
    <x v="0"/>
    <s v="USD"/>
    <n v="1312224383"/>
    <n v="1308336383"/>
    <b v="0"/>
    <n v="25"/>
    <b v="1"/>
    <s v="music/indie rock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n v="114"/>
    <n v="65.84"/>
    <n v="65.842100000000002"/>
    <x v="0"/>
    <x v="0"/>
    <s v="USD"/>
    <n v="1335891603"/>
    <n v="1330711203"/>
    <b v="0"/>
    <n v="19"/>
    <b v="1"/>
    <s v="music/indie rock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n v="119"/>
    <n v="46.4"/>
    <n v="46.401200000000003"/>
    <x v="0"/>
    <x v="0"/>
    <s v="USD"/>
    <n v="1316124003"/>
    <n v="1313532003"/>
    <b v="0"/>
    <n v="90"/>
    <b v="1"/>
    <s v="music/indie rock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n v="103"/>
    <n v="50.37"/>
    <n v="50.365900000000003"/>
    <x v="0"/>
    <x v="0"/>
    <s v="USD"/>
    <n v="1318463879"/>
    <n v="1315439879"/>
    <b v="0"/>
    <n v="41"/>
    <b v="1"/>
    <s v="music/indie rock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n v="266"/>
    <n v="26.57"/>
    <n v="26.566700000000001"/>
    <x v="0"/>
    <x v="0"/>
    <s v="USD"/>
    <n v="1335113976"/>
    <n v="1332521976"/>
    <b v="0"/>
    <n v="30"/>
    <b v="1"/>
    <s v="music/indie rock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n v="100"/>
    <n v="39.49"/>
    <n v="39.493699999999997"/>
    <x v="0"/>
    <x v="0"/>
    <s v="USD"/>
    <n v="1338083997"/>
    <n v="1335491997"/>
    <b v="0"/>
    <n v="38"/>
    <b v="1"/>
    <s v="music/indie rock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n v="107"/>
    <n v="49.25"/>
    <n v="49.246200000000002"/>
    <x v="0"/>
    <x v="0"/>
    <s v="USD"/>
    <n v="1321459908"/>
    <n v="1318864308"/>
    <b v="0"/>
    <n v="65"/>
    <b v="1"/>
    <s v="music/indie rock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n v="134"/>
    <n v="62.38"/>
    <n v="62.38"/>
    <x v="0"/>
    <x v="0"/>
    <s v="USD"/>
    <n v="1368117239"/>
    <n v="1365525239"/>
    <b v="0"/>
    <n v="75"/>
    <b v="1"/>
    <s v="music/indie rock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n v="121"/>
    <n v="37.94"/>
    <n v="37.9375"/>
    <x v="0"/>
    <x v="0"/>
    <s v="USD"/>
    <n v="1340429276"/>
    <n v="1335245276"/>
    <b v="0"/>
    <n v="16"/>
    <b v="1"/>
    <s v="music/indie rock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n v="103"/>
    <n v="51.6"/>
    <n v="51.6"/>
    <x v="0"/>
    <x v="0"/>
    <s v="USD"/>
    <n v="1295142660"/>
    <n v="1293739714"/>
    <b v="0"/>
    <n v="10"/>
    <b v="1"/>
    <s v="music/indie rock"/>
    <x v="4"/>
    <x v="14"/>
  </r>
  <r>
    <n v="2492"/>
    <s v="SUPER NICE EP 2012"/>
    <s v="We're a band from Hawaii trying to produce our first EP and we need help!"/>
    <n v="600"/>
    <n v="750"/>
    <n v="125"/>
    <n v="27.78"/>
    <n v="27.777799999999999"/>
    <x v="0"/>
    <x v="0"/>
    <s v="USD"/>
    <n v="1339840740"/>
    <n v="1335397188"/>
    <b v="0"/>
    <n v="27"/>
    <b v="1"/>
    <s v="music/indie rock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n v="129"/>
    <n v="99.38"/>
    <n v="99.382199999999997"/>
    <x v="0"/>
    <x v="0"/>
    <s v="USD"/>
    <n v="1367208140"/>
    <n v="1363320140"/>
    <b v="0"/>
    <n v="259"/>
    <b v="1"/>
    <s v="music/indie rock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n v="101"/>
    <n v="38.85"/>
    <n v="38.848199999999999"/>
    <x v="0"/>
    <x v="0"/>
    <s v="USD"/>
    <n v="1337786944"/>
    <n v="1335194944"/>
    <b v="0"/>
    <n v="39"/>
    <b v="1"/>
    <s v="music/indie rock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n v="128"/>
    <n v="45.55"/>
    <n v="45.5488"/>
    <x v="0"/>
    <x v="0"/>
    <s v="USD"/>
    <n v="1339022575"/>
    <n v="1336430575"/>
    <b v="0"/>
    <n v="42"/>
    <b v="1"/>
    <s v="music/indie rock"/>
    <x v="4"/>
    <x v="14"/>
  </r>
  <r>
    <n v="2496"/>
    <s v="Lynn Haven - The First Album, &quot;Fair Weather Friends&quot;"/>
    <s v="Be a part of making the first Lynn Haven album, &quot;Fair Weather Friends.&quot;"/>
    <n v="6000"/>
    <n v="6000"/>
    <n v="100"/>
    <n v="600"/>
    <n v="600"/>
    <x v="0"/>
    <x v="0"/>
    <s v="USD"/>
    <n v="1364597692"/>
    <n v="1361577292"/>
    <b v="0"/>
    <n v="10"/>
    <b v="1"/>
    <s v="music/indie rock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n v="113"/>
    <n v="80.55"/>
    <n v="80.551100000000005"/>
    <x v="0"/>
    <x v="0"/>
    <s v="USD"/>
    <n v="1312578338"/>
    <n v="1309986338"/>
    <b v="0"/>
    <n v="56"/>
    <b v="1"/>
    <s v="music/indie rock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n v="106"/>
    <n v="52.8"/>
    <n v="52.8"/>
    <x v="0"/>
    <x v="0"/>
    <s v="USD"/>
    <n v="1422400387"/>
    <n v="1421190787"/>
    <b v="0"/>
    <n v="20"/>
    <b v="1"/>
    <s v="music/indie rock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n v="203"/>
    <n v="47.68"/>
    <n v="47.676499999999997"/>
    <x v="0"/>
    <x v="0"/>
    <s v="USD"/>
    <n v="1356976800"/>
    <n v="1352820837"/>
    <b v="0"/>
    <n v="170"/>
    <b v="1"/>
    <s v="music/indie rock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n v="113"/>
    <n v="23.45"/>
    <n v="23.4483"/>
    <x v="0"/>
    <x v="0"/>
    <s v="USD"/>
    <n v="1340476375"/>
    <n v="1337884375"/>
    <b v="0"/>
    <n v="29"/>
    <b v="1"/>
    <s v="music/indie rock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n v="3"/>
    <n v="40.14"/>
    <n v="40.142899999999997"/>
    <x v="2"/>
    <x v="5"/>
    <s v="CAD"/>
    <n v="1443379104"/>
    <n v="1440787104"/>
    <b v="0"/>
    <n v="7"/>
    <b v="0"/>
    <s v="food/restaurants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n v="0"/>
    <n v="17.2"/>
    <n v="17.2"/>
    <x v="2"/>
    <x v="0"/>
    <s v="USD"/>
    <n v="1411328918"/>
    <n v="1407440918"/>
    <b v="0"/>
    <n v="5"/>
    <b v="0"/>
    <s v="food/restaurants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n v="0"/>
    <n v="0"/>
    <n v="0"/>
    <x v="2"/>
    <x v="0"/>
    <s v="USD"/>
    <n v="1465333560"/>
    <n v="1462743308"/>
    <b v="0"/>
    <n v="0"/>
    <b v="0"/>
    <s v="food/restaurants"/>
    <x v="7"/>
    <x v="34"/>
  </r>
  <r>
    <n v="2504"/>
    <s v="Halal Restaurant and Internet Cafe"/>
    <s v="Halal Restaurant and Internet Cafe 20 percent of profits will go to building masjids."/>
    <n v="35000"/>
    <n v="0"/>
    <n v="0"/>
    <n v="0"/>
    <n v="0"/>
    <x v="2"/>
    <x v="0"/>
    <s v="USD"/>
    <n v="1416014534"/>
    <n v="1413418934"/>
    <b v="0"/>
    <n v="0"/>
    <b v="0"/>
    <s v="food/restaurants"/>
    <x v="7"/>
    <x v="34"/>
  </r>
  <r>
    <n v="2505"/>
    <s v="PASTATUTION"/>
    <s v="PASTATUTION- The act or practice of engaging in Pasta Making for money.  _x000a__x000a_Help us get the Arcobaleno Pasta Extruder!"/>
    <n v="7000"/>
    <n v="0"/>
    <n v="0"/>
    <n v="0"/>
    <n v="0"/>
    <x v="2"/>
    <x v="0"/>
    <s v="USD"/>
    <n v="1426292416"/>
    <n v="1423704016"/>
    <b v="0"/>
    <n v="0"/>
    <b v="0"/>
    <s v="food/restaurants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n v="1"/>
    <n v="15"/>
    <n v="15"/>
    <x v="2"/>
    <x v="1"/>
    <s v="GBP"/>
    <n v="1443906000"/>
    <n v="1441955269"/>
    <b v="0"/>
    <n v="2"/>
    <b v="0"/>
    <s v="food/restaurants"/>
    <x v="7"/>
    <x v="34"/>
  </r>
  <r>
    <n v="2507"/>
    <s v="Help Cafe Talavera get a New Kitchen!"/>
    <s v="Unique dishes for a unique city!."/>
    <n v="42850"/>
    <n v="0"/>
    <n v="0"/>
    <n v="0"/>
    <n v="0"/>
    <x v="2"/>
    <x v="0"/>
    <s v="USD"/>
    <n v="1431308704"/>
    <n v="1428716704"/>
    <b v="0"/>
    <n v="0"/>
    <b v="0"/>
    <s v="food/restaurants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n v="0"/>
    <n v="0"/>
    <n v="0"/>
    <x v="2"/>
    <x v="0"/>
    <s v="USD"/>
    <n v="1408056634"/>
    <n v="1405464634"/>
    <b v="0"/>
    <n v="0"/>
    <b v="0"/>
    <s v="food/restaurants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n v="1"/>
    <n v="35.71"/>
    <n v="35.714300000000001"/>
    <x v="2"/>
    <x v="1"/>
    <s v="GBP"/>
    <n v="1429554349"/>
    <n v="1424719549"/>
    <b v="0"/>
    <n v="28"/>
    <b v="0"/>
    <s v="food/restaurants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n v="0"/>
    <n v="37.5"/>
    <n v="37.5"/>
    <x v="2"/>
    <x v="0"/>
    <s v="USD"/>
    <n v="1431647772"/>
    <n v="1426463772"/>
    <b v="0"/>
    <n v="2"/>
    <b v="0"/>
    <s v="food/restaurants"/>
    <x v="7"/>
    <x v="34"/>
  </r>
  <r>
    <n v="2511"/>
    <s v="loluli's"/>
    <s v="Fresh Fast Food. A bbq ramen bar thats healthy, tasty and made to order right in front of your eyes....... From flame to bowl"/>
    <n v="100000"/>
    <n v="0"/>
    <n v="0"/>
    <n v="0"/>
    <n v="0"/>
    <x v="2"/>
    <x v="1"/>
    <s v="GBP"/>
    <n v="1454323413"/>
    <n v="1451731413"/>
    <b v="0"/>
    <n v="0"/>
    <b v="0"/>
    <s v="food/restaurants"/>
    <x v="7"/>
    <x v="34"/>
  </r>
  <r>
    <n v="2512"/>
    <s v="Somethin' Tasty"/>
    <s v="Somethin' Tasty is a unique coffee, pastry &amp; retail store. We consign from all local sources: pottery, glass &amp; art."/>
    <n v="1150"/>
    <n v="0"/>
    <n v="0"/>
    <n v="0"/>
    <n v="0"/>
    <x v="2"/>
    <x v="0"/>
    <s v="USD"/>
    <n v="1418504561"/>
    <n v="1417208561"/>
    <b v="0"/>
    <n v="0"/>
    <b v="0"/>
    <s v="food/restaurants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n v="0"/>
    <n v="0"/>
    <n v="0"/>
    <x v="2"/>
    <x v="12"/>
    <s v="EUR"/>
    <n v="1488067789"/>
    <n v="1482883789"/>
    <b v="0"/>
    <n v="0"/>
    <b v="0"/>
    <s v="food/restaurants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n v="2"/>
    <n v="52.5"/>
    <n v="52.5"/>
    <x v="2"/>
    <x v="0"/>
    <s v="USD"/>
    <n v="1408526477"/>
    <n v="1407057677"/>
    <b v="0"/>
    <n v="4"/>
    <b v="0"/>
    <s v="food/restaurants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n v="19"/>
    <n v="77.5"/>
    <n v="77.5"/>
    <x v="2"/>
    <x v="0"/>
    <s v="USD"/>
    <n v="1424635753"/>
    <n v="1422043753"/>
    <b v="0"/>
    <n v="12"/>
    <b v="0"/>
    <s v="food/restaurants"/>
    <x v="7"/>
    <x v="34"/>
  </r>
  <r>
    <n v="2516"/>
    <s v="Morning Glory"/>
    <s v="Hi, everyone my name is Alex, and i want to create not just a cafe spot, but a place that gives everyone a nice warm homey feeling."/>
    <n v="22000"/>
    <n v="0"/>
    <n v="0"/>
    <n v="0"/>
    <n v="0"/>
    <x v="2"/>
    <x v="0"/>
    <s v="USD"/>
    <n v="1417279252"/>
    <n v="1414683652"/>
    <b v="0"/>
    <n v="0"/>
    <b v="0"/>
    <s v="food/restaurants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n v="10"/>
    <n v="53.55"/>
    <n v="53.545499999999997"/>
    <x v="2"/>
    <x v="5"/>
    <s v="CAD"/>
    <n v="1426788930"/>
    <n v="1424200530"/>
    <b v="0"/>
    <n v="33"/>
    <b v="0"/>
    <s v="food/restaurants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n v="0"/>
    <n v="0"/>
    <n v="0"/>
    <x v="2"/>
    <x v="0"/>
    <s v="USD"/>
    <n v="1415899228"/>
    <n v="1413303628"/>
    <b v="0"/>
    <n v="0"/>
    <b v="0"/>
    <s v="food/restaurants"/>
    <x v="7"/>
    <x v="34"/>
  </r>
  <r>
    <n v="2519"/>
    <s v="Kelli's Kitchen"/>
    <s v="Better than your mom's, better than Cracker Barrel, only at Kelli's Kitchen (all from scratch)."/>
    <n v="150000"/>
    <n v="65"/>
    <n v="0"/>
    <n v="16.25"/>
    <n v="16.25"/>
    <x v="2"/>
    <x v="0"/>
    <s v="USD"/>
    <n v="1405741404"/>
    <n v="1403149404"/>
    <b v="0"/>
    <n v="4"/>
    <b v="0"/>
    <s v="food/restaurants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n v="0"/>
    <n v="0"/>
    <n v="0"/>
    <x v="2"/>
    <x v="0"/>
    <s v="USD"/>
    <n v="1476559260"/>
    <n v="1472567085"/>
    <b v="0"/>
    <n v="0"/>
    <b v="0"/>
    <s v="food/restaurants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n v="109"/>
    <n v="103.68"/>
    <n v="103.68170000000001"/>
    <x v="0"/>
    <x v="0"/>
    <s v="USD"/>
    <n v="1444778021"/>
    <n v="1442963621"/>
    <b v="0"/>
    <n v="132"/>
    <b v="1"/>
    <s v="music/classical music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n v="100"/>
    <n v="185.19"/>
    <n v="185.18520000000001"/>
    <x v="0"/>
    <x v="0"/>
    <s v="USD"/>
    <n v="1461336720"/>
    <n v="1459431960"/>
    <b v="0"/>
    <n v="27"/>
    <b v="1"/>
    <s v="music/classical music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n v="156"/>
    <n v="54.15"/>
    <n v="54.153799999999997"/>
    <x v="0"/>
    <x v="0"/>
    <s v="USD"/>
    <n v="1416270292"/>
    <n v="1413674692"/>
    <b v="0"/>
    <n v="26"/>
    <b v="1"/>
    <s v="music/classical music"/>
    <x v="4"/>
    <x v="35"/>
  </r>
  <r>
    <n v="2524"/>
    <s v="Les Bostonades' First CD"/>
    <s v="We're bringing some of our favorite music from the past 10 years to disc for the first time ever."/>
    <n v="7500"/>
    <n v="7620"/>
    <n v="102"/>
    <n v="177.21"/>
    <n v="177.20930000000001"/>
    <x v="0"/>
    <x v="0"/>
    <s v="USD"/>
    <n v="1419136200"/>
    <n v="1416338557"/>
    <b v="0"/>
    <n v="43"/>
    <b v="1"/>
    <s v="music/classical music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n v="100"/>
    <n v="100.33"/>
    <n v="100.325"/>
    <x v="0"/>
    <x v="0"/>
    <s v="USD"/>
    <n v="1340914571"/>
    <n v="1338322571"/>
    <b v="0"/>
    <n v="80"/>
    <b v="1"/>
    <s v="music/classical music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n v="113"/>
    <n v="136.91"/>
    <n v="136.9091"/>
    <x v="0"/>
    <x v="0"/>
    <s v="USD"/>
    <n v="1418014740"/>
    <n v="1415585474"/>
    <b v="0"/>
    <n v="33"/>
    <b v="1"/>
    <s v="music/classical music"/>
    <x v="4"/>
    <x v="35"/>
  </r>
  <r>
    <n v="2527"/>
    <s v="Britten in Song: A Centennial Celebration"/>
    <s v="Five Programs of Benjamin Britten's vocal works featuring over 20 extraordinary vocalists and pianists."/>
    <n v="4000"/>
    <n v="4085"/>
    <n v="102"/>
    <n v="57.54"/>
    <n v="57.535200000000003"/>
    <x v="0"/>
    <x v="0"/>
    <s v="USD"/>
    <n v="1382068740"/>
    <n v="1380477691"/>
    <b v="0"/>
    <n v="71"/>
    <b v="1"/>
    <s v="music/classical music"/>
    <x v="4"/>
    <x v="35"/>
  </r>
  <r>
    <n v="2528"/>
    <s v="Three Voices"/>
    <s v="I've been offered a contract with HatHut to record Feldman's 'Three Voices', which would be my first solo disc. I need your help!"/>
    <n v="4000"/>
    <n v="4289.99"/>
    <n v="107"/>
    <n v="52.96"/>
    <n v="52.962800000000001"/>
    <x v="0"/>
    <x v="1"/>
    <s v="GBP"/>
    <n v="1440068400"/>
    <n v="1438459303"/>
    <b v="0"/>
    <n v="81"/>
    <b v="1"/>
    <s v="music/classical music"/>
    <x v="4"/>
    <x v="35"/>
  </r>
  <r>
    <n v="2529"/>
    <s v="UrbanArias is DC's Contemporary Opera Company"/>
    <s v="Opera. Short. New."/>
    <n v="6000"/>
    <n v="6257"/>
    <n v="104"/>
    <n v="82.33"/>
    <n v="82.328900000000004"/>
    <x v="0"/>
    <x v="0"/>
    <s v="USD"/>
    <n v="1332636975"/>
    <n v="1328752575"/>
    <b v="0"/>
    <n v="76"/>
    <b v="1"/>
    <s v="music/classical music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n v="100"/>
    <n v="135.41999999999999"/>
    <n v="135.41669999999999"/>
    <x v="0"/>
    <x v="0"/>
    <s v="USD"/>
    <n v="1429505400"/>
    <n v="1426711505"/>
    <b v="0"/>
    <n v="48"/>
    <b v="1"/>
    <s v="music/classical music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n v="100"/>
    <n v="74.069999999999993"/>
    <n v="74.065600000000003"/>
    <x v="0"/>
    <x v="0"/>
    <s v="USD"/>
    <n v="1439611140"/>
    <n v="1437668354"/>
    <b v="0"/>
    <n v="61"/>
    <b v="1"/>
    <s v="music/classical music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n v="126"/>
    <n v="84.08"/>
    <n v="84.083299999999994"/>
    <x v="0"/>
    <x v="0"/>
    <s v="USD"/>
    <n v="1345148566"/>
    <n v="1342556566"/>
    <b v="0"/>
    <n v="60"/>
    <b v="1"/>
    <s v="music/classical music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n v="111"/>
    <n v="61.03"/>
    <n v="61.029400000000003"/>
    <x v="0"/>
    <x v="0"/>
    <s v="USD"/>
    <n v="1362160868"/>
    <n v="1359568911"/>
    <b v="0"/>
    <n v="136"/>
    <b v="1"/>
    <s v="music/classical music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n v="105"/>
    <n v="150"/>
    <n v="150"/>
    <x v="0"/>
    <x v="0"/>
    <s v="USD"/>
    <n v="1262325600"/>
    <n v="1257871712"/>
    <b v="0"/>
    <n v="14"/>
    <b v="1"/>
    <s v="music/classical music"/>
    <x v="4"/>
    <x v="35"/>
  </r>
  <r>
    <n v="2535"/>
    <s v="Mark Hayes Requiem Recording"/>
    <s v="Mark Hayes: Requiem Recording"/>
    <n v="20000"/>
    <n v="20755"/>
    <n v="104"/>
    <n v="266.08999999999997"/>
    <n v="266.08969999999999"/>
    <x v="0"/>
    <x v="0"/>
    <s v="USD"/>
    <n v="1417463945"/>
    <n v="1414781945"/>
    <b v="0"/>
    <n v="78"/>
    <b v="1"/>
    <s v="music/classical music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n v="116"/>
    <n v="7.25"/>
    <n v="7.25"/>
    <x v="0"/>
    <x v="0"/>
    <s v="USD"/>
    <n v="1375151566"/>
    <n v="1373337166"/>
    <b v="0"/>
    <n v="4"/>
    <b v="1"/>
    <s v="music/classical music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n v="110"/>
    <n v="100"/>
    <n v="100"/>
    <x v="0"/>
    <x v="0"/>
    <s v="USD"/>
    <n v="1312212855"/>
    <n v="1307028855"/>
    <b v="0"/>
    <n v="11"/>
    <b v="1"/>
    <s v="music/classical music"/>
    <x v="4"/>
    <x v="35"/>
  </r>
  <r>
    <n v="2538"/>
    <s v="Me, Myself and Albinoni"/>
    <s v="I will record 2 of Tomaso Albinoni's concertos for 2 oboes playing both parts myself."/>
    <n v="18000"/>
    <n v="20343.169999999998"/>
    <n v="113"/>
    <n v="109.96"/>
    <n v="109.9631"/>
    <x v="0"/>
    <x v="0"/>
    <s v="USD"/>
    <n v="1361681940"/>
    <n v="1359029661"/>
    <b v="0"/>
    <n v="185"/>
    <b v="1"/>
    <s v="music/classical music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n v="100"/>
    <n v="169.92"/>
    <n v="169.9153"/>
    <x v="0"/>
    <x v="0"/>
    <s v="USD"/>
    <n v="1422913152"/>
    <n v="1417729152"/>
    <b v="0"/>
    <n v="59"/>
    <b v="1"/>
    <s v="music/classical music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n v="103"/>
    <n v="95.74"/>
    <n v="95.740700000000004"/>
    <x v="0"/>
    <x v="0"/>
    <s v="USD"/>
    <n v="1319904721"/>
    <n v="1314720721"/>
    <b v="0"/>
    <n v="27"/>
    <b v="1"/>
    <s v="music/classical music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n v="107"/>
    <n v="59.46"/>
    <n v="59.460299999999997"/>
    <x v="0"/>
    <x v="1"/>
    <s v="GBP"/>
    <n v="1380192418"/>
    <n v="1375008418"/>
    <b v="0"/>
    <n v="63"/>
    <b v="1"/>
    <s v="music/classical music"/>
    <x v="4"/>
    <x v="35"/>
  </r>
  <r>
    <n v="2542"/>
    <s v="Classical Music by Marquita"/>
    <s v="Marquita Renee Ntim records her first Classical Album, complete with her playing the viola, cello and singing opera."/>
    <n v="700"/>
    <n v="725"/>
    <n v="104"/>
    <n v="55.77"/>
    <n v="55.769199999999998"/>
    <x v="0"/>
    <x v="0"/>
    <s v="USD"/>
    <n v="1380599940"/>
    <n v="1377252857"/>
    <b v="0"/>
    <n v="13"/>
    <b v="1"/>
    <s v="music/classical music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n v="156"/>
    <n v="30.08"/>
    <n v="30.076899999999998"/>
    <x v="0"/>
    <x v="0"/>
    <s v="USD"/>
    <n v="1293937200"/>
    <n v="1291257298"/>
    <b v="0"/>
    <n v="13"/>
    <b v="1"/>
    <s v="music/classical music"/>
    <x v="4"/>
    <x v="35"/>
  </r>
  <r>
    <n v="2544"/>
    <s v="Singing City Children's Choir"/>
    <s v="Bringing choral music and performance opportunities to under-served youth in West Philadelphia"/>
    <n v="5000"/>
    <n v="5041"/>
    <n v="101"/>
    <n v="88.44"/>
    <n v="88.438599999999994"/>
    <x v="0"/>
    <x v="0"/>
    <s v="USD"/>
    <n v="1341750569"/>
    <n v="1339158569"/>
    <b v="0"/>
    <n v="57"/>
    <b v="1"/>
    <s v="music/classical music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n v="195"/>
    <n v="64.03"/>
    <n v="64.032799999999995"/>
    <x v="0"/>
    <x v="0"/>
    <s v="USD"/>
    <n v="1424997000"/>
    <n v="1421983138"/>
    <b v="0"/>
    <n v="61"/>
    <b v="1"/>
    <s v="music/classical music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n v="112"/>
    <n v="60.15"/>
    <n v="60.153799999999997"/>
    <x v="0"/>
    <x v="0"/>
    <s v="USD"/>
    <n v="1380949200"/>
    <n v="1378586179"/>
    <b v="0"/>
    <n v="65"/>
    <b v="1"/>
    <s v="music/classical music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n v="120"/>
    <n v="49.19"/>
    <n v="49.194000000000003"/>
    <x v="0"/>
    <x v="0"/>
    <s v="USD"/>
    <n v="1333560803"/>
    <n v="1330972403"/>
    <b v="0"/>
    <n v="134"/>
    <b v="1"/>
    <s v="music/classical music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n v="102"/>
    <n v="165.16"/>
    <n v="165.16220000000001"/>
    <x v="0"/>
    <x v="6"/>
    <s v="EUR"/>
    <n v="1475209620"/>
    <n v="1473087637"/>
    <b v="0"/>
    <n v="37"/>
    <b v="1"/>
    <s v="music/classical music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n v="103"/>
    <n v="43.62"/>
    <n v="43.621600000000001"/>
    <x v="0"/>
    <x v="1"/>
    <s v="GBP"/>
    <n v="1370019600"/>
    <n v="1366999870"/>
    <b v="0"/>
    <n v="37"/>
    <b v="1"/>
    <s v="music/classical music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n v="101"/>
    <n v="43.7"/>
    <n v="43.7"/>
    <x v="0"/>
    <x v="0"/>
    <s v="USD"/>
    <n v="1444276740"/>
    <n v="1439392406"/>
    <b v="0"/>
    <n v="150"/>
    <b v="1"/>
    <s v="music/classical music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n v="103"/>
    <n v="67.42"/>
    <n v="67.419600000000003"/>
    <x v="0"/>
    <x v="0"/>
    <s v="USD"/>
    <n v="1332362880"/>
    <n v="1329890585"/>
    <b v="0"/>
    <n v="56"/>
    <b v="1"/>
    <s v="music/classical music"/>
    <x v="4"/>
    <x v="35"/>
  </r>
  <r>
    <n v="2552"/>
    <s v="DAVID, The Oratorio"/>
    <s v="World Premiere of a new oratorio with chorus, soloists, and orchestra, based on the Old Testament king and prophet, DAVID"/>
    <n v="3000"/>
    <n v="3195"/>
    <n v="107"/>
    <n v="177.5"/>
    <n v="177.5"/>
    <x v="0"/>
    <x v="0"/>
    <s v="USD"/>
    <n v="1488741981"/>
    <n v="1486149981"/>
    <b v="0"/>
    <n v="18"/>
    <b v="1"/>
    <s v="music/classical music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n v="156"/>
    <n v="38.880000000000003"/>
    <n v="38.883299999999998"/>
    <x v="0"/>
    <x v="0"/>
    <s v="USD"/>
    <n v="1348202807"/>
    <n v="1343018807"/>
    <b v="0"/>
    <n v="60"/>
    <b v="1"/>
    <s v="music/classical music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n v="123"/>
    <n v="54.99"/>
    <n v="54.985100000000003"/>
    <x v="0"/>
    <x v="0"/>
    <s v="USD"/>
    <n v="1433131140"/>
    <n v="1430445163"/>
    <b v="0"/>
    <n v="67"/>
    <b v="1"/>
    <s v="music/classical music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n v="107"/>
    <n v="61.34"/>
    <n v="61.3429"/>
    <x v="0"/>
    <x v="0"/>
    <s v="USD"/>
    <n v="1338219793"/>
    <n v="1335541393"/>
    <b v="0"/>
    <n v="35"/>
    <b v="1"/>
    <s v="music/classical music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n v="106"/>
    <n v="23.12"/>
    <n v="23.117599999999999"/>
    <x v="0"/>
    <x v="0"/>
    <s v="USD"/>
    <n v="1356392857"/>
    <n v="1352504857"/>
    <b v="0"/>
    <n v="34"/>
    <b v="1"/>
    <s v="music/classical music"/>
    <x v="4"/>
    <x v="35"/>
  </r>
  <r>
    <n v="2557"/>
    <s v="European Tour"/>
    <s v="Raising money for our concert tour of Switzerland and Germany in June/July 2014"/>
    <n v="900"/>
    <n v="1066"/>
    <n v="118"/>
    <n v="29.61"/>
    <n v="29.6111"/>
    <x v="0"/>
    <x v="1"/>
    <s v="GBP"/>
    <n v="1400176386"/>
    <n v="1397584386"/>
    <b v="0"/>
    <n v="36"/>
    <b v="1"/>
    <s v="music/classical music"/>
    <x v="4"/>
    <x v="35"/>
  </r>
  <r>
    <n v="2558"/>
    <s v="Hopkins Sinfonia 2015 Season"/>
    <s v="The Hopkins Sinfonia is looking for your support to run our 2015 Season made up of five concerts."/>
    <n v="1250"/>
    <n v="1361"/>
    <n v="109"/>
    <n v="75.61"/>
    <n v="75.611099999999993"/>
    <x v="0"/>
    <x v="2"/>
    <s v="AUD"/>
    <n v="1430488740"/>
    <n v="1427747906"/>
    <b v="0"/>
    <n v="18"/>
    <b v="1"/>
    <s v="music/classical music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n v="111"/>
    <n v="35.6"/>
    <n v="35.6"/>
    <x v="0"/>
    <x v="0"/>
    <s v="USD"/>
    <n v="1321385820"/>
    <n v="1318539484"/>
    <b v="0"/>
    <n v="25"/>
    <b v="1"/>
    <s v="music/classical music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n v="100"/>
    <n v="143"/>
    <n v="143"/>
    <x v="0"/>
    <x v="1"/>
    <s v="GBP"/>
    <n v="1425682174"/>
    <n v="1423090174"/>
    <b v="0"/>
    <n v="21"/>
    <b v="1"/>
    <s v="music/classical music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n v="0"/>
    <n v="0"/>
    <n v="0"/>
    <x v="1"/>
    <x v="5"/>
    <s v="CAD"/>
    <n v="1444740089"/>
    <n v="1442148089"/>
    <b v="0"/>
    <n v="0"/>
    <b v="0"/>
    <s v="food/food trucks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n v="1"/>
    <n v="25"/>
    <n v="25"/>
    <x v="1"/>
    <x v="12"/>
    <s v="EUR"/>
    <n v="1476189339"/>
    <n v="1471005339"/>
    <b v="0"/>
    <n v="3"/>
    <b v="0"/>
    <s v="food/food trucks"/>
    <x v="7"/>
    <x v="19"/>
  </r>
  <r>
    <n v="2563"/>
    <s v="Phoenix Pearl Boba Tea Truck (Canceled)"/>
    <s v="Michigan based bubble tea and specialty ice cream food truck"/>
    <n v="20000"/>
    <n v="0"/>
    <n v="0"/>
    <n v="0"/>
    <n v="0"/>
    <x v="1"/>
    <x v="0"/>
    <s v="USD"/>
    <n v="1438226451"/>
    <n v="1433042451"/>
    <b v="0"/>
    <n v="0"/>
    <b v="0"/>
    <s v="food/food trucks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n v="0"/>
    <n v="0"/>
    <n v="0"/>
    <x v="1"/>
    <x v="5"/>
    <s v="CAD"/>
    <n v="1406854699"/>
    <n v="1404262699"/>
    <b v="0"/>
    <n v="0"/>
    <b v="0"/>
    <s v="food/food trucks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n v="1"/>
    <n v="100"/>
    <n v="100"/>
    <x v="1"/>
    <x v="0"/>
    <s v="USD"/>
    <n v="1462827000"/>
    <n v="1457710589"/>
    <b v="0"/>
    <n v="1"/>
    <b v="0"/>
    <s v="food/food trucks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n v="0"/>
    <n v="0"/>
    <n v="0"/>
    <x v="1"/>
    <x v="0"/>
    <s v="USD"/>
    <n v="1408663948"/>
    <n v="1406071948"/>
    <b v="0"/>
    <n v="0"/>
    <b v="0"/>
    <s v="food/food trucks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n v="0"/>
    <n v="60"/>
    <n v="60"/>
    <x v="1"/>
    <x v="0"/>
    <s v="USD"/>
    <n v="1429823138"/>
    <n v="1427231138"/>
    <b v="0"/>
    <n v="2"/>
    <b v="0"/>
    <s v="food/food trucks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n v="1"/>
    <n v="50"/>
    <n v="50"/>
    <x v="1"/>
    <x v="1"/>
    <s v="GBP"/>
    <n v="1472745594"/>
    <n v="1470153594"/>
    <b v="0"/>
    <n v="1"/>
    <b v="0"/>
    <s v="food/food trucks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n v="2"/>
    <n v="72.5"/>
    <n v="72.5"/>
    <x v="1"/>
    <x v="0"/>
    <s v="USD"/>
    <n v="1442457112"/>
    <n v="1439865112"/>
    <b v="0"/>
    <n v="2"/>
    <b v="0"/>
    <s v="food/food trucks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n v="1"/>
    <n v="29.5"/>
    <n v="29.5"/>
    <x v="1"/>
    <x v="0"/>
    <s v="USD"/>
    <n v="1486590035"/>
    <n v="1483998035"/>
    <b v="0"/>
    <n v="2"/>
    <b v="0"/>
    <s v="food/food trucks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n v="0"/>
    <n v="62.5"/>
    <n v="62.5"/>
    <x v="1"/>
    <x v="2"/>
    <s v="AUD"/>
    <n v="1463645521"/>
    <n v="1458461521"/>
    <b v="0"/>
    <n v="4"/>
    <b v="0"/>
    <s v="food/food trucks"/>
    <x v="7"/>
    <x v="19"/>
  </r>
  <r>
    <n v="2572"/>
    <s v="A Dream of Naughty Nachos (Canceled)"/>
    <s v="Mesquite smoked brisket nachos, food truck style, with homemade salsa to make your taste buds dance."/>
    <n v="30000"/>
    <n v="0"/>
    <n v="0"/>
    <n v="0"/>
    <n v="0"/>
    <x v="1"/>
    <x v="0"/>
    <s v="USD"/>
    <n v="1428893517"/>
    <n v="1426301517"/>
    <b v="0"/>
    <n v="0"/>
    <b v="0"/>
    <s v="food/food trucks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n v="0"/>
    <n v="0"/>
    <n v="0"/>
    <x v="1"/>
    <x v="0"/>
    <s v="USD"/>
    <n v="1408803149"/>
    <n v="1404915149"/>
    <b v="0"/>
    <n v="0"/>
    <b v="0"/>
    <s v="food/food trucks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n v="0"/>
    <n v="0"/>
    <n v="0"/>
    <x v="1"/>
    <x v="0"/>
    <s v="USD"/>
    <n v="1463600945"/>
    <n v="1461786545"/>
    <b v="0"/>
    <n v="0"/>
    <b v="0"/>
    <s v="food/food trucks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n v="0"/>
    <n v="0"/>
    <n v="0"/>
    <x v="1"/>
    <x v="0"/>
    <s v="USD"/>
    <n v="1421030194"/>
    <n v="1418438194"/>
    <b v="0"/>
    <n v="0"/>
    <b v="0"/>
    <s v="food/food trucks"/>
    <x v="7"/>
    <x v="19"/>
  </r>
  <r>
    <n v="2576"/>
    <s v="2 Go Fast Food (Canceled)"/>
    <s v="A New Twist with an American and Philippine fast food Mobile Trailer."/>
    <n v="10000"/>
    <n v="0"/>
    <n v="0"/>
    <n v="0"/>
    <n v="0"/>
    <x v="1"/>
    <x v="0"/>
    <s v="USD"/>
    <n v="1428707647"/>
    <n v="1424823247"/>
    <b v="0"/>
    <n v="0"/>
    <b v="0"/>
    <s v="food/food trucks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n v="0"/>
    <n v="0"/>
    <n v="0"/>
    <x v="1"/>
    <x v="0"/>
    <s v="USD"/>
    <n v="1407181297"/>
    <n v="1405021297"/>
    <b v="0"/>
    <n v="0"/>
    <b v="0"/>
    <s v="food/food trucks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n v="0"/>
    <n v="0"/>
    <n v="0"/>
    <x v="1"/>
    <x v="0"/>
    <s v="USD"/>
    <n v="1444410000"/>
    <n v="1440203579"/>
    <b v="0"/>
    <n v="0"/>
    <b v="0"/>
    <s v="food/food trucks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n v="0"/>
    <n v="23.08"/>
    <n v="23.083300000000001"/>
    <x v="1"/>
    <x v="0"/>
    <s v="USD"/>
    <n v="1410810903"/>
    <n v="1405626903"/>
    <b v="0"/>
    <n v="12"/>
    <b v="0"/>
    <s v="food/food trucks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n v="1"/>
    <n v="25.5"/>
    <n v="25.5"/>
    <x v="1"/>
    <x v="0"/>
    <s v="USD"/>
    <n v="1431745200"/>
    <n v="1429170603"/>
    <b v="0"/>
    <n v="2"/>
    <b v="0"/>
    <s v="food/food trucks"/>
    <x v="7"/>
    <x v="19"/>
  </r>
  <r>
    <n v="2581"/>
    <s v="A Flying Sausage Food Truck"/>
    <s v="Creating a Food Truck to bring gourmet sausage sliders to Jacksonville, FL for breakfast, lunch, and special events."/>
    <n v="5000"/>
    <n v="530"/>
    <n v="11"/>
    <n v="48.18"/>
    <n v="48.181800000000003"/>
    <x v="2"/>
    <x v="0"/>
    <s v="USD"/>
    <n v="1447689898"/>
    <n v="1445094298"/>
    <b v="0"/>
    <n v="11"/>
    <b v="0"/>
    <s v="food/food trucks"/>
    <x v="7"/>
    <x v="19"/>
  </r>
  <r>
    <n v="2582"/>
    <s v="Drunken Wings"/>
    <s v="The place where chicken meets liquor for the first time!"/>
    <n v="90000"/>
    <n v="1"/>
    <n v="0"/>
    <n v="1"/>
    <n v="1"/>
    <x v="2"/>
    <x v="0"/>
    <s v="USD"/>
    <n v="1477784634"/>
    <n v="1475192634"/>
    <b v="0"/>
    <n v="1"/>
    <b v="0"/>
    <s v="food/food trucks"/>
    <x v="7"/>
    <x v="19"/>
  </r>
  <r>
    <n v="2583"/>
    <s v="Crazy Daisy Food Truck"/>
    <s v="Crazy Daisy will become the newest member of the food truck distributors in Kansas City, Missouri."/>
    <n v="1000"/>
    <n v="5"/>
    <n v="1"/>
    <n v="1"/>
    <n v="1"/>
    <x v="2"/>
    <x v="0"/>
    <s v="USD"/>
    <n v="1426526880"/>
    <n v="1421346480"/>
    <b v="0"/>
    <n v="5"/>
    <b v="0"/>
    <s v="food/food trucks"/>
    <x v="7"/>
    <x v="19"/>
  </r>
  <r>
    <n v="2584"/>
    <s v="Culinary Arts Food Truck Style"/>
    <s v="Bringing quality food to the masses using local premium ingredients, but at a food truck price!"/>
    <n v="10000"/>
    <n v="0"/>
    <n v="0"/>
    <n v="0"/>
    <n v="0"/>
    <x v="2"/>
    <x v="0"/>
    <s v="USD"/>
    <n v="1434341369"/>
    <n v="1431749369"/>
    <b v="0"/>
    <n v="0"/>
    <b v="0"/>
    <s v="food/food trucks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n v="0"/>
    <n v="50"/>
    <n v="50"/>
    <x v="2"/>
    <x v="0"/>
    <s v="USD"/>
    <n v="1404601632"/>
    <n v="1402009632"/>
    <b v="0"/>
    <n v="1"/>
    <b v="0"/>
    <s v="food/food trucks"/>
    <x v="7"/>
    <x v="19"/>
  </r>
  <r>
    <n v="2586"/>
    <s v="Inspire Healthy Eating"/>
    <s v="I would like to bring fresh salad and food to the streets of London at a reasonable price."/>
    <n v="3000"/>
    <n v="5"/>
    <n v="0"/>
    <n v="5"/>
    <n v="5"/>
    <x v="2"/>
    <x v="1"/>
    <s v="GBP"/>
    <n v="1451030136"/>
    <n v="1448438136"/>
    <b v="0"/>
    <n v="1"/>
    <b v="0"/>
    <s v="food/food trucks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n v="2"/>
    <n v="202.83"/>
    <n v="202.83330000000001"/>
    <x v="2"/>
    <x v="0"/>
    <s v="USD"/>
    <n v="1451491953"/>
    <n v="1448899953"/>
    <b v="0"/>
    <n v="6"/>
    <b v="0"/>
    <s v="food/food trucks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n v="4"/>
    <n v="29.13"/>
    <n v="29.125"/>
    <x v="2"/>
    <x v="0"/>
    <s v="USD"/>
    <n v="1427807640"/>
    <n v="1423325626"/>
    <b v="0"/>
    <n v="8"/>
    <b v="0"/>
    <s v="food/food trucks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n v="0"/>
    <n v="5"/>
    <n v="5"/>
    <x v="2"/>
    <x v="8"/>
    <s v="DKK"/>
    <n v="1458733927"/>
    <n v="1456145527"/>
    <b v="0"/>
    <n v="1"/>
    <b v="0"/>
    <s v="food/food trucks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n v="0"/>
    <n v="0"/>
    <n v="0"/>
    <x v="2"/>
    <x v="2"/>
    <s v="AUD"/>
    <n v="1453817297"/>
    <n v="1453212497"/>
    <b v="0"/>
    <n v="0"/>
    <b v="0"/>
    <s v="food/food trucks"/>
    <x v="7"/>
    <x v="19"/>
  </r>
  <r>
    <n v="2591"/>
    <s v="patent pending"/>
    <s v="Hi everyone I am a 26 year old single mom trying to start her own food business! I need to first afford the patent to reveal more!"/>
    <n v="1500"/>
    <n v="26"/>
    <n v="2"/>
    <n v="13"/>
    <n v="13"/>
    <x v="2"/>
    <x v="0"/>
    <s v="USD"/>
    <n v="1457901924"/>
    <n v="1452721524"/>
    <b v="0"/>
    <n v="2"/>
    <b v="0"/>
    <s v="food/food trucks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n v="0"/>
    <n v="50"/>
    <n v="50"/>
    <x v="2"/>
    <x v="0"/>
    <s v="USD"/>
    <n v="1412536421"/>
    <n v="1409944421"/>
    <b v="0"/>
    <n v="1"/>
    <b v="0"/>
    <s v="food/food trucks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n v="0"/>
    <n v="0"/>
    <n v="0"/>
    <x v="2"/>
    <x v="0"/>
    <s v="USD"/>
    <n v="1429993026"/>
    <n v="1427401026"/>
    <b v="0"/>
    <n v="0"/>
    <b v="0"/>
    <s v="food/food trucks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n v="0"/>
    <n v="1"/>
    <n v="1"/>
    <x v="2"/>
    <x v="0"/>
    <s v="USD"/>
    <n v="1407453228"/>
    <n v="1404861228"/>
    <b v="0"/>
    <n v="1"/>
    <b v="0"/>
    <s v="food/food trucks"/>
    <x v="7"/>
    <x v="19"/>
  </r>
  <r>
    <n v="2595"/>
    <s v="Food Truck for Little Fox Bakery"/>
    <s v="Looking to put the best baked goods in Bowling Green on wheels"/>
    <n v="15000"/>
    <n v="1825"/>
    <n v="12"/>
    <n v="96.05"/>
    <n v="96.052599999999998"/>
    <x v="2"/>
    <x v="0"/>
    <s v="USD"/>
    <n v="1487915500"/>
    <n v="1485323500"/>
    <b v="0"/>
    <n v="19"/>
    <b v="0"/>
    <s v="food/food trucks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n v="24"/>
    <n v="305.77999999999997"/>
    <n v="305.77780000000001"/>
    <x v="2"/>
    <x v="5"/>
    <s v="CAD"/>
    <n v="1407427009"/>
    <n v="1404835009"/>
    <b v="0"/>
    <n v="27"/>
    <b v="0"/>
    <s v="food/food trucks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n v="6"/>
    <n v="12.14"/>
    <n v="12.142899999999999"/>
    <x v="2"/>
    <x v="1"/>
    <s v="GBP"/>
    <n v="1466323917"/>
    <n v="1463731917"/>
    <b v="0"/>
    <n v="7"/>
    <b v="0"/>
    <s v="food/food trucks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n v="39"/>
    <n v="83.57"/>
    <n v="83.571399999999997"/>
    <x v="2"/>
    <x v="0"/>
    <s v="USD"/>
    <n v="1443039001"/>
    <n v="1440447001"/>
    <b v="0"/>
    <n v="14"/>
    <b v="0"/>
    <s v="food/food trucks"/>
    <x v="7"/>
    <x v="19"/>
  </r>
  <r>
    <n v="2599"/>
    <s v="Empty Ramekins Catering Group"/>
    <s v="The Empty Ramekins Catering Group is looking for your help to start up in Miami Florida!!!!"/>
    <n v="9041"/>
    <n v="90"/>
    <n v="1"/>
    <n v="18"/>
    <n v="18"/>
    <x v="2"/>
    <x v="0"/>
    <s v="USD"/>
    <n v="1407089147"/>
    <n v="1403201147"/>
    <b v="0"/>
    <n v="5"/>
    <b v="0"/>
    <s v="food/food trucks"/>
    <x v="7"/>
    <x v="19"/>
  </r>
  <r>
    <n v="2600"/>
    <s v="Help Buttz Return From the Ashes"/>
    <s v="On Sunday November 8, 2015 our food truck burned to the ground. Please help us get rebuilt."/>
    <n v="50000"/>
    <n v="3466"/>
    <n v="7"/>
    <n v="115.53"/>
    <n v="115.5333"/>
    <x v="2"/>
    <x v="0"/>
    <s v="USD"/>
    <n v="1458938200"/>
    <n v="1453757800"/>
    <b v="0"/>
    <n v="30"/>
    <b v="0"/>
    <s v="food/food trucks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n v="661"/>
    <n v="21.9"/>
    <n v="21.900700000000001"/>
    <x v="0"/>
    <x v="0"/>
    <s v="USD"/>
    <n v="1347508740"/>
    <n v="1346276349"/>
    <b v="1"/>
    <n v="151"/>
    <b v="1"/>
    <s v="technology/space exploration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n v="326"/>
    <n v="80.02"/>
    <n v="80.022499999999994"/>
    <x v="0"/>
    <x v="0"/>
    <s v="USD"/>
    <n v="1415827200"/>
    <n v="1412358968"/>
    <b v="1"/>
    <n v="489"/>
    <b v="1"/>
    <s v="technology/space exploration"/>
    <x v="2"/>
    <x v="36"/>
  </r>
  <r>
    <n v="2603"/>
    <s v="Manned Mock Mars Mission"/>
    <s v="I will be building a mock space station and simulate living on Mars for two weeks."/>
    <n v="1750"/>
    <n v="1776"/>
    <n v="101"/>
    <n v="35.520000000000003"/>
    <n v="35.520000000000003"/>
    <x v="0"/>
    <x v="0"/>
    <s v="USD"/>
    <n v="1387835654"/>
    <n v="1386626054"/>
    <b v="1"/>
    <n v="50"/>
    <b v="1"/>
    <s v="technology/space exploration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n v="104"/>
    <n v="64.930000000000007"/>
    <n v="64.933300000000003"/>
    <x v="0"/>
    <x v="0"/>
    <s v="USD"/>
    <n v="1335662023"/>
    <n v="1333070023"/>
    <b v="1"/>
    <n v="321"/>
    <b v="1"/>
    <s v="technology/space exploration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n v="107"/>
    <n v="60.97"/>
    <n v="60.965699999999998"/>
    <x v="0"/>
    <x v="0"/>
    <s v="USD"/>
    <n v="1466168390"/>
    <n v="1463576390"/>
    <b v="1"/>
    <n v="1762"/>
    <b v="1"/>
    <s v="technology/space exploration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n v="110"/>
    <n v="31.44"/>
    <n v="31.444199999999999"/>
    <x v="0"/>
    <x v="0"/>
    <s v="USD"/>
    <n v="1398791182"/>
    <n v="1396026382"/>
    <b v="1"/>
    <n v="385"/>
    <b v="1"/>
    <s v="technology/space exploration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n v="408"/>
    <n v="81.95"/>
    <n v="81.949700000000007"/>
    <x v="0"/>
    <x v="0"/>
    <s v="USD"/>
    <n v="1439344800"/>
    <n v="1435611572"/>
    <b v="1"/>
    <n v="398"/>
    <b v="1"/>
    <s v="technology/space exploration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n v="224"/>
    <n v="58.93"/>
    <n v="58.927599999999998"/>
    <x v="0"/>
    <x v="0"/>
    <s v="USD"/>
    <n v="1489536000"/>
    <n v="1485976468"/>
    <b v="1"/>
    <n v="304"/>
    <b v="1"/>
    <s v="technology/space exploration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n v="304"/>
    <n v="157.29"/>
    <n v="157.29349999999999"/>
    <x v="0"/>
    <x v="0"/>
    <s v="USD"/>
    <n v="1342330951"/>
    <n v="1339738951"/>
    <b v="1"/>
    <n v="676"/>
    <b v="1"/>
    <s v="technology/space exploration"/>
    <x v="2"/>
    <x v="36"/>
  </r>
  <r>
    <n v="2610"/>
    <s v="Restore the Pluto Discovery Telescope"/>
    <s v="Preserve the telescope that Clyde Tombaugh used to discover Pluto for generations to come!"/>
    <n v="22765"/>
    <n v="32172.66"/>
    <n v="141"/>
    <n v="55.76"/>
    <n v="55.758499999999998"/>
    <x v="0"/>
    <x v="0"/>
    <s v="USD"/>
    <n v="1471849140"/>
    <n v="1468444125"/>
    <b v="1"/>
    <n v="577"/>
    <b v="1"/>
    <s v="technology/space exploration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n v="2791"/>
    <n v="83.8"/>
    <n v="83.802899999999994"/>
    <x v="0"/>
    <x v="12"/>
    <s v="EUR"/>
    <n v="1483397940"/>
    <n v="1480493014"/>
    <b v="1"/>
    <n v="3663"/>
    <b v="1"/>
    <s v="technology/space exploration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n v="172"/>
    <n v="58.42"/>
    <n v="58.422199999999997"/>
    <x v="0"/>
    <x v="0"/>
    <s v="USD"/>
    <n v="1420773970"/>
    <n v="1418095570"/>
    <b v="1"/>
    <n v="294"/>
    <b v="1"/>
    <s v="technology/space exploration"/>
    <x v="2"/>
    <x v="36"/>
  </r>
  <r>
    <n v="2613"/>
    <s v="Earth 360"/>
    <s v="Re-inventing the way we look at our planet by sending 5 cameras to near space to create the first 360 panoramic view of the earth."/>
    <n v="7500"/>
    <n v="7576"/>
    <n v="101"/>
    <n v="270.57"/>
    <n v="270.57139999999998"/>
    <x v="0"/>
    <x v="0"/>
    <s v="USD"/>
    <n v="1348256294"/>
    <n v="1345664294"/>
    <b v="1"/>
    <n v="28"/>
    <b v="1"/>
    <s v="technology/space exploration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n v="102"/>
    <n v="107.1"/>
    <n v="107.1"/>
    <x v="0"/>
    <x v="0"/>
    <s v="USD"/>
    <n v="1398834000"/>
    <n v="1396371612"/>
    <b v="1"/>
    <n v="100"/>
    <b v="1"/>
    <s v="technology/space exploration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n v="170"/>
    <n v="47.18"/>
    <n v="47.180599999999998"/>
    <x v="0"/>
    <x v="1"/>
    <s v="GBP"/>
    <n v="1462017600"/>
    <n v="1458820564"/>
    <b v="0"/>
    <n v="72"/>
    <b v="1"/>
    <s v="technology/space exploration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n v="115"/>
    <n v="120.31"/>
    <n v="120.30880000000001"/>
    <x v="0"/>
    <x v="0"/>
    <s v="USD"/>
    <n v="1440546729"/>
    <n v="1437954729"/>
    <b v="1"/>
    <n v="238"/>
    <b v="1"/>
    <s v="technology/space exploration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n v="878"/>
    <n v="27.6"/>
    <n v="27.5975"/>
    <x v="0"/>
    <x v="0"/>
    <s v="USD"/>
    <n v="1413838751"/>
    <n v="1411246751"/>
    <b v="1"/>
    <n v="159"/>
    <b v="1"/>
    <s v="technology/space exploration"/>
    <x v="2"/>
    <x v="36"/>
  </r>
  <r>
    <n v="2618"/>
    <s v="SPACE ART FEATURING ASTRONAUTS #WeBelieveInAstronauts"/>
    <s v="LTD ED COLLECTIBLE SPACE ART FEAT. ASTRONAUTS"/>
    <n v="15000"/>
    <n v="15808"/>
    <n v="105"/>
    <n v="205.3"/>
    <n v="205.2987"/>
    <x v="0"/>
    <x v="0"/>
    <s v="USD"/>
    <n v="1449000061"/>
    <n v="1443812461"/>
    <b v="1"/>
    <n v="77"/>
    <b v="1"/>
    <s v="technology/space exploration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n v="188"/>
    <n v="35.549999999999997"/>
    <n v="35.547199999999997"/>
    <x v="0"/>
    <x v="0"/>
    <s v="USD"/>
    <n v="1445598000"/>
    <n v="1443302004"/>
    <b v="1"/>
    <n v="53"/>
    <b v="1"/>
    <s v="technology/space exploration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n v="144"/>
    <n v="74.64"/>
    <n v="74.639499999999998"/>
    <x v="0"/>
    <x v="2"/>
    <s v="AUD"/>
    <n v="1444525200"/>
    <n v="1441339242"/>
    <b v="1"/>
    <n v="1251"/>
    <b v="1"/>
    <s v="technology/space exploration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n v="146"/>
    <n v="47.06"/>
    <n v="47.058100000000003"/>
    <x v="0"/>
    <x v="0"/>
    <s v="USD"/>
    <n v="1432230988"/>
    <n v="1429638988"/>
    <b v="1"/>
    <n v="465"/>
    <b v="1"/>
    <s v="technology/space exploration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n v="131"/>
    <n v="26.59"/>
    <n v="26.5914"/>
    <x v="0"/>
    <x v="13"/>
    <s v="EUR"/>
    <n v="1483120216"/>
    <n v="1479232216"/>
    <b v="0"/>
    <n v="74"/>
    <b v="1"/>
    <s v="technology/space exploration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n v="114"/>
    <n v="36.770000000000003"/>
    <n v="36.7742"/>
    <x v="0"/>
    <x v="0"/>
    <s v="USD"/>
    <n v="1480658966"/>
    <n v="1479449366"/>
    <b v="0"/>
    <n v="62"/>
    <b v="1"/>
    <s v="technology/space exploration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n v="1379"/>
    <n v="31.82"/>
    <n v="31.820499999999999"/>
    <x v="0"/>
    <x v="0"/>
    <s v="USD"/>
    <n v="1347530822"/>
    <n v="1345716422"/>
    <b v="0"/>
    <n v="3468"/>
    <b v="1"/>
    <s v="technology/space exploration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n v="956"/>
    <n v="27.58"/>
    <n v="27.576899999999998"/>
    <x v="0"/>
    <x v="12"/>
    <s v="EUR"/>
    <n v="1478723208"/>
    <n v="1476559608"/>
    <b v="0"/>
    <n v="52"/>
    <b v="1"/>
    <s v="technology/space exploration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n v="112"/>
    <n v="56"/>
    <n v="56"/>
    <x v="0"/>
    <x v="0"/>
    <s v="USD"/>
    <n v="1433343869"/>
    <n v="1430751869"/>
    <b v="0"/>
    <n v="50"/>
    <b v="1"/>
    <s v="technology/space exploration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n v="647"/>
    <n v="21.56"/>
    <n v="21.555599999999998"/>
    <x v="0"/>
    <x v="0"/>
    <s v="USD"/>
    <n v="1448571261"/>
    <n v="1445975661"/>
    <b v="0"/>
    <n v="45"/>
    <b v="1"/>
    <s v="technology/space exploration"/>
    <x v="2"/>
    <x v="36"/>
  </r>
  <r>
    <n v="2628"/>
    <s v="Pie In Space!"/>
    <s v="A high school freshman is sending pie into space and you can be a part of it.  GO SCIENCE!!!"/>
    <n v="839"/>
    <n v="926"/>
    <n v="110"/>
    <n v="44.1"/>
    <n v="44.095199999999998"/>
    <x v="0"/>
    <x v="0"/>
    <s v="USD"/>
    <n v="1417389067"/>
    <n v="1415661067"/>
    <b v="0"/>
    <n v="21"/>
    <b v="1"/>
    <s v="technology/space exploration"/>
    <x v="2"/>
    <x v="36"/>
  </r>
  <r>
    <n v="2629"/>
    <s v="Project Dragonfly - Sail to the Stars"/>
    <s v="The first international contest to let students shape the future of interstellar travel."/>
    <n v="5000"/>
    <n v="6387"/>
    <n v="128"/>
    <n v="63.87"/>
    <n v="63.87"/>
    <x v="0"/>
    <x v="1"/>
    <s v="GBP"/>
    <n v="1431608122"/>
    <n v="1429016122"/>
    <b v="0"/>
    <n v="100"/>
    <b v="1"/>
    <s v="technology/space exploration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n v="158"/>
    <n v="38.99"/>
    <n v="38.987699999999997"/>
    <x v="0"/>
    <x v="2"/>
    <s v="AUD"/>
    <n v="1467280800"/>
    <n v="1464921112"/>
    <b v="0"/>
    <n v="81"/>
    <b v="1"/>
    <s v="technology/space exploration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n v="115"/>
    <n v="80.19"/>
    <n v="80.185500000000005"/>
    <x v="0"/>
    <x v="0"/>
    <s v="USD"/>
    <n v="1440907427"/>
    <n v="1438488227"/>
    <b v="0"/>
    <n v="286"/>
    <b v="1"/>
    <s v="technology/space exploration"/>
    <x v="2"/>
    <x v="36"/>
  </r>
  <r>
    <n v="2632"/>
    <s v="University Rocket Science"/>
    <s v="Students from 3 universities are designing a dual stage rocket to test experimental rocket technology."/>
    <n v="1070"/>
    <n v="1466"/>
    <n v="137"/>
    <n v="34.9"/>
    <n v="34.904800000000002"/>
    <x v="0"/>
    <x v="0"/>
    <s v="USD"/>
    <n v="1464485339"/>
    <n v="1462325339"/>
    <b v="0"/>
    <n v="42"/>
    <b v="1"/>
    <s v="technology/space exploration"/>
    <x v="2"/>
    <x v="36"/>
  </r>
  <r>
    <n v="2633"/>
    <s v="ISS-Above"/>
    <s v="A device that lights up whenever the International Space Station is nearby (that happens more often than you might expect)"/>
    <n v="5000"/>
    <n v="17731"/>
    <n v="355"/>
    <n v="89.1"/>
    <n v="89.100499999999997"/>
    <x v="0"/>
    <x v="0"/>
    <s v="USD"/>
    <n v="1393542000"/>
    <n v="1390938332"/>
    <b v="0"/>
    <n v="199"/>
    <b v="1"/>
    <s v="technology/space exploration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n v="106"/>
    <n v="39.44"/>
    <n v="39.44"/>
    <x v="0"/>
    <x v="0"/>
    <s v="USD"/>
    <n v="1475163921"/>
    <n v="1472571921"/>
    <b v="0"/>
    <n v="25"/>
    <b v="1"/>
    <s v="technology/space exploration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n v="100"/>
    <n v="136.9"/>
    <n v="136.90479999999999"/>
    <x v="0"/>
    <x v="5"/>
    <s v="CAD"/>
    <n v="1425937761"/>
    <n v="1422917361"/>
    <b v="0"/>
    <n v="84"/>
    <b v="1"/>
    <s v="technology/space exploration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n v="187"/>
    <n v="37.46"/>
    <n v="37.46"/>
    <x v="0"/>
    <x v="0"/>
    <s v="USD"/>
    <n v="1476579600"/>
    <n v="1474641914"/>
    <b v="0"/>
    <n v="50"/>
    <b v="1"/>
    <s v="technology/space exploration"/>
    <x v="2"/>
    <x v="36"/>
  </r>
  <r>
    <n v="2637"/>
    <s v="SPEED OF LIGHT: Biggest Mystery of the Universe"/>
    <s v="Help us collect the data to solve the mystery of the century: Is light slowing down?"/>
    <n v="500"/>
    <n v="831"/>
    <n v="166"/>
    <n v="31.96"/>
    <n v="31.961500000000001"/>
    <x v="0"/>
    <x v="0"/>
    <s v="USD"/>
    <n v="1476277875"/>
    <n v="1474895475"/>
    <b v="0"/>
    <n v="26"/>
    <b v="1"/>
    <s v="technology/space exploration"/>
    <x v="2"/>
    <x v="36"/>
  </r>
  <r>
    <n v="2638"/>
    <s v="Pie In Space! (Round 2)"/>
    <s v="The second round of funding for the most amazing project ever where a high school freshman is sending pie into SPACE!!!"/>
    <n v="347"/>
    <n v="353"/>
    <n v="102"/>
    <n v="25.21"/>
    <n v="25.214300000000001"/>
    <x v="0"/>
    <x v="0"/>
    <s v="USD"/>
    <n v="1421358895"/>
    <n v="1418766895"/>
    <b v="0"/>
    <n v="14"/>
    <b v="1"/>
    <s v="technology/space exploration"/>
    <x v="2"/>
    <x v="36"/>
  </r>
  <r>
    <n v="2639"/>
    <s v="Mission Space"/>
    <s v="Mission Space is run by me, a teenager who has a passion for space! I will fly a weather balloon to the edge of space with your help."/>
    <n v="300"/>
    <n v="492"/>
    <n v="164"/>
    <n v="10.039999999999999"/>
    <n v="10.040800000000001"/>
    <x v="0"/>
    <x v="1"/>
    <s v="GBP"/>
    <n v="1424378748"/>
    <n v="1421786748"/>
    <b v="0"/>
    <n v="49"/>
    <b v="1"/>
    <s v="technology/space exploration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n v="106"/>
    <n v="45.94"/>
    <n v="45.942"/>
    <x v="0"/>
    <x v="0"/>
    <s v="USD"/>
    <n v="1433735474"/>
    <n v="1428551474"/>
    <b v="0"/>
    <n v="69"/>
    <b v="1"/>
    <s v="technology/space exploration"/>
    <x v="2"/>
    <x v="36"/>
  </r>
  <r>
    <n v="2641"/>
    <s v="Build Flying Saucer Artificial Intelligent from sea shell"/>
    <s v="Building a Flying saucer that has Artificial Intelligent made from sea shell."/>
    <n v="1500"/>
    <n v="15"/>
    <n v="1"/>
    <n v="15"/>
    <n v="15"/>
    <x v="2"/>
    <x v="0"/>
    <s v="USD"/>
    <n v="1410811740"/>
    <n v="1409341863"/>
    <b v="0"/>
    <n v="1"/>
    <b v="0"/>
    <s v="technology/space exploration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n v="0"/>
    <n v="0"/>
    <n v="0"/>
    <x v="2"/>
    <x v="12"/>
    <s v="EUR"/>
    <n v="1468565820"/>
    <n v="1465970108"/>
    <b v="0"/>
    <n v="0"/>
    <b v="0"/>
    <s v="technology/space exploration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n v="34"/>
    <n v="223.58"/>
    <n v="223.58250000000001"/>
    <x v="1"/>
    <x v="0"/>
    <s v="USD"/>
    <n v="1482307140"/>
    <n v="1479218315"/>
    <b v="1"/>
    <n v="1501"/>
    <b v="0"/>
    <s v="technology/space exploration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n v="2"/>
    <n v="39.479999999999997"/>
    <n v="39.480800000000002"/>
    <x v="1"/>
    <x v="0"/>
    <s v="USD"/>
    <n v="1489172435"/>
    <n v="1486580435"/>
    <b v="1"/>
    <n v="52"/>
    <b v="0"/>
    <s v="technology/space exploration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n v="11"/>
    <n v="91.3"/>
    <n v="91.304299999999998"/>
    <x v="1"/>
    <x v="2"/>
    <s v="AUD"/>
    <n v="1415481203"/>
    <n v="1412885603"/>
    <b v="1"/>
    <n v="23"/>
    <b v="0"/>
    <s v="technology/space exploration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n v="8"/>
    <n v="78.67"/>
    <n v="78.666200000000003"/>
    <x v="1"/>
    <x v="0"/>
    <s v="USD"/>
    <n v="1441783869"/>
    <n v="1439191869"/>
    <b v="1"/>
    <n v="535"/>
    <b v="0"/>
    <s v="technology/space exploration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n v="1"/>
    <n v="12"/>
    <n v="12"/>
    <x v="1"/>
    <x v="5"/>
    <s v="CAD"/>
    <n v="1439533019"/>
    <n v="1436941019"/>
    <b v="0"/>
    <n v="3"/>
    <b v="0"/>
    <s v="technology/space exploration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n v="1"/>
    <n v="17.670000000000002"/>
    <n v="17.666699999999999"/>
    <x v="1"/>
    <x v="0"/>
    <s v="USD"/>
    <n v="1457543360"/>
    <n v="1454951360"/>
    <b v="0"/>
    <n v="6"/>
    <b v="0"/>
    <s v="technology/space exploration"/>
    <x v="2"/>
    <x v="36"/>
  </r>
  <r>
    <n v="2649"/>
    <s v="The Mission - Please Check Back Soon (Canceled)"/>
    <s v="They have launched a Kickstarter."/>
    <n v="125000"/>
    <n v="124"/>
    <n v="0"/>
    <n v="41.33"/>
    <n v="41.333300000000001"/>
    <x v="1"/>
    <x v="0"/>
    <s v="USD"/>
    <n v="1454370941"/>
    <n v="1449186941"/>
    <b v="0"/>
    <n v="3"/>
    <b v="0"/>
    <s v="technology/space exploration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n v="1"/>
    <n v="71.599999999999994"/>
    <n v="71.599999999999994"/>
    <x v="1"/>
    <x v="0"/>
    <s v="USD"/>
    <n v="1482332343"/>
    <n v="1479740343"/>
    <b v="0"/>
    <n v="5"/>
    <b v="0"/>
    <s v="technology/space exploration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n v="2"/>
    <n v="307.82"/>
    <n v="307.82350000000002"/>
    <x v="1"/>
    <x v="0"/>
    <s v="USD"/>
    <n v="1450380009"/>
    <n v="1447960809"/>
    <b v="0"/>
    <n v="17"/>
    <b v="0"/>
    <s v="technology/space exploration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n v="1"/>
    <n v="80.45"/>
    <n v="80.454499999999996"/>
    <x v="1"/>
    <x v="2"/>
    <s v="AUD"/>
    <n v="1418183325"/>
    <n v="1415591325"/>
    <b v="0"/>
    <n v="11"/>
    <b v="0"/>
    <s v="technology/space exploration"/>
    <x v="2"/>
    <x v="36"/>
  </r>
  <r>
    <n v="2653"/>
    <s v="Dream Rocket Project (Canceled)"/>
    <s v="DREAM BIG. Explore the universe through STEAM education. (Science, Technology, Engineering, Art, Mathematics)"/>
    <n v="51000"/>
    <n v="5876"/>
    <n v="12"/>
    <n v="83.94"/>
    <n v="83.942899999999995"/>
    <x v="1"/>
    <x v="0"/>
    <s v="USD"/>
    <n v="1402632000"/>
    <n v="1399909127"/>
    <b v="0"/>
    <n v="70"/>
    <b v="0"/>
    <s v="technology/space exploration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n v="0"/>
    <n v="8.5"/>
    <n v="8.5"/>
    <x v="1"/>
    <x v="0"/>
    <s v="USD"/>
    <n v="1429622726"/>
    <n v="1424442326"/>
    <b v="0"/>
    <n v="6"/>
    <b v="0"/>
    <s v="technology/space exploration"/>
    <x v="2"/>
    <x v="36"/>
  </r>
  <r>
    <n v="2655"/>
    <s v="Balloons (Canceled)"/>
    <s v="Thank you for your support!"/>
    <n v="15000"/>
    <n v="3155"/>
    <n v="21"/>
    <n v="73.37"/>
    <n v="73.372100000000003"/>
    <x v="1"/>
    <x v="0"/>
    <s v="USD"/>
    <n v="1455048000"/>
    <n v="1452631647"/>
    <b v="0"/>
    <n v="43"/>
    <b v="0"/>
    <s v="technology/space exploration"/>
    <x v="2"/>
    <x v="36"/>
  </r>
  <r>
    <n v="2656"/>
    <s v="MoonWatcher: A 24/7 Live Video of the Moon for Everyone (Canceled)"/>
    <s v="MoonWatcher will be bringing the Moon closer to all of us."/>
    <n v="150000"/>
    <n v="17155"/>
    <n v="11"/>
    <n v="112.86"/>
    <n v="112.8618"/>
    <x v="1"/>
    <x v="0"/>
    <s v="USD"/>
    <n v="1489345200"/>
    <n v="1485966688"/>
    <b v="0"/>
    <n v="152"/>
    <b v="0"/>
    <s v="technology/space exploration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n v="19"/>
    <n v="95.28"/>
    <n v="95.277600000000007"/>
    <x v="1"/>
    <x v="0"/>
    <s v="USD"/>
    <n v="1470187800"/>
    <n v="1467325053"/>
    <b v="0"/>
    <n v="59"/>
    <b v="0"/>
    <s v="technology/space exploration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n v="0"/>
    <n v="22.75"/>
    <n v="22.75"/>
    <x v="1"/>
    <x v="0"/>
    <s v="USD"/>
    <n v="1469913194"/>
    <n v="1467321194"/>
    <b v="0"/>
    <n v="4"/>
    <b v="0"/>
    <s v="technology/space exploration"/>
    <x v="2"/>
    <x v="36"/>
  </r>
  <r>
    <n v="2659"/>
    <s v="test (Canceled)"/>
    <s v="test"/>
    <n v="49000"/>
    <n v="1333"/>
    <n v="3"/>
    <n v="133.30000000000001"/>
    <n v="133.30000000000001"/>
    <x v="1"/>
    <x v="0"/>
    <s v="USD"/>
    <n v="1429321210"/>
    <n v="1426729210"/>
    <b v="0"/>
    <n v="10"/>
    <b v="0"/>
    <s v="technology/space exploration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n v="0"/>
    <n v="3.8"/>
    <n v="3.8"/>
    <x v="1"/>
    <x v="0"/>
    <s v="USD"/>
    <n v="1448388418"/>
    <n v="1443200818"/>
    <b v="0"/>
    <n v="5"/>
    <b v="0"/>
    <s v="technology/space exploration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n v="103"/>
    <n v="85.75"/>
    <n v="85.75"/>
    <x v="0"/>
    <x v="0"/>
    <s v="USD"/>
    <n v="1382742010"/>
    <n v="1380150010"/>
    <b v="0"/>
    <n v="60"/>
    <b v="1"/>
    <s v="technology/makerspaces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n v="107"/>
    <n v="267"/>
    <n v="267"/>
    <x v="0"/>
    <x v="0"/>
    <s v="USD"/>
    <n v="1440179713"/>
    <n v="1437587713"/>
    <b v="0"/>
    <n v="80"/>
    <b v="1"/>
    <s v="technology/makerspaces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n v="105"/>
    <n v="373.56"/>
    <n v="373.55799999999999"/>
    <x v="0"/>
    <x v="5"/>
    <s v="CAD"/>
    <n v="1441378800"/>
    <n v="1438873007"/>
    <b v="0"/>
    <n v="56"/>
    <b v="1"/>
    <s v="technology/makerspaces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n v="103"/>
    <n v="174.04"/>
    <n v="174.0385"/>
    <x v="0"/>
    <x v="0"/>
    <s v="USD"/>
    <n v="1449644340"/>
    <n v="1446683797"/>
    <b v="0"/>
    <n v="104"/>
    <b v="1"/>
    <s v="technology/makerspaces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n v="123"/>
    <n v="93.7"/>
    <n v="93.695700000000002"/>
    <x v="0"/>
    <x v="0"/>
    <s v="USD"/>
    <n v="1430774974"/>
    <n v="1426886974"/>
    <b v="0"/>
    <n v="46"/>
    <b v="1"/>
    <s v="technology/makerspaces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n v="159"/>
    <n v="77.33"/>
    <n v="77.327699999999993"/>
    <x v="0"/>
    <x v="0"/>
    <s v="USD"/>
    <n v="1443214800"/>
    <n v="1440008439"/>
    <b v="0"/>
    <n v="206"/>
    <b v="1"/>
    <s v="technology/makerspaces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n v="111"/>
    <n v="92.22"/>
    <n v="92.222200000000001"/>
    <x v="0"/>
    <x v="0"/>
    <s v="USD"/>
    <n v="1455142416"/>
    <n v="1452550416"/>
    <b v="0"/>
    <n v="18"/>
    <b v="1"/>
    <s v="technology/makerspaces"/>
    <x v="2"/>
    <x v="37"/>
  </r>
  <r>
    <n v="2668"/>
    <s v="UOttawa Makermobile"/>
    <s v="Creativity on the go! |_x000a_CrÃ©ativitÃ© en mouvement !"/>
    <n v="1000"/>
    <n v="1707"/>
    <n v="171"/>
    <n v="60.96"/>
    <n v="60.964300000000001"/>
    <x v="0"/>
    <x v="5"/>
    <s v="CAD"/>
    <n v="1447079520"/>
    <n v="1443449265"/>
    <b v="0"/>
    <n v="28"/>
    <b v="1"/>
    <s v="technology/makerspaces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n v="125"/>
    <n v="91"/>
    <n v="91"/>
    <x v="0"/>
    <x v="0"/>
    <s v="USD"/>
    <n v="1452387096"/>
    <n v="1447203096"/>
    <b v="0"/>
    <n v="11"/>
    <b v="1"/>
    <s v="technology/makerspaces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n v="6"/>
    <n v="41.58"/>
    <n v="41.583300000000001"/>
    <x v="2"/>
    <x v="2"/>
    <s v="AUD"/>
    <n v="1406593780"/>
    <n v="1404174580"/>
    <b v="1"/>
    <n v="60"/>
    <b v="0"/>
    <s v="technology/makerspaces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n v="11"/>
    <n v="33.76"/>
    <n v="33.761899999999997"/>
    <x v="2"/>
    <x v="0"/>
    <s v="USD"/>
    <n v="1419017880"/>
    <n v="1416419916"/>
    <b v="1"/>
    <n v="84"/>
    <b v="0"/>
    <s v="technology/makerspaces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n v="33"/>
    <n v="70.62"/>
    <n v="70.617000000000004"/>
    <x v="2"/>
    <x v="0"/>
    <s v="USD"/>
    <n v="1451282400"/>
    <n v="1449436390"/>
    <b v="1"/>
    <n v="47"/>
    <b v="0"/>
    <s v="technology/makerspaces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n v="28"/>
    <n v="167.15"/>
    <n v="167.1515"/>
    <x v="2"/>
    <x v="0"/>
    <s v="USD"/>
    <n v="1414622700"/>
    <n v="1412081999"/>
    <b v="1"/>
    <n v="66"/>
    <b v="0"/>
    <s v="technology/makerspaces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n v="63"/>
    <n v="128.62"/>
    <n v="128.6199"/>
    <x v="2"/>
    <x v="0"/>
    <s v="USD"/>
    <n v="1467694740"/>
    <n v="1465398670"/>
    <b v="1"/>
    <n v="171"/>
    <b v="0"/>
    <s v="technology/makerspaces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n v="8"/>
    <n v="65.41"/>
    <n v="65.413799999999995"/>
    <x v="2"/>
    <x v="0"/>
    <s v="USD"/>
    <n v="1415655289"/>
    <n v="1413059689"/>
    <b v="1"/>
    <n v="29"/>
    <b v="0"/>
    <s v="technology/makerspaces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n v="50"/>
    <n v="117.56"/>
    <n v="117.5556"/>
    <x v="2"/>
    <x v="5"/>
    <s v="CAD"/>
    <n v="1463929174"/>
    <n v="1461337174"/>
    <b v="0"/>
    <n v="9"/>
    <b v="0"/>
    <s v="technology/makerspaces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n v="18"/>
    <n v="126.48"/>
    <n v="126.4815"/>
    <x v="2"/>
    <x v="0"/>
    <s v="USD"/>
    <n v="1404348143"/>
    <n v="1401756143"/>
    <b v="0"/>
    <n v="27"/>
    <b v="0"/>
    <s v="technology/makerspaces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n v="0"/>
    <n v="550"/>
    <n v="550"/>
    <x v="2"/>
    <x v="3"/>
    <s v="EUR"/>
    <n v="1443121765"/>
    <n v="1440529765"/>
    <b v="0"/>
    <n v="2"/>
    <b v="0"/>
    <s v="technology/makerspaces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n v="0"/>
    <n v="44"/>
    <n v="44"/>
    <x v="2"/>
    <x v="0"/>
    <s v="USD"/>
    <n v="1425081694"/>
    <n v="1422489694"/>
    <b v="0"/>
    <n v="3"/>
    <b v="0"/>
    <s v="technology/makerspaces"/>
    <x v="2"/>
    <x v="37"/>
  </r>
  <r>
    <n v="2680"/>
    <s v="iHeart Pillow"/>
    <s v="iHeartPillow, Connecting loved ones"/>
    <n v="32000"/>
    <n v="276"/>
    <n v="1"/>
    <n v="69"/>
    <n v="69"/>
    <x v="2"/>
    <x v="3"/>
    <s v="EUR"/>
    <n v="1459915491"/>
    <n v="1457327091"/>
    <b v="0"/>
    <n v="4"/>
    <b v="0"/>
    <s v="technology/makerspaces"/>
    <x v="2"/>
    <x v="37"/>
  </r>
  <r>
    <n v="2681"/>
    <s v="Jolly's Hot Dogs An All-Beef Coney Dog"/>
    <s v="Jolly's Hot Dogs: A beef hot dog topped with deliciously seasoned ground beef, mustard and minced onions."/>
    <n v="8000"/>
    <n v="55"/>
    <n v="1"/>
    <n v="27.5"/>
    <n v="27.5"/>
    <x v="2"/>
    <x v="0"/>
    <s v="USD"/>
    <n v="1405027750"/>
    <n v="1402867750"/>
    <b v="0"/>
    <n v="2"/>
    <b v="0"/>
    <s v="food/food trucks"/>
    <x v="7"/>
    <x v="19"/>
  </r>
  <r>
    <n v="2682"/>
    <s v="Toastie's Gourmet Toast"/>
    <s v="Gourmet Toast is the culinary combination, neigh, perfection of America's most under-utilized snack: Toast."/>
    <n v="6000"/>
    <n v="1698"/>
    <n v="28"/>
    <n v="84.9"/>
    <n v="84.9"/>
    <x v="2"/>
    <x v="0"/>
    <s v="USD"/>
    <n v="1416635940"/>
    <n v="1413838540"/>
    <b v="0"/>
    <n v="20"/>
    <b v="0"/>
    <s v="food/food trucks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n v="0"/>
    <n v="12"/>
    <n v="12"/>
    <x v="2"/>
    <x v="0"/>
    <s v="USD"/>
    <n v="1425233240"/>
    <n v="1422641240"/>
    <b v="0"/>
    <n v="3"/>
    <b v="0"/>
    <s v="food/food trucks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n v="1"/>
    <n v="200"/>
    <n v="200"/>
    <x v="2"/>
    <x v="0"/>
    <s v="USD"/>
    <n v="1407621425"/>
    <n v="1404165425"/>
    <b v="0"/>
    <n v="4"/>
    <b v="0"/>
    <s v="food/food trucks"/>
    <x v="7"/>
    <x v="19"/>
  </r>
  <r>
    <n v="2685"/>
    <s v="Nana's Home Cooking on Wheels"/>
    <s v="Home cooked meals made by Nana. Indiana's famous tenderloin sandwiches, Nana's homemade cole slaw and so much more."/>
    <n v="50000"/>
    <n v="10"/>
    <n v="0"/>
    <n v="10"/>
    <n v="10"/>
    <x v="2"/>
    <x v="0"/>
    <s v="USD"/>
    <n v="1430149330"/>
    <n v="1424968930"/>
    <b v="0"/>
    <n v="1"/>
    <b v="0"/>
    <s v="food/food trucks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n v="0"/>
    <n v="0"/>
    <n v="0"/>
    <x v="2"/>
    <x v="0"/>
    <s v="USD"/>
    <n v="1412119423"/>
    <n v="1410391423"/>
    <b v="0"/>
    <n v="0"/>
    <b v="0"/>
    <s v="food/food trucks"/>
    <x v="7"/>
    <x v="19"/>
  </r>
  <r>
    <n v="2687"/>
    <s v="Munch Wagon"/>
    <s v="Your American Pizzas, Wings, Stuffed Gouda Burger, Sweet &amp; Russet Potato Fries served on a food Truck!!"/>
    <n v="15000"/>
    <n v="0"/>
    <n v="0"/>
    <n v="0"/>
    <n v="0"/>
    <x v="2"/>
    <x v="0"/>
    <s v="USD"/>
    <n v="1435591318"/>
    <n v="1432999318"/>
    <b v="0"/>
    <n v="0"/>
    <b v="0"/>
    <s v="food/food trucks"/>
    <x v="7"/>
    <x v="19"/>
  </r>
  <r>
    <n v="2688"/>
    <s v="Mac N Cheez Food Truck"/>
    <s v="The amazing gourmet Mac N Cheez Food Truck Campaigne!"/>
    <n v="50000"/>
    <n v="74"/>
    <n v="0"/>
    <n v="5.29"/>
    <n v="5.2857000000000003"/>
    <x v="2"/>
    <x v="0"/>
    <s v="USD"/>
    <n v="1424746800"/>
    <n v="1422067870"/>
    <b v="0"/>
    <n v="14"/>
    <b v="0"/>
    <s v="food/food trucks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n v="0"/>
    <n v="1"/>
    <n v="1"/>
    <x v="2"/>
    <x v="0"/>
    <s v="USD"/>
    <n v="1469919890"/>
    <n v="1467327890"/>
    <b v="0"/>
    <n v="1"/>
    <b v="0"/>
    <s v="food/food trucks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n v="11"/>
    <n v="72.760000000000005"/>
    <n v="72.762699999999995"/>
    <x v="2"/>
    <x v="0"/>
    <s v="USD"/>
    <n v="1433298676"/>
    <n v="1429410676"/>
    <b v="0"/>
    <n v="118"/>
    <b v="0"/>
    <s v="food/food trucks"/>
    <x v="7"/>
    <x v="19"/>
  </r>
  <r>
    <n v="2691"/>
    <s v="Cook"/>
    <s v="A Great New local Food Truck serving up ethnic fusion inspired eats in Ottawa."/>
    <n v="65000"/>
    <n v="35"/>
    <n v="0"/>
    <n v="17.5"/>
    <n v="17.5"/>
    <x v="2"/>
    <x v="5"/>
    <s v="CAD"/>
    <n v="1431278557"/>
    <n v="1427390557"/>
    <b v="0"/>
    <n v="2"/>
    <b v="0"/>
    <s v="food/food trucks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n v="1"/>
    <n v="25"/>
    <n v="25"/>
    <x v="2"/>
    <x v="0"/>
    <s v="USD"/>
    <n v="1427266860"/>
    <n v="1424678460"/>
    <b v="0"/>
    <n v="1"/>
    <b v="0"/>
    <s v="food/food trucks"/>
    <x v="7"/>
    <x v="19"/>
  </r>
  <r>
    <n v="2693"/>
    <s v="Chili dog"/>
    <s v="I want to start a food truck that specializes in chili cheese dogs, using new kinds of meats, cheeses and toppings you wouldn't imagine"/>
    <n v="5000"/>
    <n v="40"/>
    <n v="1"/>
    <n v="13.33"/>
    <n v="13.333299999999999"/>
    <x v="2"/>
    <x v="0"/>
    <s v="USD"/>
    <n v="1407899966"/>
    <n v="1405307966"/>
    <b v="0"/>
    <n v="3"/>
    <b v="0"/>
    <s v="food/food trucks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n v="0"/>
    <n v="1"/>
    <n v="1"/>
    <x v="2"/>
    <x v="0"/>
    <s v="USD"/>
    <n v="1411701739"/>
    <n v="1409109739"/>
    <b v="0"/>
    <n v="1"/>
    <b v="0"/>
    <s v="food/food trucks"/>
    <x v="7"/>
    <x v="19"/>
  </r>
  <r>
    <n v="2695"/>
    <s v="Fat daddy mac food truck"/>
    <s v="I am creating food magic on the go! Amazing food isn't just for sitdown restaraunts anymore!"/>
    <n v="15000"/>
    <n v="71"/>
    <n v="0"/>
    <n v="23.67"/>
    <n v="23.666699999999999"/>
    <x v="2"/>
    <x v="0"/>
    <s v="USD"/>
    <n v="1428981718"/>
    <n v="1423801318"/>
    <b v="0"/>
    <n v="3"/>
    <b v="0"/>
    <s v="food/food trucks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n v="6"/>
    <n v="89.21"/>
    <n v="89.210499999999996"/>
    <x v="2"/>
    <x v="0"/>
    <s v="USD"/>
    <n v="1419538560"/>
    <n v="1416600960"/>
    <b v="0"/>
    <n v="38"/>
    <b v="0"/>
    <s v="food/food trucks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n v="26"/>
    <n v="116.56"/>
    <n v="116.5577"/>
    <x v="2"/>
    <x v="0"/>
    <s v="USD"/>
    <n v="1438552800"/>
    <n v="1435876423"/>
    <b v="0"/>
    <n v="52"/>
    <b v="0"/>
    <s v="food/food trucks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n v="0"/>
    <n v="13.01"/>
    <n v="13.005000000000001"/>
    <x v="2"/>
    <x v="0"/>
    <s v="USD"/>
    <n v="1403904808"/>
    <n v="1401312808"/>
    <b v="0"/>
    <n v="2"/>
    <b v="0"/>
    <s v="food/food trucks"/>
    <x v="7"/>
    <x v="19"/>
  </r>
  <r>
    <n v="2699"/>
    <s v="my bakery truck"/>
    <s v="Hi, I want make my first bakery. Food truck was great, but I not have a car licence. So, help me to be my dream!"/>
    <n v="2"/>
    <n v="0"/>
    <n v="0"/>
    <n v="0"/>
    <n v="0"/>
    <x v="2"/>
    <x v="5"/>
    <s v="CAD"/>
    <n v="1407533463"/>
    <n v="1404941463"/>
    <b v="0"/>
    <n v="0"/>
    <b v="0"/>
    <s v="food/food trucks"/>
    <x v="7"/>
    <x v="19"/>
  </r>
  <r>
    <n v="2700"/>
    <s v="Holly's Hot Stuff"/>
    <s v="I currently own and operate a hot dog cart. I am hoping to purchase a used food truck so I can do business year round!"/>
    <n v="9999"/>
    <n v="70"/>
    <n v="1"/>
    <n v="17.5"/>
    <n v="17.5"/>
    <x v="2"/>
    <x v="0"/>
    <s v="USD"/>
    <n v="1411073972"/>
    <n v="1408481972"/>
    <b v="0"/>
    <n v="4"/>
    <b v="0"/>
    <s v="food/food trucks"/>
    <x v="7"/>
    <x v="19"/>
  </r>
  <r>
    <n v="3628"/>
    <s v="Blast From the Past"/>
    <s v="I am asking for public funding to help put together a musical tribute titled &quot;Blast From The Past&quot; reenacting famous HipHop, RnB acts."/>
    <n v="100000"/>
    <n v="0"/>
    <n v="0"/>
    <n v="0"/>
    <n v="0"/>
    <x v="2"/>
    <x v="0"/>
    <s v="USD"/>
    <n v="1450040396"/>
    <n v="1444852796"/>
    <b v="0"/>
    <n v="0"/>
    <b v="0"/>
    <s v="theater/musical"/>
    <x v="1"/>
    <x v="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n v="0"/>
    <n v="1"/>
    <n v="1"/>
    <x v="2"/>
    <x v="0"/>
    <s v="USD"/>
    <n v="1462467600"/>
    <n v="1457403364"/>
    <b v="0"/>
    <n v="2"/>
    <b v="0"/>
    <s v="theater/musical"/>
    <x v="1"/>
    <x v="6"/>
  </r>
  <r>
    <n v="3630"/>
    <s v="Jeremy Kyle- The Opera"/>
    <s v="The Jeremy Kyle Show offers so much subject matter to create an opera with.  Along with his brilliant put downs it could be excellent!"/>
    <n v="3000"/>
    <n v="1"/>
    <n v="0"/>
    <n v="1"/>
    <n v="1"/>
    <x v="2"/>
    <x v="1"/>
    <s v="GBP"/>
    <n v="1417295990"/>
    <n v="1414700390"/>
    <b v="0"/>
    <n v="1"/>
    <b v="0"/>
    <s v="theater/musical"/>
    <x v="1"/>
    <x v="6"/>
  </r>
  <r>
    <n v="3631"/>
    <s v="Evo: An Original Rock Opera"/>
    <s v="A revival of Shadowbox Live's Off-Broadway Rock Opera to uncompromisingly explore the darker urges of humankind. But we need your help!"/>
    <n v="17100"/>
    <n v="8725"/>
    <n v="51"/>
    <n v="147.88"/>
    <n v="147.88140000000001"/>
    <x v="2"/>
    <x v="0"/>
    <s v="USD"/>
    <n v="1411444740"/>
    <n v="1409335497"/>
    <b v="0"/>
    <n v="59"/>
    <b v="0"/>
    <s v="theater/musical"/>
    <x v="1"/>
    <x v="6"/>
  </r>
  <r>
    <n v="3632"/>
    <s v="Some Enchanted Evening UK TOUR"/>
    <s v="A professional musical revue. First performed in 2013 as a short tour, to be embarking on a full length tour across the UK in 2015!"/>
    <n v="500"/>
    <n v="100"/>
    <n v="20"/>
    <n v="100"/>
    <n v="100"/>
    <x v="2"/>
    <x v="1"/>
    <s v="GBP"/>
    <n v="1416781749"/>
    <n v="1415053749"/>
    <b v="0"/>
    <n v="1"/>
    <b v="0"/>
    <s v="theater/musical"/>
    <x v="1"/>
    <x v="6"/>
  </r>
  <r>
    <n v="3633"/>
    <s v="SMOKEY AND THE BANDIT: THE MUSICAL"/>
    <s v="SMOKEY AND THE BANDIT: THE MUSICAL_x000a_The classic film, characters and music you love, on stage, LIVE!"/>
    <n v="5000"/>
    <n v="1762"/>
    <n v="35"/>
    <n v="56.84"/>
    <n v="56.838700000000003"/>
    <x v="2"/>
    <x v="0"/>
    <s v="USD"/>
    <n v="1479517200"/>
    <n v="1475765867"/>
    <b v="0"/>
    <n v="31"/>
    <b v="0"/>
    <s v="theater/musical"/>
    <x v="1"/>
    <x v="6"/>
  </r>
  <r>
    <n v="3634"/>
    <s v="Alice - A New Musical"/>
    <s v="Alice is an original musical for all ages with a unique new story based on Alice's Adventures in Wonderland, premiering in summer 2017."/>
    <n v="75000"/>
    <n v="3185"/>
    <n v="4"/>
    <n v="176.94"/>
    <n v="176.9444"/>
    <x v="2"/>
    <x v="5"/>
    <s v="CAD"/>
    <n v="1484366340"/>
    <n v="1480219174"/>
    <b v="0"/>
    <n v="18"/>
    <b v="0"/>
    <s v="theater/musical"/>
    <x v="1"/>
    <x v="6"/>
  </r>
  <r>
    <n v="3635"/>
    <s v="Mary's Son"/>
    <s v="Mary's Son is a pop opera about Jesus and the hope he brings to all people."/>
    <n v="3500"/>
    <n v="1276"/>
    <n v="36"/>
    <n v="127.6"/>
    <n v="127.6"/>
    <x v="2"/>
    <x v="0"/>
    <s v="USD"/>
    <n v="1461186676"/>
    <n v="1458594676"/>
    <b v="0"/>
    <n v="10"/>
    <b v="0"/>
    <s v="theater/musical"/>
    <x v="1"/>
    <x v="6"/>
  </r>
  <r>
    <n v="3636"/>
    <s v="The Brother's of B-Block"/>
    <s v="The Brotherâ€™s of B-block is a musical play. A new take on &quot;OZ&quot; _x000a_The Wizard of OZ meets HBO's OZ."/>
    <n v="150000"/>
    <n v="0"/>
    <n v="0"/>
    <n v="0"/>
    <n v="0"/>
    <x v="2"/>
    <x v="0"/>
    <s v="USD"/>
    <n v="1442248829"/>
    <n v="1439224829"/>
    <b v="0"/>
    <n v="0"/>
    <b v="0"/>
    <s v="theater/musical"/>
    <x v="1"/>
    <x v="6"/>
  </r>
  <r>
    <n v="3637"/>
    <s v="The Ballad of Downtown Jake"/>
    <s v="THE BALLAD OF DOWNTOWN JAKE is a newly created contemporary music drama that is schedule to premiere in Phoenix, AZ in March 2015."/>
    <n v="3000"/>
    <n v="926"/>
    <n v="31"/>
    <n v="66.14"/>
    <n v="66.142899999999997"/>
    <x v="2"/>
    <x v="0"/>
    <s v="USD"/>
    <n v="1420130935"/>
    <n v="1417538935"/>
    <b v="0"/>
    <n v="14"/>
    <b v="0"/>
    <s v="theater/musical"/>
    <x v="1"/>
    <x v="6"/>
  </r>
  <r>
    <n v="3638"/>
    <s v="Project Hedwig and the Angry Inch"/>
    <s v="A rock and roll journey that explores love, loss, redemption, duality and ascension."/>
    <n v="3300"/>
    <n v="216"/>
    <n v="7"/>
    <n v="108"/>
    <n v="108"/>
    <x v="2"/>
    <x v="5"/>
    <s v="CAD"/>
    <n v="1429456132"/>
    <n v="1424275732"/>
    <b v="0"/>
    <n v="2"/>
    <b v="0"/>
    <s v="theater/musical"/>
    <x v="1"/>
    <x v="6"/>
  </r>
  <r>
    <n v="3639"/>
    <s v="POE!"/>
    <s v="POE is a tragicomic musical about the life and works of Edgar Poe, with Death as his therapist helping him find peace in the beyond."/>
    <n v="25000"/>
    <n v="1"/>
    <n v="0"/>
    <n v="1"/>
    <n v="1"/>
    <x v="2"/>
    <x v="0"/>
    <s v="USD"/>
    <n v="1475853060"/>
    <n v="1470672906"/>
    <b v="0"/>
    <n v="1"/>
    <b v="0"/>
    <s v="theater/musical"/>
    <x v="1"/>
    <x v="6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n v="6"/>
    <n v="18.329999999999998"/>
    <n v="18.333300000000001"/>
    <x v="2"/>
    <x v="0"/>
    <s v="USD"/>
    <n v="1431283530"/>
    <n v="1428691530"/>
    <b v="0"/>
    <n v="3"/>
    <b v="0"/>
    <s v="theater/musical"/>
    <x v="1"/>
    <x v="6"/>
  </r>
  <r>
    <n v="3641"/>
    <s v="THE PRYOR EMPIRE: A RICHARD PRYOR TRIBUTE"/>
    <s v="See Pryor from his teenage years to his last breath featuring his past wives, closest friends. &amp; his fan favorite character Mudbone."/>
    <n v="3000"/>
    <n v="0"/>
    <n v="0"/>
    <n v="0"/>
    <n v="0"/>
    <x v="2"/>
    <x v="0"/>
    <s v="USD"/>
    <n v="1412485200"/>
    <n v="1410966179"/>
    <b v="0"/>
    <n v="0"/>
    <b v="0"/>
    <s v="theater/musical"/>
    <x v="1"/>
    <x v="6"/>
  </r>
  <r>
    <n v="3642"/>
    <s v="My own musical"/>
    <s v="All the world's a stage..._x000a_It is my biggest dream to perform my own, selfcreated musical with lots of kids as big as I am able to."/>
    <n v="700"/>
    <n v="15"/>
    <n v="2"/>
    <n v="7.5"/>
    <n v="7.5"/>
    <x v="2"/>
    <x v="12"/>
    <s v="EUR"/>
    <n v="1448902800"/>
    <n v="1445369727"/>
    <b v="0"/>
    <n v="2"/>
    <b v="0"/>
    <s v="theater/musical"/>
    <x v="1"/>
    <x v="6"/>
  </r>
  <r>
    <n v="3643"/>
    <s v="Puberty: The Musical"/>
    <s v="It feels like the first time. Like the very first time everyone's coming-of-age comes to the stage. Think 'Wicked', with bad acne."/>
    <n v="25000"/>
    <n v="0"/>
    <n v="0"/>
    <n v="0"/>
    <n v="0"/>
    <x v="2"/>
    <x v="0"/>
    <s v="USD"/>
    <n v="1447734439"/>
    <n v="1444274839"/>
    <b v="0"/>
    <n v="0"/>
    <b v="0"/>
    <s v="theater/musical"/>
    <x v="1"/>
    <x v="6"/>
  </r>
  <r>
    <n v="3644"/>
    <s v="SHS presents Rodgers and Hammerstein's Cinderella"/>
    <s v="We are the Saugerties High School drama club. Please help us create our musical to keep theater alive!"/>
    <n v="5000"/>
    <n v="821"/>
    <n v="16"/>
    <n v="68.42"/>
    <n v="68.416700000000006"/>
    <x v="2"/>
    <x v="0"/>
    <s v="USD"/>
    <n v="1457413140"/>
    <n v="1454996887"/>
    <b v="0"/>
    <n v="12"/>
    <b v="0"/>
    <s v="theater/musical"/>
    <x v="1"/>
    <x v="6"/>
  </r>
  <r>
    <n v="3645"/>
    <s v="If the Shoe Fits"/>
    <s v="This new musical comedy empowers women and girls of all ages to be themselves in their shoes, whatever shoes they choose."/>
    <n v="1000"/>
    <n v="1"/>
    <n v="0"/>
    <n v="1"/>
    <n v="1"/>
    <x v="2"/>
    <x v="5"/>
    <s v="CAD"/>
    <n v="1479773838"/>
    <n v="1477178238"/>
    <b v="0"/>
    <n v="1"/>
    <b v="0"/>
    <s v="theater/musical"/>
    <x v="1"/>
    <x v="6"/>
  </r>
  <r>
    <n v="3646"/>
    <s v="Our Sacred Honor"/>
    <s v="Develop demo materials for new, true story of teen Revolutionary War heroes - for hybrid film/live stage musical"/>
    <n v="10000"/>
    <n v="481"/>
    <n v="5"/>
    <n v="60.13"/>
    <n v="60.125"/>
    <x v="2"/>
    <x v="0"/>
    <s v="USD"/>
    <n v="1434497400"/>
    <n v="1431770802"/>
    <b v="0"/>
    <n v="8"/>
    <b v="0"/>
    <s v="theater/musical"/>
    <x v="1"/>
    <x v="6"/>
  </r>
  <r>
    <n v="3647"/>
    <s v="Zachariah Sheldon: A musical to chill your blood"/>
    <s v="Zachariah Sheldon is a brilliant, darkly twisted brand new musical with music from Mark Newton and script by Anthony Wilkes"/>
    <n v="500"/>
    <n v="30"/>
    <n v="6"/>
    <n v="15"/>
    <n v="15"/>
    <x v="2"/>
    <x v="1"/>
    <s v="GBP"/>
    <n v="1475258327"/>
    <n v="1471370327"/>
    <b v="0"/>
    <n v="2"/>
    <b v="0"/>
    <s v="theater/musical"/>
    <x v="1"/>
    <x v="6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n v="1462"/>
    <n v="40.76"/>
    <n v="40.762099999999997"/>
    <x v="0"/>
    <x v="1"/>
    <s v="GBP"/>
    <n v="1378494000"/>
    <n v="1375880598"/>
    <b v="0"/>
    <n v="269"/>
    <b v="1"/>
    <s v="technology/hardware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n v="253"/>
    <n v="68.25"/>
    <n v="68.254099999999994"/>
    <x v="0"/>
    <x v="0"/>
    <s v="USD"/>
    <n v="1485722053"/>
    <n v="1480538053"/>
    <b v="0"/>
    <n v="185"/>
    <b v="1"/>
    <s v="technology/hardware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n v="140"/>
    <n v="95.49"/>
    <n v="95.488600000000005"/>
    <x v="0"/>
    <x v="0"/>
    <s v="USD"/>
    <n v="1420060088"/>
    <n v="1414872488"/>
    <b v="0"/>
    <n v="176"/>
    <b v="1"/>
    <s v="technology/hardware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n v="297"/>
    <n v="7.19"/>
    <n v="7.1902999999999997"/>
    <x v="0"/>
    <x v="1"/>
    <s v="GBP"/>
    <n v="1439625059"/>
    <n v="1436860259"/>
    <b v="0"/>
    <n v="1019"/>
    <b v="1"/>
    <s v="technology/hardware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n v="145"/>
    <n v="511.65"/>
    <n v="511.6549"/>
    <x v="0"/>
    <x v="5"/>
    <s v="CAD"/>
    <n v="1488390735"/>
    <n v="1484070735"/>
    <b v="0"/>
    <n v="113"/>
    <b v="1"/>
    <s v="technology/hardware"/>
    <x v="2"/>
    <x v="30"/>
  </r>
  <r>
    <n v="2726"/>
    <s v="Krimston TWO - Dual SIM case for iPhone"/>
    <s v="Krimston TWO: iPhone Dual SIM Case"/>
    <n v="100000"/>
    <n v="105745"/>
    <n v="106"/>
    <n v="261.75"/>
    <n v="261.745"/>
    <x v="0"/>
    <x v="0"/>
    <s v="USD"/>
    <n v="1461333311"/>
    <n v="1458741311"/>
    <b v="0"/>
    <n v="404"/>
    <b v="1"/>
    <s v="technology/hardware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n v="493"/>
    <n v="69.760000000000005"/>
    <n v="69.760999999999996"/>
    <x v="0"/>
    <x v="0"/>
    <s v="USD"/>
    <n v="1438964063"/>
    <n v="1436804063"/>
    <b v="0"/>
    <n v="707"/>
    <b v="1"/>
    <s v="technology/hardware"/>
    <x v="2"/>
    <x v="30"/>
  </r>
  <r>
    <n v="2728"/>
    <s v="Multi-Function SSD Shield for the Raspberry Pi 2"/>
    <s v="SSD, WiFi, RTC w/Battery and high power USB all in one shield."/>
    <n v="15000"/>
    <n v="30274"/>
    <n v="202"/>
    <n v="77.23"/>
    <n v="77.229600000000005"/>
    <x v="0"/>
    <x v="0"/>
    <s v="USD"/>
    <n v="1451485434"/>
    <n v="1448461434"/>
    <b v="0"/>
    <n v="392"/>
    <b v="1"/>
    <s v="technology/hardware"/>
    <x v="2"/>
    <x v="30"/>
  </r>
  <r>
    <n v="2729"/>
    <s v="McChi Luggage: It's a Luggage, USB Charger and a Table Top"/>
    <s v="A luggage that is more than a luggage! It is what you want it to be."/>
    <n v="7500"/>
    <n v="7833"/>
    <n v="104"/>
    <n v="340.57"/>
    <n v="340.5652"/>
    <x v="0"/>
    <x v="0"/>
    <s v="USD"/>
    <n v="1430459197"/>
    <n v="1427867197"/>
    <b v="0"/>
    <n v="23"/>
    <b v="1"/>
    <s v="technology/hardware"/>
    <x v="2"/>
    <x v="30"/>
  </r>
  <r>
    <n v="2730"/>
    <s v="Yaba - Portable Speaker &amp; Guitar Amp"/>
    <s v="The world's most powerful portable speaker and guitar amplifier. Turns any surface into a speaker."/>
    <n v="27000"/>
    <n v="45979.01"/>
    <n v="170"/>
    <n v="67.42"/>
    <n v="67.417900000000003"/>
    <x v="0"/>
    <x v="0"/>
    <s v="USD"/>
    <n v="1366635575"/>
    <n v="1363611575"/>
    <b v="0"/>
    <n v="682"/>
    <b v="1"/>
    <s v="technology/hardware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n v="104"/>
    <n v="845.7"/>
    <n v="845.70270000000005"/>
    <x v="0"/>
    <x v="0"/>
    <s v="USD"/>
    <n v="1413604800"/>
    <n v="1408624622"/>
    <b v="0"/>
    <n v="37"/>
    <b v="1"/>
    <s v="technology/hardware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n v="118"/>
    <n v="97.19"/>
    <n v="97.191800000000001"/>
    <x v="0"/>
    <x v="0"/>
    <s v="USD"/>
    <n v="1369699200"/>
    <n v="1366917828"/>
    <b v="0"/>
    <n v="146"/>
    <b v="1"/>
    <s v="technology/hardware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n v="108"/>
    <n v="451.84"/>
    <n v="451.84030000000001"/>
    <x v="0"/>
    <x v="0"/>
    <s v="USD"/>
    <n v="1428643974"/>
    <n v="1423463574"/>
    <b v="0"/>
    <n v="119"/>
    <b v="1"/>
    <s v="technology/hardware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n v="2260300"/>
    <n v="138.66999999999999"/>
    <n v="138.6687"/>
    <x v="0"/>
    <x v="0"/>
    <s v="USD"/>
    <n v="1476395940"/>
    <n v="1473782592"/>
    <b v="0"/>
    <n v="163"/>
    <b v="1"/>
    <s v="technology/hardware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n v="978"/>
    <n v="21.64"/>
    <n v="21.6401"/>
    <x v="0"/>
    <x v="1"/>
    <s v="GBP"/>
    <n v="1363204800"/>
    <n v="1360551250"/>
    <b v="0"/>
    <n v="339"/>
    <b v="1"/>
    <s v="technology/hardware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n v="123"/>
    <n v="169.52"/>
    <n v="169.5172"/>
    <x v="0"/>
    <x v="5"/>
    <s v="CAD"/>
    <n v="1398268773"/>
    <n v="1395676773"/>
    <b v="0"/>
    <n v="58"/>
    <b v="1"/>
    <s v="technology/hardware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n v="246"/>
    <n v="161.88"/>
    <n v="161.88210000000001"/>
    <x v="0"/>
    <x v="0"/>
    <s v="USD"/>
    <n v="1389812400"/>
    <n v="1386108087"/>
    <b v="0"/>
    <n v="456"/>
    <b v="1"/>
    <s v="technology/hardware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n v="148"/>
    <n v="493.13"/>
    <n v="493.13330000000002"/>
    <x v="0"/>
    <x v="0"/>
    <s v="USD"/>
    <n v="1478402804"/>
    <n v="1473218804"/>
    <b v="0"/>
    <n v="15"/>
    <b v="1"/>
    <s v="technology/hardware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n v="384"/>
    <n v="22.12"/>
    <n v="22.1204"/>
    <x v="0"/>
    <x v="1"/>
    <s v="GBP"/>
    <n v="1399324717"/>
    <n v="1395436717"/>
    <b v="0"/>
    <n v="191"/>
    <b v="1"/>
    <s v="technology/hardware"/>
    <x v="2"/>
    <x v="30"/>
  </r>
  <r>
    <n v="2740"/>
    <s v="Vertical Garden Prototype"/>
    <s v="I am interested in testing the plant yields of this vertical garden as well as some other applications"/>
    <n v="300"/>
    <n v="310"/>
    <n v="103"/>
    <n v="18.239999999999998"/>
    <n v="18.235299999999999"/>
    <x v="0"/>
    <x v="0"/>
    <s v="USD"/>
    <n v="1426117552"/>
    <n v="1423529152"/>
    <b v="0"/>
    <n v="17"/>
    <b v="1"/>
    <s v="technology/hardware"/>
    <x v="2"/>
    <x v="30"/>
  </r>
  <r>
    <n v="2741"/>
    <s v="Mrs. Brown and Her Lost Puppy."/>
    <s v="Help me publish my 1st children's book as an aspiring author!"/>
    <n v="8000"/>
    <n v="35"/>
    <n v="0"/>
    <n v="8.75"/>
    <n v="8.75"/>
    <x v="2"/>
    <x v="0"/>
    <s v="USD"/>
    <n v="1413770820"/>
    <n v="1412005602"/>
    <b v="0"/>
    <n v="4"/>
    <b v="0"/>
    <s v="publishing/children's books"/>
    <x v="3"/>
    <x v="38"/>
  </r>
  <r>
    <n v="2742"/>
    <s v="What a Zoo!"/>
    <s v="The pachyderms at the Denver Zoo are moving. Follow along on the convoluted journey to their new home."/>
    <n v="2500"/>
    <n v="731"/>
    <n v="29"/>
    <n v="40.61"/>
    <n v="40.6111"/>
    <x v="2"/>
    <x v="0"/>
    <s v="USD"/>
    <n v="1337102187"/>
    <n v="1335892587"/>
    <b v="0"/>
    <n v="18"/>
    <b v="0"/>
    <s v="publishing/children's books"/>
    <x v="3"/>
    <x v="38"/>
  </r>
  <r>
    <n v="2743"/>
    <s v="St. Nick Jr"/>
    <s v="One Christmas every child was naughty, and Santa's son _x000a_St. Nick Jr sacrifices all his gifts over his whole life, for the children"/>
    <n v="5999"/>
    <n v="0"/>
    <n v="0"/>
    <n v="0"/>
    <n v="0"/>
    <x v="2"/>
    <x v="0"/>
    <s v="USD"/>
    <n v="1476863607"/>
    <n v="1474271607"/>
    <b v="0"/>
    <n v="0"/>
    <b v="0"/>
    <s v="publishing/children's books"/>
    <x v="3"/>
    <x v="38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n v="5"/>
    <n v="37.950000000000003"/>
    <n v="37.954500000000003"/>
    <x v="2"/>
    <x v="0"/>
    <s v="USD"/>
    <n v="1330478998"/>
    <n v="1327886998"/>
    <b v="0"/>
    <n v="22"/>
    <b v="0"/>
    <s v="publishing/children's books"/>
    <x v="3"/>
    <x v="38"/>
  </r>
  <r>
    <n v="2745"/>
    <s v="SERENDIPITY'S Pumpkin Pie Surprise"/>
    <s v="A spunky little girl, driven by a love of pumpkin pie, overcomes her fears and serendipitiously discovers what she'll be for Halloween"/>
    <n v="8000"/>
    <n v="1751"/>
    <n v="22"/>
    <n v="35.729999999999997"/>
    <n v="35.734699999999997"/>
    <x v="2"/>
    <x v="0"/>
    <s v="USD"/>
    <n v="1342309368"/>
    <n v="1337125368"/>
    <b v="0"/>
    <n v="49"/>
    <b v="0"/>
    <s v="publishing/children's books"/>
    <x v="3"/>
    <x v="38"/>
  </r>
  <r>
    <n v="2746"/>
    <s v="How many marbles do YOU have?"/>
    <s v="An easy fun way for children to understand the physical limitations of someone with CFIDS and Fibromyalgia using marbles and a jar."/>
    <n v="3000"/>
    <n v="801"/>
    <n v="27"/>
    <n v="42.16"/>
    <n v="42.157899999999998"/>
    <x v="2"/>
    <x v="0"/>
    <s v="USD"/>
    <n v="1409337911"/>
    <n v="1406745911"/>
    <b v="0"/>
    <n v="19"/>
    <b v="0"/>
    <s v="publishing/children's books"/>
    <x v="3"/>
    <x v="38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n v="28"/>
    <n v="35"/>
    <n v="35"/>
    <x v="2"/>
    <x v="0"/>
    <s v="USD"/>
    <n v="1339816200"/>
    <n v="1337095997"/>
    <b v="0"/>
    <n v="4"/>
    <b v="0"/>
    <s v="publishing/children's books"/>
    <x v="3"/>
    <x v="38"/>
  </r>
  <r>
    <n v="2748"/>
    <s v="Native American Language Book for Children"/>
    <s v="Interactive Book with Audio to learn the Ojibwe Language for Children.  Website, Ebook and more!"/>
    <n v="5000"/>
    <n v="53"/>
    <n v="1"/>
    <n v="13.25"/>
    <n v="13.25"/>
    <x v="2"/>
    <x v="0"/>
    <s v="USD"/>
    <n v="1472835802"/>
    <n v="1470243802"/>
    <b v="0"/>
    <n v="4"/>
    <b v="0"/>
    <s v="publishing/children's books"/>
    <x v="3"/>
    <x v="38"/>
  </r>
  <r>
    <n v="2749"/>
    <s v="A Tree is a Tree, no matter what you see.  CHILDREN'S BOOK"/>
    <s v="Self-publishing my children's book."/>
    <n v="10000"/>
    <n v="110"/>
    <n v="1"/>
    <n v="55"/>
    <n v="55"/>
    <x v="2"/>
    <x v="0"/>
    <s v="USD"/>
    <n v="1428171037"/>
    <n v="1425582637"/>
    <b v="0"/>
    <n v="2"/>
    <b v="0"/>
    <s v="publishing/children's books"/>
    <x v="3"/>
    <x v="38"/>
  </r>
  <r>
    <n v="2750"/>
    <s v="My Child, My Blessing"/>
    <s v="This is a journal where parents daily write something positive about their child.  Places for pictures, too."/>
    <n v="1999"/>
    <n v="0"/>
    <n v="0"/>
    <n v="0"/>
    <n v="0"/>
    <x v="2"/>
    <x v="0"/>
    <s v="USD"/>
    <n v="1341086400"/>
    <n v="1340055345"/>
    <b v="0"/>
    <n v="0"/>
    <b v="0"/>
    <s v="publishing/children's books"/>
    <x v="3"/>
    <x v="38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n v="0"/>
    <n v="0"/>
    <n v="0"/>
    <x v="2"/>
    <x v="0"/>
    <s v="USD"/>
    <n v="1403039842"/>
    <n v="1397855842"/>
    <b v="0"/>
    <n v="0"/>
    <b v="0"/>
    <s v="publishing/children's books"/>
    <x v="3"/>
    <x v="38"/>
  </r>
  <r>
    <n v="2752"/>
    <s v="An Ordinary Toad's Extraordinary Night!"/>
    <s v="Andrew wonders if his life would be more exciting if he'd been hatched a frog. Shiny and green just seems more exciting to him. Until.."/>
    <n v="4800"/>
    <n v="550"/>
    <n v="11"/>
    <n v="39.29"/>
    <n v="39.285699999999999"/>
    <x v="2"/>
    <x v="0"/>
    <s v="USD"/>
    <n v="1324232504"/>
    <n v="1320776504"/>
    <b v="0"/>
    <n v="14"/>
    <b v="0"/>
    <s v="publishing/children's books"/>
    <x v="3"/>
    <x v="38"/>
  </r>
  <r>
    <n v="2753"/>
    <s v="Dust Bunnies &amp; the Carpet Rat publishing push"/>
    <s v="Written by my daughter and myself, illustrated by Jack Wiens. Everything is complete except for publishing."/>
    <n v="2000"/>
    <n v="380"/>
    <n v="19"/>
    <n v="47.5"/>
    <n v="47.5"/>
    <x v="2"/>
    <x v="0"/>
    <s v="USD"/>
    <n v="1346017023"/>
    <n v="1343425023"/>
    <b v="0"/>
    <n v="8"/>
    <b v="0"/>
    <s v="publishing/children's books"/>
    <x v="3"/>
    <x v="38"/>
  </r>
  <r>
    <n v="2754"/>
    <s v="From here...to there!"/>
    <s v="I have been a writer all my life. But until recently never a parent. I want to write a children book for my children, and yours!"/>
    <n v="10000"/>
    <n v="0"/>
    <n v="0"/>
    <n v="0"/>
    <n v="0"/>
    <x v="2"/>
    <x v="0"/>
    <s v="USD"/>
    <n v="1410448551"/>
    <n v="1407856551"/>
    <b v="0"/>
    <n v="0"/>
    <b v="0"/>
    <s v="publishing/children's books"/>
    <x v="3"/>
    <x v="38"/>
  </r>
  <r>
    <n v="2755"/>
    <s v="Children's book app: &quot;The story of Setanta&quot;"/>
    <s v="Colourful and imaginative book app for children, will be relished especially by those with Irish roots."/>
    <n v="500"/>
    <n v="260"/>
    <n v="52"/>
    <n v="17.329999999999998"/>
    <n v="17.333300000000001"/>
    <x v="2"/>
    <x v="17"/>
    <s v="EUR"/>
    <n v="1428519527"/>
    <n v="1425927527"/>
    <b v="0"/>
    <n v="15"/>
    <b v="0"/>
    <s v="publishing/children's books"/>
    <x v="3"/>
    <x v="38"/>
  </r>
  <r>
    <n v="2756"/>
    <s v="The Most Basic of Truths"/>
    <s v="We all pray to the same God no matter what name we might refer to Him as.  Our children deserve to know this basic truth."/>
    <n v="10000"/>
    <n v="1048"/>
    <n v="10"/>
    <n v="31.76"/>
    <n v="31.7576"/>
    <x v="2"/>
    <x v="0"/>
    <s v="USD"/>
    <n v="1389476201"/>
    <n v="1386884201"/>
    <b v="0"/>
    <n v="33"/>
    <b v="0"/>
    <s v="publishing/children's books"/>
    <x v="3"/>
    <x v="38"/>
  </r>
  <r>
    <n v="2757"/>
    <s v="C is for Crooked"/>
    <s v="A children's letter book that Lampoons Hillary Clinton"/>
    <n v="1500"/>
    <n v="10"/>
    <n v="1"/>
    <n v="5"/>
    <n v="5"/>
    <x v="2"/>
    <x v="0"/>
    <s v="USD"/>
    <n v="1470498332"/>
    <n v="1469202332"/>
    <b v="0"/>
    <n v="2"/>
    <b v="0"/>
    <s v="publishing/children's books"/>
    <x v="3"/>
    <x v="38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n v="12"/>
    <n v="39"/>
    <n v="39"/>
    <x v="2"/>
    <x v="2"/>
    <s v="AUD"/>
    <n v="1476095783"/>
    <n v="1474886183"/>
    <b v="0"/>
    <n v="6"/>
    <b v="0"/>
    <s v="publishing/children's books"/>
    <x v="3"/>
    <x v="38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n v="11"/>
    <n v="52.5"/>
    <n v="52.5"/>
    <x v="2"/>
    <x v="2"/>
    <s v="AUD"/>
    <n v="1468658866"/>
    <n v="1464943666"/>
    <b v="0"/>
    <n v="2"/>
    <b v="0"/>
    <s v="publishing/children's books"/>
    <x v="3"/>
    <x v="38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n v="0"/>
    <n v="0"/>
    <n v="0"/>
    <x v="2"/>
    <x v="1"/>
    <s v="GBP"/>
    <n v="1371726258"/>
    <n v="1369134258"/>
    <b v="0"/>
    <n v="0"/>
    <b v="0"/>
    <s v="publishing/children's books"/>
    <x v="3"/>
    <x v="38"/>
  </r>
  <r>
    <n v="2761"/>
    <s v="Learn U.S. Geography: Dreaming my way across The U.S."/>
    <s v="Help me give away 500 copies of my picture book so more kids will know US geography!"/>
    <n v="5000"/>
    <n v="36"/>
    <n v="1"/>
    <n v="9"/>
    <n v="9"/>
    <x v="2"/>
    <x v="0"/>
    <s v="USD"/>
    <n v="1357176693"/>
    <n v="1354584693"/>
    <b v="0"/>
    <n v="4"/>
    <b v="0"/>
    <s v="publishing/children's books"/>
    <x v="3"/>
    <x v="38"/>
  </r>
  <r>
    <n v="2762"/>
    <s v="How to Create Your Own Magic World. Toy-making guide."/>
    <s v="How-to book of toys and games constructed from materials found in nature, recyclable and easily available."/>
    <n v="3250"/>
    <n v="25"/>
    <n v="1"/>
    <n v="25"/>
    <n v="25"/>
    <x v="2"/>
    <x v="0"/>
    <s v="USD"/>
    <n v="1332114795"/>
    <n v="1326934395"/>
    <b v="0"/>
    <n v="1"/>
    <b v="0"/>
    <s v="publishing/children's books"/>
    <x v="3"/>
    <x v="38"/>
  </r>
  <r>
    <n v="2763"/>
    <s v="My Christmas Star"/>
    <s v="How Santa finds childrens homes without getting lost by following certain stars."/>
    <n v="39400"/>
    <n v="90"/>
    <n v="0"/>
    <n v="30"/>
    <n v="30"/>
    <x v="2"/>
    <x v="0"/>
    <s v="USD"/>
    <n v="1369403684"/>
    <n v="1365515684"/>
    <b v="0"/>
    <n v="3"/>
    <b v="0"/>
    <s v="publishing/children's books"/>
    <x v="3"/>
    <x v="38"/>
  </r>
  <r>
    <n v="2764"/>
    <s v="A Growing Adventure"/>
    <s v="My Budding Bears are four teddy bears living in an enchanted garden sharing friendship, tea parties and delightful adventures."/>
    <n v="4000"/>
    <n v="45"/>
    <n v="1"/>
    <n v="11.25"/>
    <n v="11.25"/>
    <x v="2"/>
    <x v="0"/>
    <s v="USD"/>
    <n v="1338404400"/>
    <n v="1335855631"/>
    <b v="0"/>
    <n v="4"/>
    <b v="0"/>
    <s v="publishing/children's books"/>
    <x v="3"/>
    <x v="38"/>
  </r>
  <r>
    <n v="2765"/>
    <s v="A Story Book For Kids: Technology and Everyday Life"/>
    <s v="I am writing an illustrated book for children ages 3 to 7 that meshes technology in everyday life stories."/>
    <n v="4000"/>
    <n v="0"/>
    <n v="0"/>
    <n v="0"/>
    <n v="0"/>
    <x v="2"/>
    <x v="0"/>
    <s v="USD"/>
    <n v="1351432428"/>
    <n v="1350050028"/>
    <b v="0"/>
    <n v="0"/>
    <b v="0"/>
    <s v="publishing/children's books"/>
    <x v="3"/>
    <x v="38"/>
  </r>
  <r>
    <n v="2766"/>
    <s v="Jambie"/>
    <s v="Jambie is a children's book geared towards kids ages 4-9 years of age. This book teaches young children about making wise decisions."/>
    <n v="5000"/>
    <n v="100"/>
    <n v="2"/>
    <n v="25"/>
    <n v="25"/>
    <x v="2"/>
    <x v="0"/>
    <s v="USD"/>
    <n v="1313078518"/>
    <n v="1310486518"/>
    <b v="0"/>
    <n v="4"/>
    <b v="0"/>
    <s v="publishing/children's books"/>
    <x v="3"/>
    <x v="38"/>
  </r>
  <r>
    <n v="2767"/>
    <s v="the Giant Turnip"/>
    <s v="An animated bedtime story with Dedka, Babka and the rest of the family working together on a BIG problem"/>
    <n v="4000"/>
    <n v="34"/>
    <n v="1"/>
    <n v="11.33"/>
    <n v="11.333299999999999"/>
    <x v="2"/>
    <x v="5"/>
    <s v="CAD"/>
    <n v="1439766050"/>
    <n v="1434582050"/>
    <b v="0"/>
    <n v="3"/>
    <b v="0"/>
    <s v="publishing/children's books"/>
    <x v="3"/>
    <x v="38"/>
  </r>
  <r>
    <n v="2768"/>
    <s v="It's Okay To Wait"/>
    <s v="â€œItâ€™s Okay to Waitâ€ is the story of a father who sits down with his adolescent daughter to have â€œthe talkâ€ about sex."/>
    <n v="7000"/>
    <n v="1002"/>
    <n v="14"/>
    <n v="29.47"/>
    <n v="29.470600000000001"/>
    <x v="2"/>
    <x v="0"/>
    <s v="USD"/>
    <n v="1333028723"/>
    <n v="1330440323"/>
    <b v="0"/>
    <n v="34"/>
    <b v="0"/>
    <s v="publishing/children's books"/>
    <x v="3"/>
    <x v="38"/>
  </r>
  <r>
    <n v="2769"/>
    <s v="Raph the Ninja Giraffe"/>
    <s v="Raph the Ninja Giraffe is a project that is my 5 year old sons idea, &amp; I am working with him to bring his idea to life."/>
    <n v="800"/>
    <n v="2"/>
    <n v="0"/>
    <n v="1"/>
    <n v="1"/>
    <x v="2"/>
    <x v="1"/>
    <s v="GBP"/>
    <n v="1401997790"/>
    <n v="1397677790"/>
    <b v="0"/>
    <n v="2"/>
    <b v="0"/>
    <s v="publishing/children's books"/>
    <x v="3"/>
    <x v="38"/>
  </r>
  <r>
    <n v="2770"/>
    <s v="The Story Of Circle And Square"/>
    <s v="A story about two friends who part ways because they are different, then reunite after learning they both are made of atoms."/>
    <n v="20000"/>
    <n v="2082.25"/>
    <n v="10"/>
    <n v="63.1"/>
    <n v="63.098500000000001"/>
    <x v="2"/>
    <x v="0"/>
    <s v="USD"/>
    <n v="1395158130"/>
    <n v="1392569730"/>
    <b v="0"/>
    <n v="33"/>
    <b v="0"/>
    <s v="publishing/children's books"/>
    <x v="3"/>
    <x v="38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n v="0"/>
    <n v="0"/>
    <n v="0"/>
    <x v="2"/>
    <x v="0"/>
    <s v="USD"/>
    <n v="1359738000"/>
    <n v="1355489140"/>
    <b v="0"/>
    <n v="0"/>
    <b v="0"/>
    <s v="publishing/children's books"/>
    <x v="3"/>
    <x v="38"/>
  </r>
  <r>
    <n v="2772"/>
    <s v="Why Won't This Kid Go To Sleep?!? Goodnight, Kaiden!"/>
    <s v="See the little boy in the photo? Doesn't he look angelic? Wouldn't you like to read his story? Take a look at this......."/>
    <n v="8000"/>
    <n v="0"/>
    <n v="0"/>
    <n v="0"/>
    <n v="0"/>
    <x v="2"/>
    <x v="0"/>
    <s v="USD"/>
    <n v="1381006294"/>
    <n v="1379710294"/>
    <b v="0"/>
    <n v="0"/>
    <b v="0"/>
    <s v="publishing/children's books"/>
    <x v="3"/>
    <x v="38"/>
  </r>
  <r>
    <n v="2773"/>
    <s v="The Boat That Couldn't Float"/>
    <s v="Parents know the pain of rereading bad bedtime stories. I want to write stories that all ages will enjoy"/>
    <n v="530"/>
    <n v="1"/>
    <n v="0"/>
    <n v="1"/>
    <n v="1"/>
    <x v="2"/>
    <x v="5"/>
    <s v="CAD"/>
    <n v="1461530721"/>
    <n v="1460666721"/>
    <b v="0"/>
    <n v="1"/>
    <b v="0"/>
    <s v="publishing/children's books"/>
    <x v="3"/>
    <x v="38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n v="14"/>
    <n v="43.85"/>
    <n v="43.846200000000003"/>
    <x v="2"/>
    <x v="0"/>
    <s v="USD"/>
    <n v="1362711728"/>
    <n v="1360119728"/>
    <b v="0"/>
    <n v="13"/>
    <b v="0"/>
    <s v="publishing/children's books"/>
    <x v="3"/>
    <x v="38"/>
  </r>
  <r>
    <n v="2775"/>
    <s v="Kids Radio Klassics and Kids Radio Theatre"/>
    <s v="Kids Radio Theatre is a radio show played on National Pubic Radio to teach children all about theatre every Sunday 20 states."/>
    <n v="5000"/>
    <n v="150"/>
    <n v="3"/>
    <n v="75"/>
    <n v="75"/>
    <x v="2"/>
    <x v="0"/>
    <s v="USD"/>
    <n v="1323994754"/>
    <n v="1321402754"/>
    <b v="0"/>
    <n v="2"/>
    <b v="0"/>
    <s v="publishing/children's books"/>
    <x v="3"/>
    <x v="38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n v="8"/>
    <n v="45.97"/>
    <n v="45.972200000000001"/>
    <x v="2"/>
    <x v="0"/>
    <s v="USD"/>
    <n v="1434092876"/>
    <n v="1431414476"/>
    <b v="0"/>
    <n v="36"/>
    <b v="0"/>
    <s v="publishing/children's books"/>
    <x v="3"/>
    <x v="38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n v="0"/>
    <n v="10"/>
    <n v="10"/>
    <x v="2"/>
    <x v="0"/>
    <s v="USD"/>
    <n v="1437149004"/>
    <n v="1434557004"/>
    <b v="0"/>
    <n v="1"/>
    <b v="0"/>
    <s v="publishing/children's books"/>
    <x v="3"/>
    <x v="38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n v="26"/>
    <n v="93.67"/>
    <n v="93.666700000000006"/>
    <x v="2"/>
    <x v="0"/>
    <s v="USD"/>
    <n v="1409009306"/>
    <n v="1406417306"/>
    <b v="0"/>
    <n v="15"/>
    <b v="0"/>
    <s v="publishing/children's books"/>
    <x v="3"/>
    <x v="38"/>
  </r>
  <r>
    <n v="2779"/>
    <s v="Our Moon... A book on life for both parents and children."/>
    <s v="Our Moon is a simple book based on a nightly tradition my mother and youngest son started while I was working away."/>
    <n v="2500"/>
    <n v="53"/>
    <n v="2"/>
    <n v="53"/>
    <n v="53"/>
    <x v="2"/>
    <x v="0"/>
    <s v="USD"/>
    <n v="1448204621"/>
    <n v="1445609021"/>
    <b v="0"/>
    <n v="1"/>
    <b v="0"/>
    <s v="publishing/children's books"/>
    <x v="3"/>
    <x v="38"/>
  </r>
  <r>
    <n v="2780"/>
    <s v="Travel with baby"/>
    <s v="Turn the World with my kids, and then write a book with the advice for traveling with baby"/>
    <n v="100000"/>
    <n v="0"/>
    <n v="0"/>
    <n v="0"/>
    <n v="0"/>
    <x v="2"/>
    <x v="13"/>
    <s v="EUR"/>
    <n v="1489142688"/>
    <n v="1486550688"/>
    <b v="0"/>
    <n v="0"/>
    <b v="0"/>
    <s v="publishing/children's books"/>
    <x v="3"/>
    <x v="38"/>
  </r>
  <r>
    <n v="3748"/>
    <s v="CAUCUS! THE MUSICAL"/>
    <s v="An irreverent look at the Iowa Caucuses and the oversized role this undersized state plays in the presidential election process."/>
    <n v="5000"/>
    <n v="5176"/>
    <n v="104"/>
    <n v="99.54"/>
    <n v="99.538499999999999"/>
    <x v="0"/>
    <x v="0"/>
    <s v="USD"/>
    <n v="1455602340"/>
    <n v="1453827436"/>
    <b v="0"/>
    <n v="52"/>
    <b v="1"/>
    <s v="theater/musical"/>
    <x v="1"/>
    <x v="6"/>
  </r>
  <r>
    <n v="3749"/>
    <s v="Dante's Capstone Project: Who am I?"/>
    <s v="A night of music, fellowship, and a reflection of my experiences over the past 4 years at Ball State University."/>
    <n v="500"/>
    <n v="525"/>
    <n v="105"/>
    <n v="75"/>
    <n v="75"/>
    <x v="0"/>
    <x v="0"/>
    <s v="USD"/>
    <n v="1461902340"/>
    <n v="1459220588"/>
    <b v="0"/>
    <n v="7"/>
    <b v="1"/>
    <s v="theater/musical"/>
    <x v="1"/>
    <x v="6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n v="100"/>
    <n v="215.25"/>
    <n v="215.25"/>
    <x v="0"/>
    <x v="0"/>
    <s v="USD"/>
    <n v="1423555140"/>
    <n v="1421105608"/>
    <b v="0"/>
    <n v="28"/>
    <b v="1"/>
    <s v="theater/musical"/>
    <x v="1"/>
    <x v="6"/>
  </r>
  <r>
    <n v="3751"/>
    <s v="GGC Productions 2016"/>
    <s v="I will be performing in TWO productions to kick off the 2016 season. NEED HELP TO FUND THESE GREAT SHOWS!"/>
    <n v="1000"/>
    <n v="1326"/>
    <n v="133"/>
    <n v="120.55"/>
    <n v="120.5455"/>
    <x v="0"/>
    <x v="0"/>
    <s v="USD"/>
    <n v="1459641073"/>
    <n v="1454460673"/>
    <b v="0"/>
    <n v="11"/>
    <b v="1"/>
    <s v="theater/musical"/>
    <x v="1"/>
    <x v="6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n v="113"/>
    <n v="37.67"/>
    <n v="37.666699999999999"/>
    <x v="0"/>
    <x v="1"/>
    <s v="GBP"/>
    <n v="1476651600"/>
    <n v="1473189335"/>
    <b v="0"/>
    <n v="15"/>
    <b v="1"/>
    <s v="theater/musical"/>
    <x v="1"/>
    <x v="6"/>
  </r>
  <r>
    <n v="3753"/>
    <s v="Wagner in English"/>
    <s v="An English-language production of the opera TannhÃ¤user. Some of the greatest songs ever composed, now with lyrics we can understand."/>
    <n v="5000"/>
    <n v="5167"/>
    <n v="103"/>
    <n v="172.23"/>
    <n v="172.23330000000001"/>
    <x v="0"/>
    <x v="0"/>
    <s v="USD"/>
    <n v="1433289600"/>
    <n v="1430768800"/>
    <b v="0"/>
    <n v="30"/>
    <b v="1"/>
    <s v="theater/musical"/>
    <x v="1"/>
    <x v="6"/>
  </r>
  <r>
    <n v="3754"/>
    <s v="Little Shop of Horrors"/>
    <s v="CitÃ© des Arts needs your help in funding their fall production of the hit musical comedy &quot;Little Shop of Horrors.&quot;"/>
    <n v="2500"/>
    <n v="3000"/>
    <n v="120"/>
    <n v="111.11"/>
    <n v="111.11109999999999"/>
    <x v="0"/>
    <x v="0"/>
    <s v="USD"/>
    <n v="1406350740"/>
    <n v="1403125737"/>
    <b v="0"/>
    <n v="27"/>
    <b v="1"/>
    <s v="theater/musical"/>
    <x v="1"/>
    <x v="6"/>
  </r>
  <r>
    <n v="3755"/>
    <s v="Retro Rhapsody"/>
    <s v="We have formed an innovative company that aims to create musical comedic performances suitable for a range of venues."/>
    <n v="550"/>
    <n v="713"/>
    <n v="130"/>
    <n v="25.46"/>
    <n v="25.464300000000001"/>
    <x v="0"/>
    <x v="1"/>
    <s v="GBP"/>
    <n v="1460753307"/>
    <n v="1458161307"/>
    <b v="0"/>
    <n v="28"/>
    <b v="1"/>
    <s v="theater/musical"/>
    <x v="1"/>
    <x v="6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n v="101"/>
    <n v="267.64999999999998"/>
    <n v="267.64710000000002"/>
    <x v="0"/>
    <x v="0"/>
    <s v="USD"/>
    <n v="1402515198"/>
    <n v="1399923198"/>
    <b v="0"/>
    <n v="17"/>
    <b v="1"/>
    <s v="theater/musical"/>
    <x v="1"/>
    <x v="6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n v="109"/>
    <n v="75.959999999999994"/>
    <n v="75.959999999999994"/>
    <x v="0"/>
    <x v="0"/>
    <s v="USD"/>
    <n v="1417465515"/>
    <n v="1415737515"/>
    <b v="0"/>
    <n v="50"/>
    <b v="1"/>
    <s v="theater/musical"/>
    <x v="1"/>
    <x v="6"/>
  </r>
  <r>
    <n v="3758"/>
    <s v="Luigi's Ladies"/>
    <s v="LUIGI'S LADIES: an original one-woman musical comedy"/>
    <n v="1500"/>
    <n v="1535"/>
    <n v="102"/>
    <n v="59.04"/>
    <n v="59.038499999999999"/>
    <x v="0"/>
    <x v="0"/>
    <s v="USD"/>
    <n v="1400475600"/>
    <n v="1397819938"/>
    <b v="0"/>
    <n v="26"/>
    <b v="1"/>
    <s v="theater/musical"/>
    <x v="1"/>
    <x v="6"/>
  </r>
  <r>
    <n v="3759"/>
    <s v="Pared Down Productions"/>
    <s v="A production company specializing in small-scale musicals"/>
    <n v="4000"/>
    <n v="4409.7700000000004"/>
    <n v="110"/>
    <n v="50.11"/>
    <n v="50.110999999999997"/>
    <x v="0"/>
    <x v="0"/>
    <s v="USD"/>
    <n v="1440556553"/>
    <n v="1435372553"/>
    <b v="0"/>
    <n v="88"/>
    <b v="1"/>
    <s v="theater/musical"/>
    <x v="1"/>
    <x v="6"/>
  </r>
  <r>
    <n v="3760"/>
    <s v="Song of the Sea"/>
    <s v="Two Shows: SIRENS and The Girl From Bare Cove. A community of artists determined to give voice to survivors of sexual violence."/>
    <n v="5000"/>
    <n v="5050.7700000000004"/>
    <n v="101"/>
    <n v="55.5"/>
    <n v="55.503"/>
    <x v="0"/>
    <x v="0"/>
    <s v="USD"/>
    <n v="1399293386"/>
    <n v="1397133386"/>
    <b v="0"/>
    <n v="91"/>
    <b v="1"/>
    <s v="theater/musical"/>
    <x v="1"/>
    <x v="6"/>
  </r>
  <r>
    <n v="3761"/>
    <s v="MARSHA - a girl who does bad things"/>
    <s v="liveartshow returns with a new work at the Arcola this summer. Marsha is a story combining opera, dance and theatre... with a unicorn"/>
    <n v="500"/>
    <n v="500"/>
    <n v="100"/>
    <n v="166.67"/>
    <n v="166.66669999999999"/>
    <x v="0"/>
    <x v="1"/>
    <s v="GBP"/>
    <n v="1439247600"/>
    <n v="1434625937"/>
    <b v="0"/>
    <n v="3"/>
    <b v="1"/>
    <s v="theater/musical"/>
    <x v="1"/>
    <x v="6"/>
  </r>
  <r>
    <n v="3762"/>
    <s v="iolite the musical"/>
    <s v="We are trying to raise money to perform a musical we have written, called &quot;Iolite&quot;, at the Edinburgh Fringe in 2015."/>
    <n v="1250"/>
    <n v="1328"/>
    <n v="106"/>
    <n v="47.43"/>
    <n v="47.428600000000003"/>
    <x v="0"/>
    <x v="1"/>
    <s v="GBP"/>
    <n v="1438543889"/>
    <n v="1436383889"/>
    <b v="0"/>
    <n v="28"/>
    <b v="1"/>
    <s v="theater/musical"/>
    <x v="1"/>
    <x v="6"/>
  </r>
  <r>
    <n v="3763"/>
    <s v="[title of show] â€” The Chicago Storefront Premiere"/>
    <s v="A musical about two guys writing a musical about...two guys writing a musical."/>
    <n v="5000"/>
    <n v="5000"/>
    <n v="100"/>
    <n v="64.94"/>
    <n v="64.935100000000006"/>
    <x v="0"/>
    <x v="0"/>
    <s v="USD"/>
    <n v="1427907626"/>
    <n v="1425319226"/>
    <b v="0"/>
    <n v="77"/>
    <b v="1"/>
    <s v="theater/musical"/>
    <x v="1"/>
    <x v="6"/>
  </r>
  <r>
    <n v="3764"/>
    <s v="Agape Performing Arts Company, a Ministry of OLG"/>
    <s v="Talented, hard-working performers for Into the Woods JR need your help in renting microphones for our show!"/>
    <n v="1500"/>
    <n v="1500"/>
    <n v="100"/>
    <n v="55.56"/>
    <n v="55.555599999999998"/>
    <x v="0"/>
    <x v="0"/>
    <s v="USD"/>
    <n v="1464482160"/>
    <n v="1462824832"/>
    <b v="0"/>
    <n v="27"/>
    <b v="1"/>
    <s v="theater/musical"/>
    <x v="1"/>
    <x v="6"/>
  </r>
  <r>
    <n v="3765"/>
    <s v="Before and After"/>
    <s v="An new musical from Laura Grill &amp; Misha Chowdhury about relationships, Relationships, and the moments that change everything."/>
    <n v="7000"/>
    <n v="7942"/>
    <n v="113"/>
    <n v="74.22"/>
    <n v="74.224299999999999"/>
    <x v="0"/>
    <x v="0"/>
    <s v="USD"/>
    <n v="1406745482"/>
    <n v="1404153482"/>
    <b v="0"/>
    <n v="107"/>
    <b v="1"/>
    <s v="theater/musical"/>
    <x v="1"/>
    <x v="6"/>
  </r>
  <r>
    <n v="3766"/>
    <s v="Held Momentarily The Musical Takes FringeNYC"/>
    <s v="Trapped on a stalled New York subway, seven strangers realize it's not just the train that's stuck."/>
    <n v="10000"/>
    <n v="10265.01"/>
    <n v="103"/>
    <n v="106.93"/>
    <n v="106.9272"/>
    <x v="0"/>
    <x v="0"/>
    <s v="USD"/>
    <n v="1404360045"/>
    <n v="1401336045"/>
    <b v="0"/>
    <n v="96"/>
    <b v="1"/>
    <s v="theater/musical"/>
    <x v="1"/>
    <x v="6"/>
  </r>
  <r>
    <n v="3767"/>
    <s v="Accidental Artists Lab"/>
    <s v="A ragtag crew collaborating on a live performance for the first time, with music as their medium and NYC as their inspiration."/>
    <n v="2000"/>
    <n v="2335"/>
    <n v="117"/>
    <n v="41.7"/>
    <n v="41.696399999999997"/>
    <x v="0"/>
    <x v="0"/>
    <s v="USD"/>
    <n v="1425185940"/>
    <n v="1423960097"/>
    <b v="0"/>
    <n v="56"/>
    <b v="1"/>
    <s v="theater/musical"/>
    <x v="1"/>
    <x v="6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n v="108"/>
    <n v="74.239999999999995"/>
    <n v="74.243300000000005"/>
    <x v="0"/>
    <x v="0"/>
    <s v="USD"/>
    <n v="1402594090"/>
    <n v="1400002090"/>
    <b v="0"/>
    <n v="58"/>
    <b v="1"/>
    <s v="theater/musical"/>
    <x v="1"/>
    <x v="6"/>
  </r>
  <r>
    <n v="3769"/>
    <s v="The Last Five Years Distinction Project"/>
    <s v="&quot;I wanted to tell the story of two people in love, who were never in the same place at the same time.&quot;- Jason Robert Brown"/>
    <n v="1100"/>
    <n v="1100"/>
    <n v="100"/>
    <n v="73.33"/>
    <n v="73.333299999999994"/>
    <x v="0"/>
    <x v="0"/>
    <s v="USD"/>
    <n v="1460730079"/>
    <n v="1458138079"/>
    <b v="0"/>
    <n v="15"/>
    <b v="1"/>
    <s v="theater/musical"/>
    <x v="1"/>
    <x v="6"/>
  </r>
  <r>
    <n v="3770"/>
    <s v="The White Feather: a new musical"/>
    <s v="The incredible story of woman's fight to clear her brother from the charge of cowardice in the Great War, brought to life musically"/>
    <n v="2000"/>
    <n v="2000"/>
    <n v="100"/>
    <n v="100"/>
    <n v="100"/>
    <x v="0"/>
    <x v="1"/>
    <s v="GBP"/>
    <n v="1434234010"/>
    <n v="1431642010"/>
    <b v="0"/>
    <n v="20"/>
    <b v="1"/>
    <s v="theater/musical"/>
    <x v="1"/>
    <x v="6"/>
  </r>
  <r>
    <n v="3771"/>
    <s v="COME OUT SWINGIN'!"/>
    <s v="I would like to make a demo recording of six songs from COME OUT SWINGIN'!"/>
    <n v="1000"/>
    <n v="1460"/>
    <n v="146"/>
    <n v="38.42"/>
    <n v="38.421100000000003"/>
    <x v="0"/>
    <x v="0"/>
    <s v="USD"/>
    <n v="1463529600"/>
    <n v="1462307652"/>
    <b v="0"/>
    <n v="38"/>
    <b v="1"/>
    <s v="theater/musical"/>
    <x v="1"/>
    <x v="6"/>
  </r>
  <r>
    <n v="3772"/>
    <s v="Make &quot;Tonya and Nancy&quot; a Rock Opera!"/>
    <s v="A dark comedy about two girls, one knee, and the 1994 Olympics. Help us make sure &quot;Tonya and Nancy&quot; rocks!"/>
    <n v="5000"/>
    <n v="5510"/>
    <n v="110"/>
    <n v="166.97"/>
    <n v="166.96969999999999"/>
    <x v="0"/>
    <x v="0"/>
    <s v="USD"/>
    <n v="1480399200"/>
    <n v="1478616506"/>
    <b v="0"/>
    <n v="33"/>
    <b v="1"/>
    <s v="theater/musical"/>
    <x v="1"/>
    <x v="6"/>
  </r>
  <r>
    <n v="3773"/>
    <s v="Dundee: A Hip-Hopera"/>
    <s v="A dramatic hip-hopera, inspired from monologues written by the performers."/>
    <n v="5000"/>
    <n v="5410"/>
    <n v="108"/>
    <n v="94.91"/>
    <n v="94.912300000000002"/>
    <x v="0"/>
    <x v="0"/>
    <s v="USD"/>
    <n v="1479175680"/>
    <n v="1476317247"/>
    <b v="0"/>
    <n v="57"/>
    <b v="1"/>
    <s v="theater/musical"/>
    <x v="1"/>
    <x v="6"/>
  </r>
  <r>
    <n v="3774"/>
    <s v="Mabel Moon Goes to Earth!"/>
    <s v="Mabel Moon and her co-pilot Silvertoes are coming to earth in the form of a 35 minute interactive and educational musical adventure  !"/>
    <n v="2500"/>
    <n v="2500"/>
    <n v="100"/>
    <n v="100"/>
    <n v="100"/>
    <x v="0"/>
    <x v="5"/>
    <s v="CAD"/>
    <n v="1428606055"/>
    <n v="1427223655"/>
    <b v="0"/>
    <n v="25"/>
    <b v="1"/>
    <s v="theater/musical"/>
    <x v="1"/>
    <x v="6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n v="100"/>
    <n v="143.21"/>
    <n v="143.21430000000001"/>
    <x v="0"/>
    <x v="0"/>
    <s v="USD"/>
    <n v="1428552000"/>
    <n v="1426199843"/>
    <b v="0"/>
    <n v="14"/>
    <b v="1"/>
    <s v="theater/musical"/>
    <x v="1"/>
    <x v="6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n v="107"/>
    <n v="90.82"/>
    <n v="90.819100000000006"/>
    <x v="0"/>
    <x v="0"/>
    <s v="USD"/>
    <n v="1406854800"/>
    <n v="1403599778"/>
    <b v="0"/>
    <n v="94"/>
    <b v="1"/>
    <s v="theater/musical"/>
    <x v="1"/>
    <x v="6"/>
  </r>
  <r>
    <n v="3777"/>
    <s v="The Musical Adventure of Mimi and the Ghosts"/>
    <s v="This musical adventure is a funny and heartwarming story of Mimi, a rebellious young girl who is spirited to Ghostlynd."/>
    <n v="2000"/>
    <n v="2864"/>
    <n v="143"/>
    <n v="48.54"/>
    <n v="48.542400000000001"/>
    <x v="0"/>
    <x v="0"/>
    <s v="USD"/>
    <n v="1411790400"/>
    <n v="1409884821"/>
    <b v="0"/>
    <n v="59"/>
    <b v="1"/>
    <s v="theater/musical"/>
    <x v="1"/>
    <x v="6"/>
  </r>
  <r>
    <n v="3778"/>
    <s v="Give a Puppet a Hand"/>
    <s v="Sponsor an AVENUE Q puppet for The Barn Players April 2015 production."/>
    <n v="2400"/>
    <n v="2521"/>
    <n v="105"/>
    <n v="70.03"/>
    <n v="70.027799999999999"/>
    <x v="0"/>
    <x v="0"/>
    <s v="USD"/>
    <n v="1423942780"/>
    <n v="1418758780"/>
    <b v="0"/>
    <n v="36"/>
    <b v="1"/>
    <s v="theater/musical"/>
    <x v="1"/>
    <x v="6"/>
  </r>
  <r>
    <n v="3779"/>
    <s v="&quot;The Last Adam&quot; A New Musical, NYC reading"/>
    <s v="A fresh, re-telling of the Jesus story for a new generation."/>
    <n v="15000"/>
    <n v="15597"/>
    <n v="104"/>
    <n v="135.63"/>
    <n v="135.62610000000001"/>
    <x v="0"/>
    <x v="0"/>
    <s v="USD"/>
    <n v="1459010340"/>
    <n v="1456421940"/>
    <b v="0"/>
    <n v="115"/>
    <b v="1"/>
    <s v="theater/musical"/>
    <x v="1"/>
    <x v="6"/>
  </r>
  <r>
    <n v="3780"/>
    <s v="Melissa Youth OnSTAGE Season 5. Act Like you Mean it!"/>
    <s v="Melissa Youth OnSTAGE (MYO) provides kids in North Collin County with the very best in youth theatre opportunities."/>
    <n v="2500"/>
    <n v="3000"/>
    <n v="120"/>
    <n v="100"/>
    <n v="100"/>
    <x v="0"/>
    <x v="0"/>
    <s v="USD"/>
    <n v="1436817960"/>
    <n v="1433999785"/>
    <b v="0"/>
    <n v="30"/>
    <b v="1"/>
    <s v="theater/musical"/>
    <x v="1"/>
    <x v="6"/>
  </r>
  <r>
    <n v="3781"/>
    <s v="I GOT FIRED - Keith and Jenny are back!"/>
    <s v="Support Keith in his journey from unemployment to Off-Broadway in the triumphant return of I GOT FIRED: A SORT-OF-TRUE REVENGE MUSICAL."/>
    <n v="4500"/>
    <n v="4935"/>
    <n v="110"/>
    <n v="94.9"/>
    <n v="94.903800000000004"/>
    <x v="0"/>
    <x v="0"/>
    <s v="USD"/>
    <n v="1410210685"/>
    <n v="1408050685"/>
    <b v="0"/>
    <n v="52"/>
    <b v="1"/>
    <s v="theater/musical"/>
    <x v="1"/>
    <x v="6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n v="102"/>
    <n v="75.37"/>
    <n v="75.370400000000004"/>
    <x v="0"/>
    <x v="1"/>
    <s v="GBP"/>
    <n v="1469401200"/>
    <n v="1466887297"/>
    <b v="0"/>
    <n v="27"/>
    <b v="1"/>
    <s v="theater/musical"/>
    <x v="1"/>
    <x v="6"/>
  </r>
  <r>
    <n v="3783"/>
    <s v="Help DORO &amp; DIEGA find their way to the Orlando FRINGE 2016"/>
    <s v="Help fund Doro &amp; Diega's journey to the Orlando Fringe 2016. A brand new choose-your-own adventure musical!"/>
    <n v="1200"/>
    <n v="1547"/>
    <n v="129"/>
    <n v="64.459999999999994"/>
    <n v="64.458299999999994"/>
    <x v="0"/>
    <x v="0"/>
    <s v="USD"/>
    <n v="1458057600"/>
    <n v="1455938520"/>
    <b v="0"/>
    <n v="24"/>
    <b v="1"/>
    <s v="theater/musical"/>
    <x v="1"/>
    <x v="6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n v="115"/>
    <n v="115"/>
    <n v="115"/>
    <x v="0"/>
    <x v="5"/>
    <s v="CAD"/>
    <n v="1468193532"/>
    <n v="1465601532"/>
    <b v="0"/>
    <n v="10"/>
    <b v="1"/>
    <s v="theater/musical"/>
    <x v="1"/>
    <x v="6"/>
  </r>
  <r>
    <n v="3785"/>
    <s v="Send &quot;Pawn&quot; to Edinburgh!"/>
    <s v="Chess. Betrayal. Blueberry yoghurts. &quot;Pawn&quot; - a new musical by Oxford students - needs funding to go to the Edinburgh Fringe!"/>
    <n v="2000"/>
    <n v="3015"/>
    <n v="151"/>
    <n v="100.5"/>
    <n v="100.5"/>
    <x v="0"/>
    <x v="1"/>
    <s v="GBP"/>
    <n v="1470132180"/>
    <n v="1467040769"/>
    <b v="0"/>
    <n v="30"/>
    <b v="1"/>
    <s v="theater/musical"/>
    <x v="1"/>
    <x v="6"/>
  </r>
  <r>
    <n v="3786"/>
    <s v="Puberty the Musical: Original Cast Recording"/>
    <s v="The brainchild of Coleman Peterson and Janice Gilbert.  The funding will be used to professionally record the songs."/>
    <n v="6000"/>
    <n v="6658"/>
    <n v="111"/>
    <n v="93.77"/>
    <n v="93.774600000000007"/>
    <x v="0"/>
    <x v="0"/>
    <s v="USD"/>
    <n v="1464310475"/>
    <n v="1461718475"/>
    <b v="0"/>
    <n v="71"/>
    <b v="1"/>
    <s v="theater/musical"/>
    <x v="1"/>
    <x v="6"/>
  </r>
  <r>
    <n v="3787"/>
    <s v="Happiest Show On Earth Production Sponsor"/>
    <s v="The Happiest Show on Earth is a Disney musical revue to benefit the Make-A-Wish foundation. Funds for production needed."/>
    <n v="350"/>
    <n v="351"/>
    <n v="100"/>
    <n v="35.1"/>
    <n v="35.1"/>
    <x v="0"/>
    <x v="0"/>
    <s v="USD"/>
    <n v="1436587140"/>
    <n v="1434113406"/>
    <b v="0"/>
    <n v="10"/>
    <b v="1"/>
    <s v="theater/musical"/>
    <x v="1"/>
    <x v="6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n v="1"/>
    <n v="500"/>
    <n v="500"/>
    <x v="2"/>
    <x v="0"/>
    <s v="USD"/>
    <n v="1450887480"/>
    <n v="1448469719"/>
    <b v="0"/>
    <n v="1"/>
    <b v="0"/>
    <s v="theater/musical"/>
    <x v="1"/>
    <x v="6"/>
  </r>
  <r>
    <n v="3789"/>
    <s v="Austen a New Musical Play"/>
    <s v="This fabulous new play explores the little known love life of England's most famous romantic novelist, Jane Austen."/>
    <n v="3550"/>
    <n v="116"/>
    <n v="3"/>
    <n v="29"/>
    <n v="29"/>
    <x v="2"/>
    <x v="1"/>
    <s v="GBP"/>
    <n v="1434395418"/>
    <n v="1431630618"/>
    <b v="0"/>
    <n v="4"/>
    <b v="0"/>
    <s v="theater/musical"/>
    <x v="1"/>
    <x v="6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n v="0"/>
    <n v="0"/>
    <s v="No backers"/>
    <x v="2"/>
    <x v="0"/>
    <s v="USD"/>
    <n v="1479834023"/>
    <n v="1477238423"/>
    <b v="0"/>
    <n v="0"/>
    <b v="0"/>
    <s v="theater/musical"/>
    <x v="1"/>
    <x v="6"/>
  </r>
  <r>
    <n v="3791"/>
    <s v="Spin! at The Cumming Playhouse"/>
    <s v="Spin! is an original musical comedy-drama presented by Blue Palm Productions."/>
    <n v="1500"/>
    <n v="0"/>
    <n v="0"/>
    <n v="0"/>
    <s v="No backers"/>
    <x v="2"/>
    <x v="0"/>
    <s v="USD"/>
    <n v="1404664592"/>
    <n v="1399480592"/>
    <b v="0"/>
    <n v="0"/>
    <b v="0"/>
    <s v="theater/musical"/>
    <x v="1"/>
    <x v="6"/>
  </r>
  <r>
    <n v="3792"/>
    <s v="BorikÃ©n: The Show"/>
    <s v="A cultural and historic journey through Puerto Rico's music and dance!"/>
    <n v="12500"/>
    <n v="35"/>
    <n v="0"/>
    <n v="17.5"/>
    <n v="17.5"/>
    <x v="2"/>
    <x v="0"/>
    <s v="USD"/>
    <n v="1436957022"/>
    <n v="1434365022"/>
    <b v="0"/>
    <n v="2"/>
    <b v="0"/>
    <s v="theater/musical"/>
    <x v="1"/>
    <x v="6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n v="60"/>
    <n v="174"/>
    <n v="174"/>
    <x v="2"/>
    <x v="0"/>
    <s v="USD"/>
    <n v="1418769129"/>
    <n v="1416954729"/>
    <b v="0"/>
    <n v="24"/>
    <b v="0"/>
    <s v="theater/musical"/>
    <x v="1"/>
    <x v="6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n v="1"/>
    <n v="50"/>
    <n v="50"/>
    <x v="2"/>
    <x v="1"/>
    <s v="GBP"/>
    <n v="1433685354"/>
    <n v="1431093354"/>
    <b v="0"/>
    <n v="1"/>
    <b v="0"/>
    <s v="theater/musical"/>
    <x v="1"/>
    <x v="6"/>
  </r>
  <r>
    <n v="3795"/>
    <s v="Duodeca"/>
    <s v="Poppin Productions are currently entering the development stage of their very first production -  &quot;Duodeca&quot;."/>
    <n v="600"/>
    <n v="10"/>
    <n v="2"/>
    <n v="5"/>
    <n v="5"/>
    <x v="2"/>
    <x v="1"/>
    <s v="GBP"/>
    <n v="1440801000"/>
    <n v="1437042490"/>
    <b v="0"/>
    <n v="2"/>
    <b v="0"/>
    <s v="theater/musical"/>
    <x v="1"/>
    <x v="6"/>
  </r>
  <r>
    <n v="3796"/>
    <s v="A Staged Reading of &quot;CALL ME TANIA&quot;"/>
    <s v="Part Psychological Thriller - Part Heartbreaking Drama - Part Spectacular Farce - 100% New American Musical Theatre"/>
    <n v="22500"/>
    <n v="1"/>
    <n v="0"/>
    <n v="1"/>
    <n v="1"/>
    <x v="2"/>
    <x v="0"/>
    <s v="USD"/>
    <n v="1484354556"/>
    <n v="1479170556"/>
    <b v="0"/>
    <n v="1"/>
    <b v="0"/>
    <s v="theater/musical"/>
    <x v="1"/>
    <x v="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n v="90"/>
    <n v="145.41"/>
    <n v="145.40539999999999"/>
    <x v="2"/>
    <x v="0"/>
    <s v="USD"/>
    <n v="1429564165"/>
    <n v="1426972165"/>
    <b v="0"/>
    <n v="37"/>
    <b v="0"/>
    <s v="theater/musical"/>
    <x v="1"/>
    <x v="6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n v="1"/>
    <n v="205"/>
    <n v="205"/>
    <x v="2"/>
    <x v="0"/>
    <s v="USD"/>
    <n v="1407691248"/>
    <n v="1405099248"/>
    <b v="0"/>
    <n v="5"/>
    <b v="0"/>
    <s v="theater/musical"/>
    <x v="1"/>
    <x v="6"/>
  </r>
  <r>
    <n v="3799"/>
    <s v="A Story Once Told"/>
    <s v="An original musical on it's way to the stage in Minneapolis, MN. Feel free to ask any questions."/>
    <n v="10000"/>
    <n v="402"/>
    <n v="4"/>
    <n v="100.5"/>
    <n v="100.5"/>
    <x v="2"/>
    <x v="0"/>
    <s v="USD"/>
    <n v="1457734843"/>
    <n v="1455142843"/>
    <b v="0"/>
    <n v="4"/>
    <b v="0"/>
    <s v="theater/musical"/>
    <x v="1"/>
    <x v="6"/>
  </r>
  <r>
    <n v="3800"/>
    <s v="Be The Change ~ The Children's Campaign"/>
    <s v="Playground was established in 2007 on the back of paper napkins and has since provided opportunities for over 800 boys and girls."/>
    <n v="22000"/>
    <n v="881"/>
    <n v="4"/>
    <n v="55.06"/>
    <n v="55.0625"/>
    <x v="2"/>
    <x v="0"/>
    <s v="USD"/>
    <n v="1420952340"/>
    <n v="1418146883"/>
    <b v="0"/>
    <n v="16"/>
    <b v="0"/>
    <s v="theater/musical"/>
    <x v="1"/>
    <x v="6"/>
  </r>
  <r>
    <n v="3801"/>
    <s v="The Imaginary A Musical"/>
    <s v="The Imaginary : A Musical is a new musical adaptation based on the novel written by A.F. Harrold.       TheImaginaryAMusical.com"/>
    <n v="5000"/>
    <n v="426"/>
    <n v="9"/>
    <n v="47.33"/>
    <n v="47.333300000000001"/>
    <x v="2"/>
    <x v="0"/>
    <s v="USD"/>
    <n v="1420215216"/>
    <n v="1417536816"/>
    <b v="0"/>
    <n v="9"/>
    <b v="0"/>
    <s v="theater/musical"/>
    <x v="1"/>
    <x v="6"/>
  </r>
  <r>
    <n v="3802"/>
    <s v="The Lost Play of William Shakespeare"/>
    <s v="A musical about how Shakespeare was inspired to write only his own plays after the co-authored play Henry VI was taken."/>
    <n v="3000"/>
    <n v="0"/>
    <n v="0"/>
    <n v="0"/>
    <s v="No backers"/>
    <x v="2"/>
    <x v="0"/>
    <s v="USD"/>
    <n v="1445482906"/>
    <n v="1442890906"/>
    <b v="0"/>
    <n v="0"/>
    <b v="0"/>
    <s v="theater/musical"/>
    <x v="1"/>
    <x v="6"/>
  </r>
  <r>
    <n v="3803"/>
    <s v="Benjamin Button the Musical Concept Album"/>
    <s v="A fully orchestrated concept album of Benjamin Button the Musical!"/>
    <n v="12000"/>
    <n v="2358"/>
    <n v="20"/>
    <n v="58.95"/>
    <n v="58.95"/>
    <x v="2"/>
    <x v="0"/>
    <s v="USD"/>
    <n v="1457133568"/>
    <n v="1454541568"/>
    <b v="0"/>
    <n v="40"/>
    <b v="0"/>
    <s v="theater/musical"/>
    <x v="1"/>
    <x v="6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n v="0"/>
    <n v="0"/>
    <s v="No backers"/>
    <x v="2"/>
    <x v="0"/>
    <s v="USD"/>
    <n v="1469948400"/>
    <n v="1465172024"/>
    <b v="0"/>
    <n v="0"/>
    <b v="0"/>
    <s v="theater/musical"/>
    <x v="1"/>
    <x v="6"/>
  </r>
  <r>
    <n v="3805"/>
    <s v="&quot;Sounds By The River&quot; ( Original Musical)"/>
    <s v="&quot;Sounds By The River&quot; tells the story of a Detroit composer through_x000a_his music, poetry, and dance."/>
    <n v="150000"/>
    <n v="3"/>
    <n v="0"/>
    <n v="1.5"/>
    <n v="1.5"/>
    <x v="2"/>
    <x v="0"/>
    <s v="USD"/>
    <n v="1411852640"/>
    <n v="1406668640"/>
    <b v="0"/>
    <n v="2"/>
    <b v="0"/>
    <s v="theater/musical"/>
    <x v="1"/>
    <x v="6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n v="0"/>
    <n v="5"/>
    <n v="5"/>
    <x v="2"/>
    <x v="2"/>
    <s v="AUD"/>
    <n v="1404022381"/>
    <n v="1402294381"/>
    <b v="0"/>
    <n v="1"/>
    <b v="0"/>
    <s v="theater/musical"/>
    <x v="1"/>
    <x v="6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n v="30"/>
    <n v="50.56"/>
    <n v="50.555599999999998"/>
    <x v="2"/>
    <x v="0"/>
    <s v="USD"/>
    <n v="1428097739"/>
    <n v="1427492939"/>
    <b v="0"/>
    <n v="9"/>
    <b v="0"/>
    <s v="theater/musical"/>
    <x v="1"/>
    <x v="6"/>
  </r>
  <r>
    <n v="3868"/>
    <s v="1000 words (Canceled)"/>
    <s v="New collection of music by Scott Evan Davis!"/>
    <n v="5000"/>
    <n v="10"/>
    <n v="0"/>
    <n v="10"/>
    <n v="10"/>
    <x v="1"/>
    <x v="1"/>
    <s v="GBP"/>
    <n v="1410191405"/>
    <n v="1408031405"/>
    <b v="0"/>
    <n v="1"/>
    <b v="0"/>
    <s v="theater/musical"/>
    <x v="1"/>
    <x v="6"/>
  </r>
  <r>
    <n v="3869"/>
    <s v="The Masturbation Musical (Canceled)"/>
    <s v="A Musical about 3 women who pursue their Pleasure and end up finding themselves."/>
    <n v="13111"/>
    <n v="452"/>
    <n v="3"/>
    <n v="30.13"/>
    <n v="30.133299999999998"/>
    <x v="1"/>
    <x v="0"/>
    <s v="USD"/>
    <n v="1426302660"/>
    <n v="1423761792"/>
    <b v="0"/>
    <n v="15"/>
    <b v="0"/>
    <s v="theater/musical"/>
    <x v="1"/>
    <x v="6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n v="15"/>
    <n v="150"/>
    <n v="150"/>
    <x v="1"/>
    <x v="0"/>
    <s v="USD"/>
    <n v="1404360478"/>
    <n v="1401768478"/>
    <b v="0"/>
    <n v="10"/>
    <b v="0"/>
    <s v="theater/musical"/>
    <x v="1"/>
    <x v="6"/>
  </r>
  <r>
    <n v="3871"/>
    <s v="Pocket Monsters: A Musical Parody (Canceled)"/>
    <s v="Our musical is finally ready to come to life, and we're raising funds to help make that happen!"/>
    <n v="1500"/>
    <n v="40"/>
    <n v="3"/>
    <n v="13.33"/>
    <n v="13.333299999999999"/>
    <x v="1"/>
    <x v="0"/>
    <s v="USD"/>
    <n v="1490809450"/>
    <n v="1485629050"/>
    <b v="0"/>
    <n v="3"/>
    <b v="0"/>
    <s v="theater/musical"/>
    <x v="1"/>
    <x v="6"/>
  </r>
  <r>
    <n v="3872"/>
    <s v="Shining Star Players (Canceled)"/>
    <s v="We are a brand new theatrical teen production company, and we need enough money to put on our first musical production."/>
    <n v="15000"/>
    <n v="0"/>
    <n v="0"/>
    <n v="0"/>
    <s v="No backers"/>
    <x v="1"/>
    <x v="0"/>
    <s v="USD"/>
    <n v="1439522996"/>
    <n v="1435202996"/>
    <b v="0"/>
    <n v="0"/>
    <b v="0"/>
    <s v="theater/musical"/>
    <x v="1"/>
    <x v="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n v="0"/>
    <n v="0"/>
    <s v="No backers"/>
    <x v="1"/>
    <x v="0"/>
    <s v="USD"/>
    <n v="1444322535"/>
    <n v="1441730535"/>
    <b v="0"/>
    <n v="0"/>
    <b v="0"/>
    <s v="theater/musical"/>
    <x v="1"/>
    <x v="6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n v="0"/>
    <n v="0"/>
    <s v="No backers"/>
    <x v="1"/>
    <x v="4"/>
    <s v="NZD"/>
    <n v="1422061200"/>
    <n v="1420244622"/>
    <b v="0"/>
    <n v="0"/>
    <b v="0"/>
    <s v="theater/musical"/>
    <x v="1"/>
    <x v="6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n v="0"/>
    <n v="0"/>
    <s v="No backers"/>
    <x v="1"/>
    <x v="8"/>
    <s v="DKK"/>
    <n v="1472896800"/>
    <n v="1472804365"/>
    <b v="0"/>
    <n v="0"/>
    <b v="0"/>
    <s v="theater/musical"/>
    <x v="1"/>
    <x v="6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n v="53"/>
    <n v="44.76"/>
    <n v="44.760899999999999"/>
    <x v="1"/>
    <x v="1"/>
    <s v="GBP"/>
    <n v="1454425128"/>
    <n v="1451833128"/>
    <b v="0"/>
    <n v="46"/>
    <b v="0"/>
    <s v="theater/musical"/>
    <x v="1"/>
    <x v="6"/>
  </r>
  <r>
    <n v="3877"/>
    <s v="Does NY Heart Me? The Musical (Canceled)"/>
    <s v="Help us record the concept album and stage grand concerts with a fantastic cast and orchestra. Get your tickets, music and more!"/>
    <n v="25000"/>
    <n v="1241"/>
    <n v="5"/>
    <n v="88.64"/>
    <n v="88.642899999999997"/>
    <x v="1"/>
    <x v="0"/>
    <s v="USD"/>
    <n v="1481213752"/>
    <n v="1478621752"/>
    <b v="0"/>
    <n v="14"/>
    <b v="0"/>
    <s v="theater/musical"/>
    <x v="1"/>
    <x v="6"/>
  </r>
  <r>
    <n v="3878"/>
    <s v="Boys In The Arts Scholarship Program (Canceled)"/>
    <s v="Encouraging young males to engage in vocational development in the art of musical theater and related dance classes."/>
    <n v="18000"/>
    <n v="10"/>
    <n v="0"/>
    <n v="10"/>
    <n v="10"/>
    <x v="1"/>
    <x v="0"/>
    <s v="USD"/>
    <n v="1435636740"/>
    <n v="1433014746"/>
    <b v="0"/>
    <n v="1"/>
    <b v="0"/>
    <s v="theater/musical"/>
    <x v="1"/>
    <x v="6"/>
  </r>
  <r>
    <n v="3879"/>
    <s v="Theatre 'Portable' Royal (Canceled)"/>
    <s v="Theatre â€˜Portableâ€™ Royal is a portable, fully working, 40 seater theatre which will tour the UK and beyond!"/>
    <n v="15000"/>
    <n v="0"/>
    <n v="0"/>
    <n v="0"/>
    <s v="No backers"/>
    <x v="1"/>
    <x v="1"/>
    <s v="GBP"/>
    <n v="1422218396"/>
    <n v="1419626396"/>
    <b v="0"/>
    <n v="0"/>
    <b v="0"/>
    <s v="theater/musical"/>
    <x v="1"/>
    <x v="6"/>
  </r>
  <r>
    <n v="3880"/>
    <s v="Thoroughly Modern Millie (Canceled)"/>
    <s v="With Russell Grant as Mrs Meers, this classic musical taps into London's Theatro Technis 1-25 October 2014 for its UK fringe premiere!"/>
    <n v="7500"/>
    <n v="980"/>
    <n v="13"/>
    <n v="57.65"/>
    <n v="57.647100000000002"/>
    <x v="1"/>
    <x v="1"/>
    <s v="GBP"/>
    <n v="1406761200"/>
    <n v="1403724820"/>
    <b v="0"/>
    <n v="17"/>
    <b v="0"/>
    <s v="theater/musical"/>
    <x v="1"/>
    <x v="6"/>
  </r>
  <r>
    <n v="3881"/>
    <s v="My Real Mother's Name is... (Canceled)"/>
    <s v="A musical journey coming to the Blue Venue at the 2017 Orlando Fringe Festival!"/>
    <n v="500"/>
    <n v="25"/>
    <n v="5"/>
    <n v="25"/>
    <n v="25"/>
    <x v="1"/>
    <x v="0"/>
    <s v="USD"/>
    <n v="1487550399"/>
    <n v="1484958399"/>
    <b v="0"/>
    <n v="1"/>
    <b v="0"/>
    <s v="theater/musical"/>
    <x v="1"/>
    <x v="6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n v="0"/>
    <n v="0"/>
    <s v="No backers"/>
    <x v="1"/>
    <x v="2"/>
    <s v="AUD"/>
    <n v="1454281380"/>
    <n v="1451950570"/>
    <b v="0"/>
    <n v="0"/>
    <b v="0"/>
    <s v="theater/musical"/>
    <x v="1"/>
    <x v="6"/>
  </r>
  <r>
    <n v="3883"/>
    <s v="CAGED - A New Musical (Canceled)"/>
    <s v="CAGED - A New Musical is the story of One Passion, One Voice, One Dream. - One man's quest to become the woman he always wanted to be."/>
    <n v="15000"/>
    <n v="0"/>
    <n v="0"/>
    <n v="0"/>
    <s v="No backers"/>
    <x v="1"/>
    <x v="1"/>
    <s v="GBP"/>
    <n v="1409668069"/>
    <n v="1407076069"/>
    <b v="0"/>
    <n v="0"/>
    <b v="0"/>
    <s v="theater/musical"/>
    <x v="1"/>
    <x v="6"/>
  </r>
  <r>
    <n v="3884"/>
    <s v="Alive Portrait Of Christ in Pembroke Township, IL (Canceled)"/>
    <s v="The Group M3 is striving to give one of the poorest towns in the country hope again this Easter Holiday."/>
    <n v="10000"/>
    <n v="0"/>
    <n v="0"/>
    <n v="0"/>
    <s v="No backers"/>
    <x v="1"/>
    <x v="0"/>
    <s v="USD"/>
    <n v="1427479192"/>
    <n v="1425322792"/>
    <b v="0"/>
    <n v="0"/>
    <b v="0"/>
    <s v="theater/musical"/>
    <x v="1"/>
    <x v="6"/>
  </r>
  <r>
    <n v="3885"/>
    <s v="THE SESSIONS - The Beatles at Abbey Road Studios (Canceled)"/>
    <s v="A LIVE musical spectacular theatrical experience of The Beatles recording sessions at Abbey Road Studios."/>
    <n v="375000"/>
    <n v="0"/>
    <n v="0"/>
    <n v="0"/>
    <s v="No backers"/>
    <x v="1"/>
    <x v="0"/>
    <s v="USD"/>
    <n v="1462834191"/>
    <n v="1460242191"/>
    <b v="0"/>
    <n v="0"/>
    <b v="0"/>
    <s v="theater/musical"/>
    <x v="1"/>
    <x v="6"/>
  </r>
  <r>
    <n v="3886"/>
    <s v="a (Canceled)"/>
    <n v="1"/>
    <n v="10000"/>
    <n v="0"/>
    <n v="0"/>
    <n v="0"/>
    <s v="No backers"/>
    <x v="1"/>
    <x v="2"/>
    <s v="AUD"/>
    <n v="1418275702"/>
    <n v="1415683702"/>
    <b v="0"/>
    <n v="0"/>
    <b v="0"/>
    <s v="theater/musical"/>
    <x v="1"/>
    <x v="6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n v="2"/>
    <n v="17.5"/>
    <n v="17.5"/>
    <x v="1"/>
    <x v="0"/>
    <s v="USD"/>
    <n v="1430517600"/>
    <n v="1426538129"/>
    <b v="0"/>
    <n v="2"/>
    <b v="0"/>
    <s v="theater/musical"/>
    <x v="1"/>
    <x v="6"/>
  </r>
  <r>
    <n v="520"/>
    <s v="Darktales The Play"/>
    <s v="Tim Arthur's 21st anniversary sell-out production of his 'chilling' and 'sinister' ghostly thriller returns to the Edinburgh Fringe!"/>
    <n v="5000"/>
    <n v="5105"/>
    <n v="102"/>
    <n v="150.15"/>
    <n v="150.14709999999999"/>
    <x v="0"/>
    <x v="1"/>
    <s v="GBP"/>
    <n v="1449766261"/>
    <n v="1447174261"/>
    <b v="0"/>
    <n v="34"/>
    <b v="1"/>
    <s v="theater/plays"/>
    <x v="1"/>
    <x v="39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n v="105"/>
    <n v="93.43"/>
    <n v="93.428600000000003"/>
    <x v="0"/>
    <x v="0"/>
    <s v="USD"/>
    <n v="1477976340"/>
    <n v="1475460819"/>
    <b v="0"/>
    <n v="56"/>
    <b v="1"/>
    <s v="theater/plays"/>
    <x v="1"/>
    <x v="39"/>
  </r>
  <r>
    <n v="522"/>
    <s v="COMPASS PLAYERS"/>
    <s v="*** TO MAKE DONATIONS IN THE FUTURE                                   GO TO OUR WEBSITE: www.compassplayers.com ***"/>
    <n v="3000"/>
    <n v="3440"/>
    <n v="115"/>
    <n v="110.97"/>
    <n v="110.96769999999999"/>
    <x v="0"/>
    <x v="0"/>
    <s v="USD"/>
    <n v="1458518325"/>
    <n v="1456793925"/>
    <b v="0"/>
    <n v="31"/>
    <b v="1"/>
    <s v="theater/plays"/>
    <x v="1"/>
    <x v="39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n v="121"/>
    <n v="71.790000000000006"/>
    <n v="71.785700000000006"/>
    <x v="0"/>
    <x v="0"/>
    <s v="USD"/>
    <n v="1442805076"/>
    <n v="1440213076"/>
    <b v="0"/>
    <n v="84"/>
    <b v="1"/>
    <s v="theater/plays"/>
    <x v="1"/>
    <x v="39"/>
  </r>
  <r>
    <n v="524"/>
    <s v="Zero Down"/>
    <s v="Angel on the Corner need YOUR help to raise Â£3,500 to take Zero Down by Sarah Hehir to the Edinburgh Fringe Festival this August!"/>
    <n v="3500"/>
    <n v="3803.55"/>
    <n v="109"/>
    <n v="29.26"/>
    <n v="29.258099999999999"/>
    <x v="0"/>
    <x v="1"/>
    <s v="GBP"/>
    <n v="1464801169"/>
    <n v="1462209169"/>
    <b v="0"/>
    <n v="130"/>
    <b v="1"/>
    <s v="theater/plays"/>
    <x v="1"/>
    <x v="3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n v="100"/>
    <n v="1000"/>
    <n v="1000"/>
    <x v="0"/>
    <x v="0"/>
    <s v="USD"/>
    <n v="1410601041"/>
    <n v="1406713041"/>
    <b v="0"/>
    <n v="12"/>
    <b v="1"/>
    <s v="theater/plays"/>
    <x v="1"/>
    <x v="39"/>
  </r>
  <r>
    <n v="526"/>
    <s v="Victory by Madicken Malm"/>
    <s v="We have a brand new play. We urgently need your help to fund our production, which opens at Theatre503 on August 18th."/>
    <n v="1500"/>
    <n v="1710"/>
    <n v="114"/>
    <n v="74.349999999999994"/>
    <n v="74.347800000000007"/>
    <x v="0"/>
    <x v="1"/>
    <s v="GBP"/>
    <n v="1438966800"/>
    <n v="1436278344"/>
    <b v="0"/>
    <n v="23"/>
    <b v="1"/>
    <s v="theater/plays"/>
    <x v="1"/>
    <x v="39"/>
  </r>
  <r>
    <n v="527"/>
    <s v="Omega Kids - a new play"/>
    <s v="OMEGA KIDS, a new play by Noah Mease, directed by Jay Stull &amp; produced by New Light Theater Project in association with Access Theater."/>
    <n v="10000"/>
    <n v="10085"/>
    <n v="101"/>
    <n v="63.83"/>
    <n v="63.829099999999997"/>
    <x v="0"/>
    <x v="0"/>
    <s v="USD"/>
    <n v="1487347500"/>
    <n v="1484715366"/>
    <b v="0"/>
    <n v="158"/>
    <b v="1"/>
    <s v="theater/plays"/>
    <x v="1"/>
    <x v="39"/>
  </r>
  <r>
    <n v="528"/>
    <s v="Devastated No Matter What"/>
    <s v="A Festival Backed Production of a Full-Length Play."/>
    <n v="1150"/>
    <n v="1330"/>
    <n v="116"/>
    <n v="44.33"/>
    <n v="44.333300000000001"/>
    <x v="0"/>
    <x v="0"/>
    <s v="USD"/>
    <n v="1434921600"/>
    <n v="1433109907"/>
    <b v="0"/>
    <n v="30"/>
    <b v="1"/>
    <s v="theater/plays"/>
    <x v="1"/>
    <x v="39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n v="130"/>
    <n v="86.94"/>
    <n v="86.944400000000002"/>
    <x v="0"/>
    <x v="5"/>
    <s v="CAD"/>
    <n v="1484110800"/>
    <n v="1482281094"/>
    <b v="0"/>
    <n v="18"/>
    <b v="1"/>
    <s v="theater/plays"/>
    <x v="1"/>
    <x v="39"/>
  </r>
  <r>
    <n v="530"/>
    <s v="Corners Grove"/>
    <s v="Corners Grove is a coming-of-age play about leaving home, gender identity and the death of Whitney Houston; will benefit Win NYC."/>
    <n v="3405"/>
    <n v="3670"/>
    <n v="108"/>
    <n v="126.55"/>
    <n v="126.5517"/>
    <x v="0"/>
    <x v="0"/>
    <s v="USD"/>
    <n v="1435111200"/>
    <n v="1433254268"/>
    <b v="0"/>
    <n v="29"/>
    <b v="1"/>
    <s v="theater/plays"/>
    <x v="1"/>
    <x v="39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n v="100"/>
    <n v="129.03"/>
    <n v="129.03229999999999"/>
    <x v="0"/>
    <x v="0"/>
    <s v="USD"/>
    <n v="1481957940"/>
    <n v="1478050429"/>
    <b v="0"/>
    <n v="31"/>
    <b v="1"/>
    <s v="theater/plays"/>
    <x v="1"/>
    <x v="39"/>
  </r>
  <r>
    <n v="532"/>
    <s v="Walken On Sunshine"/>
    <s v="A fast paced, comedic play about an anxiety-ridden filmmaker who lies to investors about having Christopher Walken in his film."/>
    <n v="10000"/>
    <n v="12325"/>
    <n v="123"/>
    <n v="71.239999999999995"/>
    <n v="71.242800000000003"/>
    <x v="0"/>
    <x v="0"/>
    <s v="USD"/>
    <n v="1463098208"/>
    <n v="1460506208"/>
    <b v="0"/>
    <n v="173"/>
    <b v="1"/>
    <s v="theater/plays"/>
    <x v="1"/>
    <x v="39"/>
  </r>
  <r>
    <n v="533"/>
    <s v="Foresight"/>
    <s v="New writing â€¢ Twisty-turny magical realist retro sci-fi â€¢ Human lives â€¢ Storytelling â€¢ The slope our society slips down..."/>
    <n v="2000"/>
    <n v="2004"/>
    <n v="100"/>
    <n v="117.88"/>
    <n v="117.8824"/>
    <x v="0"/>
    <x v="1"/>
    <s v="GBP"/>
    <n v="1463394365"/>
    <n v="1461320765"/>
    <b v="0"/>
    <n v="17"/>
    <b v="1"/>
    <s v="theater/plays"/>
    <x v="1"/>
    <x v="39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n v="105"/>
    <n v="327.08"/>
    <n v="327.08330000000001"/>
    <x v="0"/>
    <x v="10"/>
    <s v="NOK"/>
    <n v="1446418800"/>
    <n v="1443036470"/>
    <b v="0"/>
    <n v="48"/>
    <b v="1"/>
    <s v="theater/plays"/>
    <x v="1"/>
    <x v="39"/>
  </r>
  <r>
    <n v="535"/>
    <s v="Astronauts of Hartlepool: a Brexit sci-fi for VAULT 2017"/>
    <s v="Weâ€™re producing a Northern Brexit sci-fi play for VAULT festival 2017 and we need your help!"/>
    <n v="2000"/>
    <n v="2050"/>
    <n v="103"/>
    <n v="34.75"/>
    <n v="34.745800000000003"/>
    <x v="0"/>
    <x v="1"/>
    <s v="GBP"/>
    <n v="1483707905"/>
    <n v="1481115905"/>
    <b v="0"/>
    <n v="59"/>
    <b v="1"/>
    <s v="theater/plays"/>
    <x v="1"/>
    <x v="39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n v="118"/>
    <n v="100.06"/>
    <n v="100.0641"/>
    <x v="0"/>
    <x v="1"/>
    <s v="GBP"/>
    <n v="1438624800"/>
    <n v="1435133807"/>
    <b v="0"/>
    <n v="39"/>
    <b v="1"/>
    <s v="theater/plays"/>
    <x v="1"/>
    <x v="39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n v="121"/>
    <n v="40.85"/>
    <n v="40.847499999999997"/>
    <x v="0"/>
    <x v="0"/>
    <s v="USD"/>
    <n v="1446665191"/>
    <n v="1444069591"/>
    <b v="0"/>
    <n v="59"/>
    <b v="1"/>
    <s v="theater/plays"/>
    <x v="1"/>
    <x v="39"/>
  </r>
  <r>
    <n v="538"/>
    <s v="Shakespeare Orange County's HAMLET: Match This!"/>
    <s v="SOC produces affordable and accessible theatre in the heart of Orange County, CA, and we need your help to match a $5,000 grant!"/>
    <n v="5000"/>
    <n v="15121"/>
    <n v="302"/>
    <n v="252.02"/>
    <n v="252.01669999999999"/>
    <x v="0"/>
    <x v="0"/>
    <s v="USD"/>
    <n v="1463166263"/>
    <n v="1460574263"/>
    <b v="0"/>
    <n v="60"/>
    <b v="1"/>
    <s v="theater/plays"/>
    <x v="1"/>
    <x v="39"/>
  </r>
  <r>
    <n v="539"/>
    <s v="&quot;The Tale of The Cockatrice&quot; by Peafrog Puppetry"/>
    <s v="A brand new show that unites puppetry, live music and storytelling to bring a forgotten English legend back to life!"/>
    <n v="500"/>
    <n v="503.22"/>
    <n v="101"/>
    <n v="25.16"/>
    <n v="25.161000000000001"/>
    <x v="0"/>
    <x v="1"/>
    <s v="GBP"/>
    <n v="1467681107"/>
    <n v="1465866707"/>
    <b v="0"/>
    <n v="20"/>
    <b v="1"/>
    <s v="theater/plays"/>
    <x v="1"/>
    <x v="39"/>
  </r>
  <r>
    <n v="1284"/>
    <s v="Free Jujube Brown NYC Performance"/>
    <s v="â€œFree Jujube Brownâ€ by Psalmayene 24 is coming home to NYC and we need YOUR support of this moving and inspiring piece"/>
    <n v="2000"/>
    <n v="2020"/>
    <n v="101"/>
    <n v="65.16"/>
    <n v="65.161299999999997"/>
    <x v="0"/>
    <x v="0"/>
    <s v="USD"/>
    <n v="1483203540"/>
    <n v="1481175482"/>
    <b v="0"/>
    <n v="31"/>
    <b v="1"/>
    <s v="theater/plays"/>
    <x v="1"/>
    <x v="39"/>
  </r>
  <r>
    <n v="1285"/>
    <s v="We just keep going"/>
    <s v="The world premiere of hysterically funny and heartbreaking story about family, unconditional love and facing the unfaceable"/>
    <n v="2000"/>
    <n v="2033"/>
    <n v="102"/>
    <n v="32.270000000000003"/>
    <n v="32.269799999999996"/>
    <x v="0"/>
    <x v="1"/>
    <s v="GBP"/>
    <n v="1434808775"/>
    <n v="1433512775"/>
    <b v="0"/>
    <n v="63"/>
    <b v="1"/>
    <s v="theater/plays"/>
    <x v="1"/>
    <x v="39"/>
  </r>
  <r>
    <n v="1286"/>
    <s v="The Diary of a Nobody"/>
    <s v="A touring production of FRED's modern adaptation of the classic Victorian comic novel, reaching out to new audiences."/>
    <n v="1500"/>
    <n v="1625"/>
    <n v="108"/>
    <n v="81.25"/>
    <n v="81.25"/>
    <x v="0"/>
    <x v="1"/>
    <s v="GBP"/>
    <n v="1424181600"/>
    <n v="1423041227"/>
    <b v="0"/>
    <n v="20"/>
    <b v="1"/>
    <s v="theater/plays"/>
    <x v="1"/>
    <x v="39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n v="242"/>
    <n v="24.2"/>
    <n v="24.2"/>
    <x v="0"/>
    <x v="1"/>
    <s v="GBP"/>
    <n v="1434120856"/>
    <n v="1428936856"/>
    <b v="0"/>
    <n v="25"/>
    <b v="1"/>
    <s v="theater/plays"/>
    <x v="1"/>
    <x v="39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n v="100"/>
    <n v="65.87"/>
    <n v="65.868899999999996"/>
    <x v="0"/>
    <x v="0"/>
    <s v="USD"/>
    <n v="1470801600"/>
    <n v="1468122163"/>
    <b v="0"/>
    <n v="61"/>
    <b v="1"/>
    <s v="theater/plays"/>
    <x v="1"/>
    <x v="39"/>
  </r>
  <r>
    <n v="1289"/>
    <s v="No Brains for Dinner"/>
    <s v="A chilling original Edwardian Comedy of errors and foolishness made for the Patrick Henry College stage."/>
    <n v="1500"/>
    <n v="1876"/>
    <n v="125"/>
    <n v="36.08"/>
    <n v="36.076900000000002"/>
    <x v="0"/>
    <x v="0"/>
    <s v="USD"/>
    <n v="1483499645"/>
    <n v="1480907645"/>
    <b v="0"/>
    <n v="52"/>
    <b v="1"/>
    <s v="theater/plays"/>
    <x v="1"/>
    <x v="39"/>
  </r>
  <r>
    <n v="1290"/>
    <s v="I Died... I Came Back, ... Whatever"/>
    <s v="Sometimes your Heart has to STOP for your Life to START."/>
    <n v="3500"/>
    <n v="3800"/>
    <n v="109"/>
    <n v="44.19"/>
    <n v="44.186"/>
    <x v="0"/>
    <x v="0"/>
    <s v="USD"/>
    <n v="1429772340"/>
    <n v="1427121931"/>
    <b v="0"/>
    <n v="86"/>
    <b v="1"/>
    <s v="theater/plays"/>
    <x v="1"/>
    <x v="39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n v="146"/>
    <n v="104.07"/>
    <n v="104.0714"/>
    <x v="0"/>
    <x v="0"/>
    <s v="USD"/>
    <n v="1428390000"/>
    <n v="1425224391"/>
    <b v="0"/>
    <n v="42"/>
    <b v="1"/>
    <s v="theater/plays"/>
    <x v="1"/>
    <x v="39"/>
  </r>
  <r>
    <n v="1292"/>
    <s v="Season Scandinavia"/>
    <s v="Empty Deck presents the most exciting unknown contemporary Scandinavian plays in co-production with The Other Room Theatre, Cardiff."/>
    <n v="1700"/>
    <n v="1870"/>
    <n v="110"/>
    <n v="35.96"/>
    <n v="35.961500000000001"/>
    <x v="0"/>
    <x v="1"/>
    <s v="GBP"/>
    <n v="1444172340"/>
    <n v="1441822828"/>
    <b v="0"/>
    <n v="52"/>
    <b v="1"/>
    <s v="theater/plays"/>
    <x v="1"/>
    <x v="39"/>
  </r>
  <r>
    <n v="1293"/>
    <s v="WORSE THAN TIGERS"/>
    <s v="Invest in the world premiere of WORSE THAN TIGERS at ACT, and in the future of Seattle's newest, female-led theatre company: RED STAGE."/>
    <n v="15000"/>
    <n v="15335"/>
    <n v="102"/>
    <n v="127.79"/>
    <n v="127.79170000000001"/>
    <x v="0"/>
    <x v="0"/>
    <s v="USD"/>
    <n v="1447523371"/>
    <n v="1444927771"/>
    <b v="0"/>
    <n v="120"/>
    <b v="1"/>
    <s v="theater/plays"/>
    <x v="1"/>
    <x v="39"/>
  </r>
  <r>
    <n v="1294"/>
    <s v="HELMER'S LOO"/>
    <s v="We have an award-winning Danish play, now we just need a bathroom set to perform it in. Spend a penny to help us build the set!"/>
    <n v="500"/>
    <n v="610"/>
    <n v="122"/>
    <n v="27.73"/>
    <n v="27.7273"/>
    <x v="0"/>
    <x v="1"/>
    <s v="GBP"/>
    <n v="1445252400"/>
    <n v="1443696797"/>
    <b v="0"/>
    <n v="22"/>
    <b v="1"/>
    <s v="theater/plays"/>
    <x v="1"/>
    <x v="39"/>
  </r>
  <r>
    <n v="1295"/>
    <s v="Misfits of London: The Gin Chronicles"/>
    <s v="We had everything sorted for the Fringe, but now our accommodation and Edinburgh angel have fallen through. We're needing vital help."/>
    <n v="2500"/>
    <n v="2549"/>
    <n v="102"/>
    <n v="39.83"/>
    <n v="39.828099999999999"/>
    <x v="0"/>
    <x v="1"/>
    <s v="GBP"/>
    <n v="1438189200"/>
    <n v="1435585497"/>
    <b v="0"/>
    <n v="64"/>
    <b v="1"/>
    <s v="theater/plays"/>
    <x v="1"/>
    <x v="39"/>
  </r>
  <r>
    <n v="1296"/>
    <s v="Quirky Bird Theatre's Young Actors on Tour"/>
    <s v="Creating outstanding performance experiences with young actors from all economic backgrounds. Making great theatre accessible to all!"/>
    <n v="850"/>
    <n v="1200"/>
    <n v="141"/>
    <n v="52.17"/>
    <n v="52.173900000000003"/>
    <x v="0"/>
    <x v="1"/>
    <s v="GBP"/>
    <n v="1457914373"/>
    <n v="1456189973"/>
    <b v="0"/>
    <n v="23"/>
    <b v="1"/>
    <s v="theater/plays"/>
    <x v="1"/>
    <x v="39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n v="110"/>
    <n v="92.04"/>
    <n v="92.037800000000004"/>
    <x v="0"/>
    <x v="0"/>
    <s v="USD"/>
    <n v="1462125358"/>
    <n v="1459533358"/>
    <b v="0"/>
    <n v="238"/>
    <b v="1"/>
    <s v="theater/plays"/>
    <x v="1"/>
    <x v="39"/>
  </r>
  <r>
    <n v="1298"/>
    <s v="Dinosaur Dreams"/>
    <s v="A play that raises awareness for mental health and explores the psychological effects childhood abuse can have on an adult."/>
    <n v="2000"/>
    <n v="2093"/>
    <n v="105"/>
    <n v="63.42"/>
    <n v="63.424199999999999"/>
    <x v="0"/>
    <x v="1"/>
    <s v="GBP"/>
    <n v="1461860432"/>
    <n v="1459268432"/>
    <b v="0"/>
    <n v="33"/>
    <b v="1"/>
    <s v="theater/plays"/>
    <x v="1"/>
    <x v="39"/>
  </r>
  <r>
    <n v="1299"/>
    <s v="The (out)Siders Project"/>
    <s v="A new work inspired by the classic novel and created by Dallas teens under the direction of professional artists."/>
    <n v="3500"/>
    <n v="4340"/>
    <n v="124"/>
    <n v="135.63"/>
    <n v="135.625"/>
    <x v="0"/>
    <x v="0"/>
    <s v="USD"/>
    <n v="1436902359"/>
    <n v="1434310359"/>
    <b v="0"/>
    <n v="32"/>
    <b v="1"/>
    <s v="theater/plays"/>
    <x v="1"/>
    <x v="39"/>
  </r>
  <r>
    <n v="1300"/>
    <s v="Before The Lights Go Up"/>
    <s v="What would you do with the time ticking and the pressure building to make a choice?! Find out what happens in this hilarious new play!!"/>
    <n v="3000"/>
    <n v="4050"/>
    <n v="135"/>
    <n v="168.75"/>
    <n v="168.75"/>
    <x v="0"/>
    <x v="0"/>
    <s v="USD"/>
    <n v="1464807420"/>
    <n v="1461427938"/>
    <b v="0"/>
    <n v="24"/>
    <b v="1"/>
    <s v="theater/plays"/>
    <x v="1"/>
    <x v="39"/>
  </r>
  <r>
    <n v="1301"/>
    <s v="the dreamer examines his pillow"/>
    <s v="The Attic Theater Company presents John Patrick Shanley's THE DREAMER EXAMINES HIS PILLOW, the first official revival since 1986"/>
    <n v="2000"/>
    <n v="2055"/>
    <n v="103"/>
    <n v="70.86"/>
    <n v="70.862099999999998"/>
    <x v="0"/>
    <x v="0"/>
    <s v="USD"/>
    <n v="1437447600"/>
    <n v="1436551178"/>
    <b v="0"/>
    <n v="29"/>
    <b v="1"/>
    <s v="theater/plays"/>
    <x v="1"/>
    <x v="39"/>
  </r>
  <r>
    <n v="1302"/>
    <s v="Help bring Boys of a Certain Age back to NYC!"/>
    <s v="Boys of a Certain Age is a unique and special show that we're trying to remount in New York City in 2017."/>
    <n v="2500"/>
    <n v="2500"/>
    <n v="100"/>
    <n v="50"/>
    <n v="50"/>
    <x v="0"/>
    <x v="0"/>
    <s v="USD"/>
    <n v="1480559011"/>
    <n v="1477963411"/>
    <b v="0"/>
    <n v="50"/>
    <b v="1"/>
    <s v="theater/plays"/>
    <x v="1"/>
    <x v="39"/>
  </r>
  <r>
    <n v="1303"/>
    <s v="Forward Arena Theatre Company: Summer Season"/>
    <s v="Groundbreaking queer theatre."/>
    <n v="3500"/>
    <n v="4559.13"/>
    <n v="130"/>
    <n v="42.21"/>
    <n v="42.214199999999998"/>
    <x v="0"/>
    <x v="1"/>
    <s v="GBP"/>
    <n v="1469962800"/>
    <n v="1468578920"/>
    <b v="0"/>
    <n v="108"/>
    <b v="1"/>
    <s v="theater/plays"/>
    <x v="1"/>
    <x v="39"/>
  </r>
  <r>
    <n v="2781"/>
    <s v="University of Utah presents V-Day 2015-The Vagina Monologues"/>
    <s v="STRIKE, DANCE AND RISE with us at the University of Utah to end violence against women and girls!"/>
    <n v="1250"/>
    <n v="1316"/>
    <n v="105"/>
    <n v="47"/>
    <n v="47"/>
    <x v="0"/>
    <x v="0"/>
    <s v="USD"/>
    <n v="1423724400"/>
    <n v="1421274954"/>
    <b v="0"/>
    <n v="28"/>
    <b v="1"/>
    <s v="theater/plays"/>
    <x v="1"/>
    <x v="39"/>
  </r>
  <r>
    <n v="2782"/>
    <s v="Better Than Ever Productions presents Geezer Game"/>
    <s v="The premiere theatre troupe in SE Michigan offering acting opportunities for the 50+ actor."/>
    <n v="1000"/>
    <n v="1200"/>
    <n v="120"/>
    <n v="66.67"/>
    <n v="66.666700000000006"/>
    <x v="0"/>
    <x v="0"/>
    <s v="USD"/>
    <n v="1424149140"/>
    <n v="1421964718"/>
    <b v="0"/>
    <n v="18"/>
    <b v="1"/>
    <s v="theater/plays"/>
    <x v="1"/>
    <x v="39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n v="115"/>
    <n v="18.77"/>
    <n v="18.770499999999998"/>
    <x v="0"/>
    <x v="1"/>
    <s v="GBP"/>
    <n v="1429793446"/>
    <n v="1428583846"/>
    <b v="0"/>
    <n v="61"/>
    <b v="1"/>
    <s v="theater/plays"/>
    <x v="1"/>
    <x v="39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n v="119"/>
    <n v="66.11"/>
    <n v="66.111099999999993"/>
    <x v="0"/>
    <x v="0"/>
    <s v="USD"/>
    <n v="1414608843"/>
    <n v="1412794443"/>
    <b v="0"/>
    <n v="108"/>
    <b v="1"/>
    <s v="theater/plays"/>
    <x v="1"/>
    <x v="39"/>
  </r>
  <r>
    <n v="2785"/>
    <s v="Henry VI: The War of the Roses"/>
    <s v="Bare Theatre and Raleigh Little Theatre present Shakespeare's epic, set in a post-apocalyptic dystopia."/>
    <n v="5000"/>
    <n v="5234"/>
    <n v="105"/>
    <n v="36.86"/>
    <n v="36.859200000000001"/>
    <x v="0"/>
    <x v="0"/>
    <s v="USD"/>
    <n v="1470430800"/>
    <n v="1467865967"/>
    <b v="0"/>
    <n v="142"/>
    <b v="1"/>
    <s v="theater/plays"/>
    <x v="1"/>
    <x v="39"/>
  </r>
  <r>
    <n v="2786"/>
    <s v="Fierce"/>
    <s v="A heart-melting farce about sex, art and the lovelorn lay-abouts of London-town."/>
    <n v="2500"/>
    <n v="2946"/>
    <n v="118"/>
    <n v="39.81"/>
    <n v="39.8108"/>
    <x v="0"/>
    <x v="1"/>
    <s v="GBP"/>
    <n v="1404913180"/>
    <n v="1403703580"/>
    <b v="0"/>
    <n v="74"/>
    <b v="1"/>
    <s v="theater/plays"/>
    <x v="1"/>
    <x v="39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n v="120"/>
    <n v="31.5"/>
    <n v="31.5"/>
    <x v="0"/>
    <x v="0"/>
    <s v="USD"/>
    <n v="1405658752"/>
    <n v="1403066752"/>
    <b v="0"/>
    <n v="38"/>
    <b v="1"/>
    <s v="theater/plays"/>
    <x v="1"/>
    <x v="39"/>
  </r>
  <r>
    <n v="2788"/>
    <s v="ACT Underground Theatre, TLDC"/>
    <s v="MOVING FORWARD! WE HAVE REACHED GOAL BUT HAVE MORE TIME!! PLEASE CONSIDER PLEDGING."/>
    <n v="2000"/>
    <n v="2050"/>
    <n v="103"/>
    <n v="102.5"/>
    <n v="102.5"/>
    <x v="0"/>
    <x v="0"/>
    <s v="USD"/>
    <n v="1469811043"/>
    <n v="1467219043"/>
    <b v="0"/>
    <n v="20"/>
    <b v="1"/>
    <s v="theater/plays"/>
    <x v="1"/>
    <x v="39"/>
  </r>
  <r>
    <n v="2789"/>
    <s v="The Adventurers Club"/>
    <s v="BNT's Biggest Adventure So Far: Our 2015 full length production!"/>
    <n v="3000"/>
    <n v="3035"/>
    <n v="101"/>
    <n v="126.46"/>
    <n v="126.45829999999999"/>
    <x v="0"/>
    <x v="0"/>
    <s v="USD"/>
    <n v="1426132800"/>
    <n v="1424477934"/>
    <b v="0"/>
    <n v="24"/>
    <b v="1"/>
    <s v="theater/plays"/>
    <x v="1"/>
    <x v="39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n v="105"/>
    <n v="47.88"/>
    <n v="47.878799999999998"/>
    <x v="0"/>
    <x v="0"/>
    <s v="USD"/>
    <n v="1423693903"/>
    <n v="1421101903"/>
    <b v="0"/>
    <n v="66"/>
    <b v="1"/>
    <s v="theater/plays"/>
    <x v="1"/>
    <x v="39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n v="103"/>
    <n v="73.209999999999994"/>
    <n v="73.214299999999994"/>
    <x v="0"/>
    <x v="0"/>
    <s v="USD"/>
    <n v="1473393600"/>
    <n v="1470778559"/>
    <b v="0"/>
    <n v="28"/>
    <b v="1"/>
    <s v="theater/plays"/>
    <x v="1"/>
    <x v="39"/>
  </r>
  <r>
    <n v="2792"/>
    <s v="That Still Small Voice Stage Play"/>
    <s v="Homeless and hopeless, this prequel tells the story of a Colorado youth who leans on her friends when family leaves her behind."/>
    <n v="2000"/>
    <n v="2152"/>
    <n v="108"/>
    <n v="89.67"/>
    <n v="89.666700000000006"/>
    <x v="0"/>
    <x v="0"/>
    <s v="USD"/>
    <n v="1439357559"/>
    <n v="1435469559"/>
    <b v="0"/>
    <n v="24"/>
    <b v="1"/>
    <s v="theater/plays"/>
    <x v="1"/>
    <x v="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n v="111"/>
    <n v="151.46"/>
    <n v="151.4623"/>
    <x v="0"/>
    <x v="2"/>
    <s v="AUD"/>
    <n v="1437473005"/>
    <n v="1434881005"/>
    <b v="0"/>
    <n v="73"/>
    <b v="1"/>
    <s v="theater/plays"/>
    <x v="1"/>
    <x v="39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n v="150"/>
    <n v="25"/>
    <n v="25"/>
    <x v="0"/>
    <x v="1"/>
    <s v="GBP"/>
    <n v="1457031600"/>
    <n v="1455640559"/>
    <b v="0"/>
    <n v="3"/>
    <b v="1"/>
    <s v="theater/plays"/>
    <x v="1"/>
    <x v="39"/>
  </r>
  <r>
    <n v="2795"/>
    <s v="Good Men Wanted at ANT Fest"/>
    <s v="A new play about five bad bitches who fought in the Civil War disguised as men, premiering at Ars Nova's ANT Fest."/>
    <n v="700"/>
    <n v="730"/>
    <n v="104"/>
    <n v="36.5"/>
    <n v="36.5"/>
    <x v="0"/>
    <x v="0"/>
    <s v="USD"/>
    <n v="1402095600"/>
    <n v="1400675841"/>
    <b v="0"/>
    <n v="20"/>
    <b v="1"/>
    <s v="theater/plays"/>
    <x v="1"/>
    <x v="39"/>
  </r>
  <r>
    <n v="2796"/>
    <s v="Fishcakes"/>
    <s v="Fishcakes is a piece of new writing for the Camden Fringe that explores a story of love, loss, and all the â€˜little things'."/>
    <n v="800"/>
    <n v="924"/>
    <n v="116"/>
    <n v="44"/>
    <n v="44"/>
    <x v="0"/>
    <x v="1"/>
    <s v="GBP"/>
    <n v="1404564028"/>
    <n v="1401972028"/>
    <b v="0"/>
    <n v="21"/>
    <b v="1"/>
    <s v="theater/plays"/>
    <x v="1"/>
    <x v="39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n v="103"/>
    <n v="87.36"/>
    <n v="87.357600000000005"/>
    <x v="0"/>
    <x v="1"/>
    <s v="GBP"/>
    <n v="1404858840"/>
    <n v="1402266840"/>
    <b v="0"/>
    <n v="94"/>
    <b v="1"/>
    <s v="theater/plays"/>
    <x v="1"/>
    <x v="39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n v="101"/>
    <n v="36.47"/>
    <n v="36.474800000000002"/>
    <x v="0"/>
    <x v="1"/>
    <s v="GBP"/>
    <n v="1438358400"/>
    <n v="1437063121"/>
    <b v="0"/>
    <n v="139"/>
    <b v="1"/>
    <s v="theater/plays"/>
    <x v="1"/>
    <x v="39"/>
  </r>
  <r>
    <n v="2799"/>
    <s v="Yuri in Edinburgh"/>
    <s v="August012 make their debut at Edinburgh Fringe with their play about the absurdity of wanting to bring children into a deranged world"/>
    <n v="5000"/>
    <n v="5831.74"/>
    <n v="117"/>
    <n v="44.86"/>
    <n v="44.859499999999997"/>
    <x v="0"/>
    <x v="1"/>
    <s v="GBP"/>
    <n v="1466179200"/>
    <n v="1463466070"/>
    <b v="0"/>
    <n v="130"/>
    <b v="1"/>
    <s v="theater/plays"/>
    <x v="1"/>
    <x v="39"/>
  </r>
  <r>
    <n v="2800"/>
    <s v="EUTCo presents 'One Flew Over the Cuckoo's Nest'"/>
    <s v="Exeter University Theatre Company is bringing the award winning play by Dale Wasserman to Exeter's Northcott Theatre"/>
    <n v="1000"/>
    <n v="1330"/>
    <n v="133"/>
    <n v="42.9"/>
    <n v="42.903199999999998"/>
    <x v="0"/>
    <x v="1"/>
    <s v="GBP"/>
    <n v="1420377366"/>
    <n v="1415193366"/>
    <b v="0"/>
    <n v="31"/>
    <b v="1"/>
    <s v="theater/plays"/>
    <x v="1"/>
    <x v="39"/>
  </r>
  <r>
    <n v="2801"/>
    <s v="A Dream Play"/>
    <s v="Arise Theatre Company's production of August Strindberg's expressionist masterpiece 'A Dream Play'."/>
    <n v="500"/>
    <n v="666"/>
    <n v="133"/>
    <n v="51.23"/>
    <n v="51.230800000000002"/>
    <x v="0"/>
    <x v="2"/>
    <s v="AUD"/>
    <n v="1412938800"/>
    <n v="1411019409"/>
    <b v="0"/>
    <n v="13"/>
    <b v="1"/>
    <s v="theater/plays"/>
    <x v="1"/>
    <x v="39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n v="102"/>
    <n v="33.94"/>
    <n v="33.944400000000002"/>
    <x v="0"/>
    <x v="1"/>
    <s v="GBP"/>
    <n v="1438875107"/>
    <n v="1436283107"/>
    <b v="0"/>
    <n v="90"/>
    <b v="1"/>
    <s v="theater/plays"/>
    <x v="1"/>
    <x v="39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n v="128"/>
    <n v="90.74"/>
    <n v="90.744699999999995"/>
    <x v="0"/>
    <x v="0"/>
    <s v="USD"/>
    <n v="1437004800"/>
    <n v="1433295276"/>
    <b v="0"/>
    <n v="141"/>
    <b v="1"/>
    <s v="theater/plays"/>
    <x v="1"/>
    <x v="39"/>
  </r>
  <r>
    <n v="2804"/>
    <s v="The Piano Man"/>
    <s v="The real-life story of the mysterious 'Piano Man' who washed ashore with no memory; with no speech; but with an amazing ability..."/>
    <n v="1000"/>
    <n v="1150"/>
    <n v="115"/>
    <n v="50"/>
    <n v="50"/>
    <x v="0"/>
    <x v="1"/>
    <s v="GBP"/>
    <n v="1411987990"/>
    <n v="1409395990"/>
    <b v="0"/>
    <n v="23"/>
    <b v="1"/>
    <s v="theater/plays"/>
    <x v="1"/>
    <x v="39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n v="110"/>
    <n v="24.44"/>
    <n v="24.444400000000002"/>
    <x v="0"/>
    <x v="1"/>
    <s v="GBP"/>
    <n v="1440245273"/>
    <n v="1438085273"/>
    <b v="0"/>
    <n v="18"/>
    <b v="1"/>
    <s v="theater/plays"/>
    <x v="1"/>
    <x v="39"/>
  </r>
  <r>
    <n v="2806"/>
    <s v="And Now: The World!"/>
    <s v="A one woman show about the challenges of being a feminist in a digital age. Touring 6 UK cities. Now with Stretch Goals!"/>
    <n v="3000"/>
    <n v="3363"/>
    <n v="112"/>
    <n v="44.25"/>
    <n v="44.25"/>
    <x v="0"/>
    <x v="1"/>
    <s v="GBP"/>
    <n v="1438772400"/>
    <n v="1435645490"/>
    <b v="0"/>
    <n v="76"/>
    <b v="1"/>
    <s v="theater/plays"/>
    <x v="1"/>
    <x v="39"/>
  </r>
  <r>
    <n v="2807"/>
    <s v="The Commission Theatre Co."/>
    <s v="Bringing Shakespeare back to the Playwrights"/>
    <n v="5000"/>
    <n v="6300"/>
    <n v="126"/>
    <n v="67.739999999999995"/>
    <n v="67.741900000000001"/>
    <x v="0"/>
    <x v="0"/>
    <s v="USD"/>
    <n v="1435611438"/>
    <n v="1433019438"/>
    <b v="0"/>
    <n v="93"/>
    <b v="1"/>
    <s v="theater/plays"/>
    <x v="1"/>
    <x v="39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n v="100"/>
    <n v="65.38"/>
    <n v="65.376800000000003"/>
    <x v="0"/>
    <x v="0"/>
    <s v="USD"/>
    <n v="1440274735"/>
    <n v="1437682735"/>
    <b v="0"/>
    <n v="69"/>
    <b v="1"/>
    <s v="theater/plays"/>
    <x v="1"/>
    <x v="39"/>
  </r>
  <r>
    <n v="2809"/>
    <s v="Sugarglass Theatre"/>
    <s v="Sugarglass is a Dublin based theatre company committed to international collaboration. 2016 sees the launch of their NYC division."/>
    <n v="2500"/>
    <n v="2560"/>
    <n v="102"/>
    <n v="121.9"/>
    <n v="121.90479999999999"/>
    <x v="0"/>
    <x v="0"/>
    <s v="USD"/>
    <n v="1459348740"/>
    <n v="1458647725"/>
    <b v="0"/>
    <n v="21"/>
    <b v="1"/>
    <s v="theater/plays"/>
    <x v="1"/>
    <x v="3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n v="108"/>
    <n v="47.46"/>
    <n v="47.456099999999999"/>
    <x v="0"/>
    <x v="0"/>
    <s v="USD"/>
    <n v="1401595140"/>
    <n v="1398828064"/>
    <b v="0"/>
    <n v="57"/>
    <b v="1"/>
    <s v="theater/plays"/>
    <x v="1"/>
    <x v="39"/>
  </r>
  <r>
    <n v="2811"/>
    <s v="Ray Gunn and Starburst"/>
    <s v="Ray Gunn and Starburst is an audio sci-fi/comedy sending up the tropes of classic and pulp science-fiction."/>
    <n v="10000"/>
    <n v="10027"/>
    <n v="100"/>
    <n v="92.84"/>
    <n v="92.842600000000004"/>
    <x v="0"/>
    <x v="1"/>
    <s v="GBP"/>
    <n v="1424692503"/>
    <n v="1422100503"/>
    <b v="0"/>
    <n v="108"/>
    <b v="1"/>
    <s v="theater/plays"/>
    <x v="1"/>
    <x v="39"/>
  </r>
  <r>
    <n v="2812"/>
    <s v="BULL by Mike Bartlett at the Coal Mine Theatre"/>
    <s v="&quot;A short, nasty and razor sharp play in one of Toronto's hottest new &quot;off-off Broadway&quot; style venues."/>
    <n v="5000"/>
    <n v="5665"/>
    <n v="113"/>
    <n v="68.25"/>
    <n v="68.253"/>
    <x v="0"/>
    <x v="5"/>
    <s v="CAD"/>
    <n v="1428292800"/>
    <n v="1424368298"/>
    <b v="0"/>
    <n v="83"/>
    <b v="1"/>
    <s v="theater/plays"/>
    <x v="1"/>
    <x v="39"/>
  </r>
  <r>
    <n v="2813"/>
    <s v="Hi, Are You Single? by Ryan J. Haddad"/>
    <s v="Ryan has a higher sex drive than you. He also has cerebral palsy. Join him for his hilarious and poignant new solo show!"/>
    <n v="2800"/>
    <n v="3572.12"/>
    <n v="128"/>
    <n v="37.21"/>
    <n v="37.209600000000002"/>
    <x v="0"/>
    <x v="0"/>
    <s v="USD"/>
    <n v="1481737761"/>
    <n v="1479577761"/>
    <b v="0"/>
    <n v="96"/>
    <b v="1"/>
    <s v="theater/plays"/>
    <x v="1"/>
    <x v="39"/>
  </r>
  <r>
    <n v="2814"/>
    <s v="Stitching by Anthony Neilson"/>
    <s v="Stitching is a play exploring how a couple cope with the loss of their child. It will run for a month at The Drayton Arms Theatre."/>
    <n v="1500"/>
    <n v="1616"/>
    <n v="108"/>
    <n v="25.25"/>
    <n v="25.25"/>
    <x v="0"/>
    <x v="1"/>
    <s v="GBP"/>
    <n v="1431164115"/>
    <n v="1428572115"/>
    <b v="0"/>
    <n v="64"/>
    <b v="1"/>
    <s v="theater/plays"/>
    <x v="1"/>
    <x v="39"/>
  </r>
  <r>
    <n v="2815"/>
    <s v="Widow's Wedding Dress"/>
    <s v="Set in 1950s Northern Ireland, this play tells the story of two sisters in a community of Travellers, or Irish Gypsies."/>
    <n v="250"/>
    <n v="605"/>
    <n v="242"/>
    <n v="43.21"/>
    <n v="43.214300000000001"/>
    <x v="0"/>
    <x v="5"/>
    <s v="CAD"/>
    <n v="1470595109"/>
    <n v="1468003109"/>
    <b v="0"/>
    <n v="14"/>
    <b v="1"/>
    <s v="theater/plays"/>
    <x v="1"/>
    <x v="3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n v="142"/>
    <n v="25.13"/>
    <n v="25.130199999999999"/>
    <x v="0"/>
    <x v="1"/>
    <s v="GBP"/>
    <n v="1438531200"/>
    <n v="1435921992"/>
    <b v="0"/>
    <n v="169"/>
    <b v="1"/>
    <s v="theater/plays"/>
    <x v="1"/>
    <x v="39"/>
  </r>
  <r>
    <n v="2817"/>
    <s v="After The End"/>
    <s v="Let Go Theatre Co's very first production is going ahead in June 2015. Help support a brand new theatre co as we begin our adventure"/>
    <n v="600"/>
    <n v="780"/>
    <n v="130"/>
    <n v="23.64"/>
    <n v="23.636399999999998"/>
    <x v="0"/>
    <x v="1"/>
    <s v="GBP"/>
    <n v="1425136462"/>
    <n v="1421680462"/>
    <b v="0"/>
    <n v="33"/>
    <b v="1"/>
    <s v="theater/plays"/>
    <x v="1"/>
    <x v="39"/>
  </r>
  <r>
    <n v="2818"/>
    <s v="Joe West's THEATER OF DEATH"/>
    <s v="Joe West and his wonderful theater company THEATER OF DEATH present original plays both horrific and comical."/>
    <n v="10000"/>
    <n v="10603"/>
    <n v="106"/>
    <n v="103.95"/>
    <n v="103.95099999999999"/>
    <x v="0"/>
    <x v="0"/>
    <s v="USD"/>
    <n v="1443018086"/>
    <n v="1441290086"/>
    <b v="0"/>
    <n v="102"/>
    <b v="1"/>
    <s v="theater/plays"/>
    <x v="1"/>
    <x v="39"/>
  </r>
  <r>
    <n v="2819"/>
    <s v="Make TES a success at The Edinburgh Fringe Fest"/>
    <s v="Years of work, my best show, and a top Edinburgh venue.  Help me expose my talents to the UK and tell an important story."/>
    <n v="5000"/>
    <n v="5240"/>
    <n v="105"/>
    <n v="50.38"/>
    <n v="50.384599999999999"/>
    <x v="0"/>
    <x v="1"/>
    <s v="GBP"/>
    <n v="1434285409"/>
    <n v="1431693409"/>
    <b v="0"/>
    <n v="104"/>
    <b v="1"/>
    <s v="theater/plays"/>
    <x v="1"/>
    <x v="39"/>
  </r>
  <r>
    <n v="2820"/>
    <s v="MTA's National Theatre Connections Show!"/>
    <s v="Montage Theatre Arts, as part of National Theatre Connections, are performing a show - We need you help to raise vital funds!"/>
    <n v="200"/>
    <n v="272"/>
    <n v="136"/>
    <n v="13.6"/>
    <n v="13.6"/>
    <x v="0"/>
    <x v="1"/>
    <s v="GBP"/>
    <n v="1456444800"/>
    <n v="1454337589"/>
    <b v="0"/>
    <n v="20"/>
    <b v="1"/>
    <s v="theater/plays"/>
    <x v="1"/>
    <x v="39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n v="100"/>
    <n v="28.57"/>
    <n v="28.571400000000001"/>
    <x v="0"/>
    <x v="1"/>
    <s v="GBP"/>
    <n v="1411510135"/>
    <n v="1408918135"/>
    <b v="0"/>
    <n v="35"/>
    <b v="1"/>
    <s v="theater/plays"/>
    <x v="1"/>
    <x v="39"/>
  </r>
  <r>
    <n v="2822"/>
    <s v="Theatre Forever's The Nature Crown"/>
    <s v="A campaign to support the artists creating Theatre Forever's The Nature Crown, premiering in the Guthrie Theater's Dowling Studio!"/>
    <n v="6000"/>
    <n v="6000"/>
    <n v="100"/>
    <n v="63.83"/>
    <n v="63.829799999999999"/>
    <x v="0"/>
    <x v="0"/>
    <s v="USD"/>
    <n v="1427469892"/>
    <n v="1424881492"/>
    <b v="0"/>
    <n v="94"/>
    <b v="1"/>
    <s v="theater/plays"/>
    <x v="1"/>
    <x v="39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n v="124"/>
    <n v="8.86"/>
    <n v="8.8571000000000009"/>
    <x v="0"/>
    <x v="1"/>
    <s v="GBP"/>
    <n v="1427842740"/>
    <n v="1425428206"/>
    <b v="0"/>
    <n v="14"/>
    <b v="1"/>
    <s v="theater/plays"/>
    <x v="1"/>
    <x v="39"/>
  </r>
  <r>
    <n v="2824"/>
    <s v="The Rooftop"/>
    <s v="I wrote a One Act play called The Rooftop for a Female Playwright's festival. Every little bit helps!"/>
    <n v="650"/>
    <n v="760"/>
    <n v="117"/>
    <n v="50.67"/>
    <n v="50.666699999999999"/>
    <x v="0"/>
    <x v="0"/>
    <s v="USD"/>
    <n v="1434159780"/>
    <n v="1431412196"/>
    <b v="0"/>
    <n v="15"/>
    <b v="1"/>
    <s v="theater/plays"/>
    <x v="1"/>
    <x v="39"/>
  </r>
  <r>
    <n v="2825"/>
    <s v="The Night Before Christmas"/>
    <s v="Help Saltmine Theatre Company tell the exciting story of St Nicholas and the importance of gratefulness in their new Christmas show."/>
    <n v="3000"/>
    <n v="3100"/>
    <n v="103"/>
    <n v="60.78"/>
    <n v="60.784300000000002"/>
    <x v="0"/>
    <x v="1"/>
    <s v="GBP"/>
    <n v="1449255686"/>
    <n v="1446663686"/>
    <b v="0"/>
    <n v="51"/>
    <b v="1"/>
    <s v="theater/plays"/>
    <x v="1"/>
    <x v="39"/>
  </r>
  <r>
    <n v="2826"/>
    <s v="Mickey &amp; Worm: The Tour"/>
    <s v="Mickey &amp; Worm is a Noir stage experience, written by Santa Paula playwright John McKinley and back again on tour by popular demand!"/>
    <n v="2000"/>
    <n v="2155"/>
    <n v="108"/>
    <n v="113.42"/>
    <n v="113.4211"/>
    <x v="0"/>
    <x v="0"/>
    <s v="USD"/>
    <n v="1436511600"/>
    <n v="1434415812"/>
    <b v="0"/>
    <n v="19"/>
    <b v="1"/>
    <s v="theater/plays"/>
    <x v="1"/>
    <x v="39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n v="120"/>
    <n v="104.57"/>
    <n v="104.5652"/>
    <x v="0"/>
    <x v="0"/>
    <s v="USD"/>
    <n v="1464971400"/>
    <n v="1462379066"/>
    <b v="0"/>
    <n v="23"/>
    <b v="1"/>
    <s v="theater/plays"/>
    <x v="1"/>
    <x v="39"/>
  </r>
  <r>
    <n v="2828"/>
    <s v="Peace In Our Time"/>
    <s v="The Battle of Britain has been lost; London is occupied, who can you trust? Help produce this classic piece of theatre. Drama for now."/>
    <n v="9500"/>
    <n v="9536"/>
    <n v="100"/>
    <n v="98.31"/>
    <n v="98.309299999999993"/>
    <x v="0"/>
    <x v="1"/>
    <s v="GBP"/>
    <n v="1443826800"/>
    <n v="1441606869"/>
    <b v="0"/>
    <n v="97"/>
    <b v="1"/>
    <s v="theater/plays"/>
    <x v="1"/>
    <x v="39"/>
  </r>
  <r>
    <n v="2829"/>
    <s v="MUMBURGER by Sarah Kosar"/>
    <s v="In a visceral new play about family, grief and red meat, Sarah Kosar (Royal Court) asks how far we'd go to connect with those we love."/>
    <n v="2500"/>
    <n v="2663"/>
    <n v="107"/>
    <n v="35.04"/>
    <n v="35.039499999999997"/>
    <x v="0"/>
    <x v="1"/>
    <s v="GBP"/>
    <n v="1464863118"/>
    <n v="1462443918"/>
    <b v="0"/>
    <n v="76"/>
    <b v="1"/>
    <s v="theater/plays"/>
    <x v="1"/>
    <x v="39"/>
  </r>
  <r>
    <n v="2830"/>
    <s v="Nakhtik and Avalon"/>
    <s v="Avalon is a new South African Township play and Nakhtik is a  danced political lecture."/>
    <n v="3000"/>
    <n v="3000"/>
    <n v="100"/>
    <n v="272.73"/>
    <n v="272.72730000000001"/>
    <x v="0"/>
    <x v="0"/>
    <s v="USD"/>
    <n v="1399867140"/>
    <n v="1398802148"/>
    <b v="0"/>
    <n v="11"/>
    <b v="1"/>
    <s v="theater/plays"/>
    <x v="1"/>
    <x v="39"/>
  </r>
  <r>
    <n v="2831"/>
    <s v="Tackett &amp; Pyke put on a Play"/>
    <s v="We each wrote a play and would like to produce them for you for nothing more than art's sake!"/>
    <n v="3000"/>
    <n v="3320"/>
    <n v="111"/>
    <n v="63.85"/>
    <n v="63.846200000000003"/>
    <x v="0"/>
    <x v="0"/>
    <s v="USD"/>
    <n v="1437076070"/>
    <n v="1434484070"/>
    <b v="0"/>
    <n v="52"/>
    <b v="1"/>
    <s v="theater/plays"/>
    <x v="1"/>
    <x v="39"/>
  </r>
  <r>
    <n v="2832"/>
    <s v="Secret Diaries"/>
    <s v="Charting the big stuff in life from dance routines to coming out; exploring homophobia, family, friendship &amp; finding your own voice."/>
    <n v="2500"/>
    <n v="2867.99"/>
    <n v="115"/>
    <n v="30.19"/>
    <n v="30.189399999999999"/>
    <x v="0"/>
    <x v="1"/>
    <s v="GBP"/>
    <n v="1416780000"/>
    <n v="1414342894"/>
    <b v="0"/>
    <n v="95"/>
    <b v="1"/>
    <s v="theater/plays"/>
    <x v="1"/>
    <x v="39"/>
  </r>
  <r>
    <n v="2833"/>
    <s v="Star Man Rocket Man"/>
    <s v="A new play about exploring outer space"/>
    <n v="2700"/>
    <n v="2923"/>
    <n v="108"/>
    <n v="83.51"/>
    <n v="83.514300000000006"/>
    <x v="0"/>
    <x v="0"/>
    <s v="USD"/>
    <n v="1444528800"/>
    <n v="1442804633"/>
    <b v="0"/>
    <n v="35"/>
    <b v="1"/>
    <s v="theater/plays"/>
    <x v="1"/>
    <x v="39"/>
  </r>
  <r>
    <n v="2834"/>
    <s v="Thank You For Smoking"/>
    <s v="Thank You For Smoking. A play about love, 5 trillion cigarettes and how the Flintstones earned the tobacco industry millions."/>
    <n v="800"/>
    <n v="1360"/>
    <n v="170"/>
    <n v="64.760000000000005"/>
    <n v="64.761899999999997"/>
    <x v="0"/>
    <x v="1"/>
    <s v="GBP"/>
    <n v="1422658930"/>
    <n v="1421362930"/>
    <b v="0"/>
    <n v="21"/>
    <b v="1"/>
    <s v="theater/plays"/>
    <x v="1"/>
    <x v="39"/>
  </r>
  <r>
    <n v="2835"/>
    <s v="Land of the Three Towers"/>
    <s v="A celebratory community theatre project about the Focus E15 Occupation of empty council homes on Carpenters Estate."/>
    <n v="1000"/>
    <n v="1870.99"/>
    <n v="187"/>
    <n v="20.12"/>
    <n v="20.118200000000002"/>
    <x v="0"/>
    <x v="1"/>
    <s v="GBP"/>
    <n v="1449273600"/>
    <n v="1446742417"/>
    <b v="0"/>
    <n v="93"/>
    <b v="1"/>
    <s v="theater/plays"/>
    <x v="1"/>
    <x v="39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n v="108"/>
    <n v="44.09"/>
    <n v="44.090899999999998"/>
    <x v="0"/>
    <x v="0"/>
    <s v="USD"/>
    <n v="1487393940"/>
    <n v="1484115418"/>
    <b v="0"/>
    <n v="11"/>
    <b v="1"/>
    <s v="theater/plays"/>
    <x v="1"/>
    <x v="39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n v="100"/>
    <n v="40.479999999999997"/>
    <n v="40.476199999999999"/>
    <x v="0"/>
    <x v="5"/>
    <s v="CAD"/>
    <n v="1449701284"/>
    <n v="1446241684"/>
    <b v="0"/>
    <n v="21"/>
    <b v="1"/>
    <s v="theater/plays"/>
    <x v="1"/>
    <x v="39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n v="120"/>
    <n v="44.54"/>
    <n v="44.536999999999999"/>
    <x v="0"/>
    <x v="0"/>
    <s v="USD"/>
    <n v="1407967200"/>
    <n v="1406039696"/>
    <b v="0"/>
    <n v="54"/>
    <b v="1"/>
    <s v="theater/plays"/>
    <x v="1"/>
    <x v="39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n v="111"/>
    <n v="125.81"/>
    <n v="125.8065"/>
    <x v="0"/>
    <x v="0"/>
    <s v="USD"/>
    <n v="1408942740"/>
    <n v="1406958354"/>
    <b v="0"/>
    <n v="31"/>
    <b v="1"/>
    <s v="theater/plays"/>
    <x v="1"/>
    <x v="39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n v="104"/>
    <n v="19.7"/>
    <n v="19.696999999999999"/>
    <x v="0"/>
    <x v="1"/>
    <s v="GBP"/>
    <n v="1426698000"/>
    <n v="1424825479"/>
    <b v="0"/>
    <n v="132"/>
    <b v="1"/>
    <s v="theater/plays"/>
    <x v="1"/>
    <x v="39"/>
  </r>
  <r>
    <n v="2841"/>
    <s v="The Dead Loss"/>
    <s v="1920's London; two brothers try to make a name for themselves in the underground crime world but encounter a ruthless Irish mob boss."/>
    <n v="1000"/>
    <n v="10"/>
    <n v="1"/>
    <n v="10"/>
    <n v="10"/>
    <x v="2"/>
    <x v="1"/>
    <s v="GBP"/>
    <n v="1450032297"/>
    <n v="1444844697"/>
    <b v="0"/>
    <n v="1"/>
    <b v="0"/>
    <s v="theater/plays"/>
    <x v="1"/>
    <x v="39"/>
  </r>
  <r>
    <n v="2842"/>
    <s v="HIDDEN: The FCO Plays"/>
    <s v="A play performed at the FCO Global Summit on the Preventing Sexual Violence Initiative, hosted by William Hague and Angelina Jolie"/>
    <n v="1500"/>
    <n v="0"/>
    <n v="0"/>
    <n v="0"/>
    <n v="0"/>
    <x v="2"/>
    <x v="1"/>
    <s v="GBP"/>
    <n v="1403348400"/>
    <n v="1401058295"/>
    <b v="0"/>
    <n v="0"/>
    <b v="0"/>
    <s v="theater/plays"/>
    <x v="1"/>
    <x v="39"/>
  </r>
  <r>
    <n v="2843"/>
    <s v="Summer Adaptation of Fallen Angels"/>
    <s v="We're high school students directing a film adaptation of the play, Fallen Angels, written by NoÃ«l Coward and set in the 1920's."/>
    <n v="1200"/>
    <n v="0"/>
    <n v="0"/>
    <n v="0"/>
    <n v="0"/>
    <x v="2"/>
    <x v="0"/>
    <s v="USD"/>
    <n v="1465790400"/>
    <n v="1462210950"/>
    <b v="0"/>
    <n v="0"/>
    <b v="0"/>
    <s v="theater/plays"/>
    <x v="1"/>
    <x v="39"/>
  </r>
  <r>
    <n v="2844"/>
    <s v="KabarettstÃ¼ck &quot;Dicht in da Nochtschicht&quot;"/>
    <s v="Zwei ausgebildete Schauspieler, ein Musiker - gemeinsam bringt man ein waschechtes KabarettstÃ¼ck auf die BÃ¼hne."/>
    <n v="550"/>
    <n v="30"/>
    <n v="5"/>
    <n v="30"/>
    <n v="30"/>
    <x v="2"/>
    <x v="15"/>
    <s v="EUR"/>
    <n v="1483535180"/>
    <n v="1480943180"/>
    <b v="0"/>
    <n v="1"/>
    <b v="0"/>
    <s v="theater/plays"/>
    <x v="1"/>
    <x v="39"/>
  </r>
  <r>
    <n v="2845"/>
    <s v="Haberdasher Theatre Inc. : Richard Greenbergâ€™s, The Maderati"/>
    <s v="The Maderati: A bitingly witty absurdest comedy, which pokes wickedly perceptive fun at NY artist lifestyle."/>
    <n v="7500"/>
    <n v="2366"/>
    <n v="32"/>
    <n v="60.67"/>
    <n v="60.666699999999999"/>
    <x v="2"/>
    <x v="0"/>
    <s v="USD"/>
    <n v="1433723033"/>
    <n v="1428539033"/>
    <b v="0"/>
    <n v="39"/>
    <b v="0"/>
    <s v="theater/plays"/>
    <x v="1"/>
    <x v="39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n v="0"/>
    <n v="0"/>
    <n v="0"/>
    <x v="2"/>
    <x v="0"/>
    <s v="USD"/>
    <n v="1432917394"/>
    <n v="1429029394"/>
    <b v="0"/>
    <n v="0"/>
    <b v="0"/>
    <s v="theater/plays"/>
    <x v="1"/>
    <x v="39"/>
  </r>
  <r>
    <n v="2847"/>
    <s v="COLOR ME"/>
    <s v="Dark secrets come to light when Mariah meets Stella. They find a way to face the south's largest elephant in the room: RACISM."/>
    <n v="2000"/>
    <n v="0"/>
    <n v="0"/>
    <n v="0"/>
    <n v="0"/>
    <x v="2"/>
    <x v="0"/>
    <s v="USD"/>
    <n v="1464031265"/>
    <n v="1458847265"/>
    <b v="0"/>
    <n v="0"/>
    <b v="0"/>
    <s v="theater/plays"/>
    <x v="1"/>
    <x v="39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n v="0"/>
    <n v="23.33"/>
    <n v="23.333300000000001"/>
    <x v="2"/>
    <x v="0"/>
    <s v="USD"/>
    <n v="1432913659"/>
    <n v="1430321659"/>
    <b v="0"/>
    <n v="3"/>
    <b v="0"/>
    <s v="theater/plays"/>
    <x v="1"/>
    <x v="39"/>
  </r>
  <r>
    <n v="2849"/>
    <s v="100, Acre Wood"/>
    <s v="NonSens!cal tackles the struggles of four people with mental health issues/disorders inspired by A.A Milne's Winnie the Pooh"/>
    <n v="500"/>
    <n v="5"/>
    <n v="1"/>
    <n v="5"/>
    <n v="5"/>
    <x v="2"/>
    <x v="1"/>
    <s v="GBP"/>
    <n v="1461406600"/>
    <n v="1458814600"/>
    <b v="0"/>
    <n v="1"/>
    <b v="0"/>
    <s v="theater/plays"/>
    <x v="1"/>
    <x v="39"/>
  </r>
  <r>
    <n v="2850"/>
    <s v="Romeo and Juliet...Choose Your Own Ending"/>
    <s v="Romeo and Juliet: Wouldn't it be great if they didn't all die at the end? Now YOU get to control the fate of these timeless characters!"/>
    <n v="8000"/>
    <n v="311"/>
    <n v="4"/>
    <n v="23.92"/>
    <n v="23.923100000000002"/>
    <x v="2"/>
    <x v="0"/>
    <s v="USD"/>
    <n v="1409962211"/>
    <n v="1407370211"/>
    <b v="0"/>
    <n v="13"/>
    <b v="0"/>
    <s v="theater/plays"/>
    <x v="1"/>
    <x v="39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n v="0"/>
    <n v="0"/>
    <n v="0"/>
    <x v="2"/>
    <x v="17"/>
    <s v="EUR"/>
    <n v="1454109420"/>
    <n v="1453334629"/>
    <b v="0"/>
    <n v="0"/>
    <b v="0"/>
    <s v="theater/plays"/>
    <x v="1"/>
    <x v="39"/>
  </r>
  <r>
    <n v="2852"/>
    <s v="Freedom Train"/>
    <s v="Just one time back to the past on the Freedom Train will open your eyes and your lives will never ever be the same!"/>
    <n v="5000"/>
    <n v="95"/>
    <n v="2"/>
    <n v="15.83"/>
    <n v="15.833299999999999"/>
    <x v="2"/>
    <x v="0"/>
    <s v="USD"/>
    <n v="1403312703"/>
    <n v="1400720703"/>
    <b v="0"/>
    <n v="6"/>
    <b v="0"/>
    <s v="theater/plays"/>
    <x v="1"/>
    <x v="39"/>
  </r>
  <r>
    <n v="2853"/>
    <s v="Eighteen Months- A Love Story Interrupted"/>
    <s v="Much has been written by women on breast cancer. Yet, there is little that has been written for the theatre on this by men. I have!"/>
    <n v="9500"/>
    <n v="0"/>
    <n v="0"/>
    <n v="0"/>
    <n v="0"/>
    <x v="2"/>
    <x v="5"/>
    <s v="CAD"/>
    <n v="1410669297"/>
    <n v="1405485297"/>
    <b v="0"/>
    <n v="0"/>
    <b v="0"/>
    <s v="theater/plays"/>
    <x v="1"/>
    <x v="39"/>
  </r>
  <r>
    <n v="2854"/>
    <s v="Ultimate Political Selfie!"/>
    <s v="Almost Random Theatre's play about a candidate - with no policies - who is seeking election in May 2015"/>
    <n v="1000"/>
    <n v="417"/>
    <n v="42"/>
    <n v="29.79"/>
    <n v="29.785699999999999"/>
    <x v="2"/>
    <x v="1"/>
    <s v="GBP"/>
    <n v="1431018719"/>
    <n v="1429290719"/>
    <b v="0"/>
    <n v="14"/>
    <b v="0"/>
    <s v="theater/plays"/>
    <x v="1"/>
    <x v="39"/>
  </r>
  <r>
    <n v="2855"/>
    <s v="STAGE READING for TETCNY"/>
    <s v="Raising funds to have a private stage reading for an upcoming play from THE ENSEMBLE THEATRE COMPANY OF NEW YORK (www.tetcny.org)"/>
    <n v="600"/>
    <n v="300"/>
    <n v="50"/>
    <n v="60"/>
    <n v="60"/>
    <x v="2"/>
    <x v="0"/>
    <s v="USD"/>
    <n v="1454110440"/>
    <n v="1451607071"/>
    <b v="0"/>
    <n v="5"/>
    <b v="0"/>
    <s v="theater/plays"/>
    <x v="1"/>
    <x v="39"/>
  </r>
  <r>
    <n v="2856"/>
    <s v="The JOkeress Going Live"/>
    <s v="This will be the fifth play of The Jokeress, based on the ebook/paperback novelette series. It is scifi, suspense, terror, and noir."/>
    <n v="3000"/>
    <n v="146"/>
    <n v="5"/>
    <n v="24.33"/>
    <n v="24.333300000000001"/>
    <x v="2"/>
    <x v="0"/>
    <s v="USD"/>
    <n v="1439069640"/>
    <n v="1433897647"/>
    <b v="0"/>
    <n v="6"/>
    <b v="0"/>
    <s v="theater/plays"/>
    <x v="1"/>
    <x v="39"/>
  </r>
  <r>
    <n v="2857"/>
    <s v="Los Tradicionales"/>
    <s v="Somos una compaÃ±Ã­a de teatro independiente. Y en el 2017 queremos arrancar con el montaje de 3 obras._x000a_3 elencos, 3 espacios."/>
    <n v="38000"/>
    <n v="7500"/>
    <n v="20"/>
    <n v="500"/>
    <n v="500"/>
    <x v="2"/>
    <x v="14"/>
    <s v="MXN"/>
    <n v="1487613600"/>
    <n v="1482444295"/>
    <b v="0"/>
    <n v="15"/>
    <b v="0"/>
    <s v="theater/plays"/>
    <x v="1"/>
    <x v="39"/>
  </r>
  <r>
    <n v="2858"/>
    <s v="Gay Party Superposh 'Winter Wonderland'"/>
    <s v="Een Gay Party in het centrum van Amersfoort. _x000a_Een geweldige avond uit, met een show, optredens en DJ's."/>
    <n v="1000"/>
    <n v="0"/>
    <n v="0"/>
    <n v="0"/>
    <n v="0"/>
    <x v="2"/>
    <x v="9"/>
    <s v="EUR"/>
    <n v="1417778880"/>
    <n v="1415711095"/>
    <b v="0"/>
    <n v="0"/>
    <b v="0"/>
    <s v="theater/plays"/>
    <x v="1"/>
    <x v="39"/>
  </r>
  <r>
    <n v="2859"/>
    <s v="Grover Theatre Company (GTC)"/>
    <s v="A theatre company that will create works to inspire young people and get everyone involved."/>
    <n v="2000"/>
    <n v="35"/>
    <n v="2"/>
    <n v="35"/>
    <n v="35"/>
    <x v="2"/>
    <x v="2"/>
    <s v="AUD"/>
    <n v="1444984904"/>
    <n v="1439800904"/>
    <b v="0"/>
    <n v="1"/>
    <b v="0"/>
    <s v="theater/plays"/>
    <x v="1"/>
    <x v="39"/>
  </r>
  <r>
    <n v="2860"/>
    <s v="Macbeth For President 2016"/>
    <s v="The Bard's classic tale set in the 2016 Presidential Campaign. Power, corruption, greed, and conspiracy. How far are you willing to go?"/>
    <n v="4000"/>
    <n v="266"/>
    <n v="7"/>
    <n v="29.56"/>
    <n v="29.555599999999998"/>
    <x v="2"/>
    <x v="0"/>
    <s v="USD"/>
    <n v="1466363576"/>
    <n v="1461179576"/>
    <b v="0"/>
    <n v="9"/>
    <b v="0"/>
    <s v="theater/plays"/>
    <x v="1"/>
    <x v="39"/>
  </r>
  <r>
    <n v="2861"/>
    <s v="Julius Caesar"/>
    <s v="The University of Queensland Drama Production Course is putting on an adaptation of William Shakespeares Julius Caesar"/>
    <n v="250"/>
    <n v="80"/>
    <n v="32"/>
    <n v="26.67"/>
    <n v="26.666699999999999"/>
    <x v="2"/>
    <x v="2"/>
    <s v="AUD"/>
    <n v="1443103848"/>
    <n v="1441894248"/>
    <b v="0"/>
    <n v="3"/>
    <b v="0"/>
    <s v="theater/plays"/>
    <x v="1"/>
    <x v="39"/>
  </r>
  <r>
    <n v="2862"/>
    <s v="Get Your Life Back"/>
    <s v="&quot;Get Your Life Back&quot; is a dynamic stage play that deals with true issues of life that reign in the lives of many people everyday."/>
    <n v="12700"/>
    <n v="55"/>
    <n v="0"/>
    <n v="18.329999999999998"/>
    <n v="18.333300000000001"/>
    <x v="2"/>
    <x v="0"/>
    <s v="USD"/>
    <n v="1403636229"/>
    <n v="1401044229"/>
    <b v="0"/>
    <n v="3"/>
    <b v="0"/>
    <s v="theater/plays"/>
    <x v="1"/>
    <x v="39"/>
  </r>
  <r>
    <n v="2863"/>
    <s v="Equality Theatre"/>
    <s v="I would like to start a Acting Company that supports and includes LGBTQ youth and young adults in very conservative North Texas"/>
    <n v="50000"/>
    <n v="20"/>
    <n v="0"/>
    <n v="20"/>
    <n v="20"/>
    <x v="2"/>
    <x v="0"/>
    <s v="USD"/>
    <n v="1410279123"/>
    <n v="1405095123"/>
    <b v="0"/>
    <n v="1"/>
    <b v="0"/>
    <s v="theater/plays"/>
    <x v="1"/>
    <x v="39"/>
  </r>
  <r>
    <n v="2864"/>
    <s v="'Haunting Julia' by Alan Ayckbourn"/>
    <s v="Accessible, original theatre for all!"/>
    <n v="2500"/>
    <n v="40"/>
    <n v="2"/>
    <n v="13.33"/>
    <n v="13.333299999999999"/>
    <x v="2"/>
    <x v="1"/>
    <s v="GBP"/>
    <n v="1437139080"/>
    <n v="1434552207"/>
    <b v="0"/>
    <n v="3"/>
    <b v="0"/>
    <s v="theater/plays"/>
    <x v="1"/>
    <x v="39"/>
  </r>
  <r>
    <n v="2865"/>
    <s v="FRINGE 2015 by YER Productions"/>
    <s v="Prepare to be Swept Away. Three short plays from three master playwrights; LANDFALL, SNIPER and DANGERS of TOBACCO!"/>
    <n v="2888"/>
    <n v="0"/>
    <n v="0"/>
    <n v="0"/>
    <n v="0"/>
    <x v="2"/>
    <x v="0"/>
    <s v="USD"/>
    <n v="1420512259"/>
    <n v="1415328259"/>
    <b v="0"/>
    <n v="0"/>
    <b v="0"/>
    <s v="theater/plays"/>
    <x v="1"/>
    <x v="39"/>
  </r>
  <r>
    <n v="2866"/>
    <s v="Church Folk Can Be Dangerous People"/>
    <s v="The reality is dark, sinister. The milieu is not as friendly as it claims. What is this place? Where is it? Is it your local church?"/>
    <n v="5000"/>
    <n v="45"/>
    <n v="1"/>
    <n v="22.5"/>
    <n v="22.5"/>
    <x v="2"/>
    <x v="0"/>
    <s v="USD"/>
    <n v="1476482400"/>
    <n v="1473893721"/>
    <b v="0"/>
    <n v="2"/>
    <b v="0"/>
    <s v="theater/plays"/>
    <x v="1"/>
    <x v="39"/>
  </r>
  <r>
    <n v="2867"/>
    <s v="A Midsummer Night's Dream"/>
    <s v="This production is being put together by Wilson's newest professional theater company, the Wyldepine Players in conjunction w/ Taiplab"/>
    <n v="2500"/>
    <n v="504"/>
    <n v="20"/>
    <n v="50.4"/>
    <n v="50.4"/>
    <x v="2"/>
    <x v="0"/>
    <s v="USD"/>
    <n v="1467604800"/>
    <n v="1465533672"/>
    <b v="0"/>
    <n v="10"/>
    <b v="0"/>
    <s v="theater/plays"/>
    <x v="1"/>
    <x v="39"/>
  </r>
  <r>
    <n v="2868"/>
    <s v="Becoming UNZIPPED"/>
    <s v="7 billion people &amp; most of us feel alone.  It's time we become emotionally unzipped.  &quot;Unzipped&quot; a new play about men &amp; relationships."/>
    <n v="15000"/>
    <n v="6301.76"/>
    <n v="42"/>
    <n v="105.03"/>
    <n v="105.02930000000001"/>
    <x v="2"/>
    <x v="0"/>
    <s v="USD"/>
    <n v="1475697054"/>
    <n v="1473105054"/>
    <b v="0"/>
    <n v="60"/>
    <b v="0"/>
    <s v="theater/plays"/>
    <x v="1"/>
    <x v="39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n v="1"/>
    <n v="35.4"/>
    <n v="35.4"/>
    <x v="2"/>
    <x v="0"/>
    <s v="USD"/>
    <n v="1468937681"/>
    <n v="1466345681"/>
    <b v="0"/>
    <n v="5"/>
    <b v="0"/>
    <s v="theater/plays"/>
    <x v="1"/>
    <x v="39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n v="15"/>
    <n v="83.33"/>
    <n v="83.333299999999994"/>
    <x v="2"/>
    <x v="0"/>
    <s v="USD"/>
    <n v="1400301165"/>
    <n v="1397709165"/>
    <b v="0"/>
    <n v="9"/>
    <b v="0"/>
    <s v="theater/plays"/>
    <x v="1"/>
    <x v="39"/>
  </r>
  <r>
    <n v="2871"/>
    <s v="The Bill Cosby Assault, a play"/>
    <s v="America's dad or serial rapist? Or both? The stories of the Bill Cosby accusers and the society so skeptical of them."/>
    <n v="10000"/>
    <n v="467"/>
    <n v="5"/>
    <n v="35.92"/>
    <n v="35.923099999999998"/>
    <x v="2"/>
    <x v="0"/>
    <s v="USD"/>
    <n v="1419183813"/>
    <n v="1417455813"/>
    <b v="0"/>
    <n v="13"/>
    <b v="0"/>
    <s v="theater/plays"/>
    <x v="1"/>
    <x v="39"/>
  </r>
  <r>
    <n v="2872"/>
    <s v="Loud Arts"/>
    <s v="Local Theatre group in Loudoun County, Virginia. Looking for funds to start producing shows!"/>
    <n v="3000"/>
    <n v="0"/>
    <n v="0"/>
    <n v="0"/>
    <n v="0"/>
    <x v="2"/>
    <x v="0"/>
    <s v="USD"/>
    <n v="1434768438"/>
    <n v="1429584438"/>
    <b v="0"/>
    <n v="0"/>
    <b v="0"/>
    <s v="theater/plays"/>
    <x v="1"/>
    <x v="39"/>
  </r>
  <r>
    <n v="2873"/>
    <s v="&quot;Fortune's Child&quot; by Mark Scharf"/>
    <s v="DC/Baltimore AEA actors band together produce a world premiere of a touching, bittersweet, award winning play about letting go to live"/>
    <n v="2500"/>
    <n v="953"/>
    <n v="38"/>
    <n v="119.13"/>
    <n v="119.125"/>
    <x v="2"/>
    <x v="0"/>
    <s v="USD"/>
    <n v="1422473831"/>
    <n v="1419881831"/>
    <b v="0"/>
    <n v="8"/>
    <b v="0"/>
    <s v="theater/plays"/>
    <x v="1"/>
    <x v="39"/>
  </r>
  <r>
    <n v="2874"/>
    <s v="Lead Players Theatre Company"/>
    <s v="We present Classics made for the 21st Century and we need a space! Please help us rent a space for The Importance of Being Earnest!"/>
    <n v="5000"/>
    <n v="271"/>
    <n v="5"/>
    <n v="90.33"/>
    <n v="90.333299999999994"/>
    <x v="2"/>
    <x v="0"/>
    <s v="USD"/>
    <n v="1484684186"/>
    <n v="1482092186"/>
    <b v="0"/>
    <n v="3"/>
    <b v="0"/>
    <s v="theater/plays"/>
    <x v="1"/>
    <x v="39"/>
  </r>
  <r>
    <n v="2875"/>
    <s v="Right Tracey!"/>
    <s v="Play about Tracey a gay man trapped in his room by his Bible thumping mother. He finds love but the room can not keep the love alive."/>
    <n v="20000"/>
    <n v="7"/>
    <n v="0"/>
    <n v="2.33"/>
    <n v="2.3332999999999999"/>
    <x v="2"/>
    <x v="0"/>
    <s v="USD"/>
    <n v="1462417493"/>
    <n v="1459825493"/>
    <b v="0"/>
    <n v="3"/>
    <b v="0"/>
    <s v="theater/plays"/>
    <x v="1"/>
    <x v="39"/>
  </r>
  <r>
    <n v="2876"/>
    <s v="The Sins of Bad People  Urban Stage Play"/>
    <s v="Charlotte NC playwright looking to showcase a series of three stage plays.  Plays are funny, completed and ready to run!"/>
    <n v="150000"/>
    <n v="0"/>
    <n v="0"/>
    <n v="0"/>
    <n v="0"/>
    <x v="2"/>
    <x v="0"/>
    <s v="USD"/>
    <n v="1437069079"/>
    <n v="1434477079"/>
    <b v="0"/>
    <n v="0"/>
    <b v="0"/>
    <s v="theater/plays"/>
    <x v="1"/>
    <x v="3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n v="11"/>
    <n v="108.33"/>
    <n v="108.33329999999999"/>
    <x v="2"/>
    <x v="0"/>
    <s v="USD"/>
    <n v="1480525200"/>
    <n v="1477781724"/>
    <b v="0"/>
    <n v="6"/>
    <b v="0"/>
    <s v="theater/plays"/>
    <x v="1"/>
    <x v="39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n v="2"/>
    <n v="15.75"/>
    <n v="15.75"/>
    <x v="2"/>
    <x v="1"/>
    <s v="GBP"/>
    <n v="1435934795"/>
    <n v="1430750795"/>
    <b v="0"/>
    <n v="4"/>
    <b v="0"/>
    <s v="theater/plays"/>
    <x v="1"/>
    <x v="39"/>
  </r>
  <r>
    <n v="2879"/>
    <s v="Girls, Ladies and Women - A Gospel Drama"/>
    <s v="She that fines a husband? Wait, is that right? Girl... you better check yourself, before you wreck yourself!"/>
    <n v="11200"/>
    <n v="29"/>
    <n v="0"/>
    <n v="29"/>
    <n v="29"/>
    <x v="2"/>
    <x v="0"/>
    <s v="USD"/>
    <n v="1453310661"/>
    <n v="1450718661"/>
    <b v="0"/>
    <n v="1"/>
    <b v="0"/>
    <s v="theater/plays"/>
    <x v="1"/>
    <x v="39"/>
  </r>
  <r>
    <n v="2880"/>
    <s v="BELIEF on the Isle of Skye"/>
    <s v="BELIEF leaves res &amp; crosses nations, swims the Atlantic, landing on Isle where Salish meets Gaelic, where humanity transcends barriers"/>
    <n v="12000"/>
    <n v="2800"/>
    <n v="23"/>
    <n v="96.55"/>
    <n v="96.551699999999997"/>
    <x v="2"/>
    <x v="0"/>
    <s v="USD"/>
    <n v="1440090300"/>
    <n v="1436305452"/>
    <b v="0"/>
    <n v="29"/>
    <b v="0"/>
    <s v="theater/plays"/>
    <x v="1"/>
    <x v="39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n v="0"/>
    <n v="0"/>
    <n v="0"/>
    <x v="2"/>
    <x v="0"/>
    <s v="USD"/>
    <n v="1417620036"/>
    <n v="1412432436"/>
    <b v="0"/>
    <n v="0"/>
    <b v="0"/>
    <s v="theater/plays"/>
    <x v="1"/>
    <x v="39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n v="34"/>
    <n v="63"/>
    <n v="63"/>
    <x v="2"/>
    <x v="0"/>
    <s v="USD"/>
    <n v="1462112318"/>
    <n v="1459520318"/>
    <b v="0"/>
    <n v="4"/>
    <b v="0"/>
    <s v="theater/plays"/>
    <x v="1"/>
    <x v="39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n v="19"/>
    <n v="381.6"/>
    <n v="381.6"/>
    <x v="2"/>
    <x v="0"/>
    <s v="USD"/>
    <n v="1454734740"/>
    <n v="1451684437"/>
    <b v="0"/>
    <n v="5"/>
    <b v="0"/>
    <s v="theater/plays"/>
    <x v="1"/>
    <x v="39"/>
  </r>
  <r>
    <n v="2884"/>
    <s v="The Lizard King, a play by Jay Jeff Jones"/>
    <s v="Come explore the dream world of Jim Morrison, rock singer, mystic, poet, shaman."/>
    <n v="45000"/>
    <n v="185"/>
    <n v="0"/>
    <n v="46.25"/>
    <n v="46.25"/>
    <x v="2"/>
    <x v="0"/>
    <s v="USD"/>
    <n v="1417800435"/>
    <n v="1415208435"/>
    <b v="0"/>
    <n v="4"/>
    <b v="0"/>
    <s v="theater/plays"/>
    <x v="1"/>
    <x v="39"/>
  </r>
  <r>
    <n v="2885"/>
    <s v="The Wedding"/>
    <s v="An historic and proud work of Polish nationalistic literature performed on stage."/>
    <n v="400"/>
    <n v="130"/>
    <n v="33"/>
    <n v="26"/>
    <n v="26"/>
    <x v="2"/>
    <x v="0"/>
    <s v="USD"/>
    <n v="1426294201"/>
    <n v="1423705801"/>
    <b v="0"/>
    <n v="5"/>
    <b v="0"/>
    <s v="theater/plays"/>
    <x v="1"/>
    <x v="39"/>
  </r>
  <r>
    <n v="2886"/>
    <s v="Artists' tickets to VARIATIONS ON FAMILY"/>
    <s v="Help us provide half-price tickets to the 11th annual Variations Project, allowing our fellow artists to see this wonderful production."/>
    <n v="200"/>
    <n v="10"/>
    <n v="5"/>
    <n v="10"/>
    <n v="10"/>
    <x v="2"/>
    <x v="0"/>
    <s v="USD"/>
    <n v="1442635140"/>
    <n v="1442243484"/>
    <b v="0"/>
    <n v="1"/>
    <b v="0"/>
    <s v="theater/plays"/>
    <x v="1"/>
    <x v="39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n v="0"/>
    <n v="5"/>
    <n v="5"/>
    <x v="2"/>
    <x v="0"/>
    <s v="USD"/>
    <n v="1420971324"/>
    <n v="1418379324"/>
    <b v="0"/>
    <n v="1"/>
    <b v="0"/>
    <s v="theater/plays"/>
    <x v="1"/>
    <x v="39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n v="0"/>
    <n v="0"/>
    <n v="0"/>
    <x v="2"/>
    <x v="0"/>
    <s v="USD"/>
    <n v="1413608340"/>
    <n v="1412945440"/>
    <b v="0"/>
    <n v="0"/>
    <b v="0"/>
    <s v="theater/plays"/>
    <x v="1"/>
    <x v="39"/>
  </r>
  <r>
    <n v="2889"/>
    <s v="Halfway, Nebraska"/>
    <s v="Halfway, Nebraska explores the limits of hope and what it means to love someone who may be too far damaged to save."/>
    <n v="3000"/>
    <n v="1142"/>
    <n v="38"/>
    <n v="81.569999999999993"/>
    <n v="81.571399999999997"/>
    <x v="2"/>
    <x v="0"/>
    <s v="USD"/>
    <n v="1409344985"/>
    <n v="1406752985"/>
    <b v="0"/>
    <n v="14"/>
    <b v="0"/>
    <s v="theater/plays"/>
    <x v="1"/>
    <x v="39"/>
  </r>
  <r>
    <n v="2890"/>
    <s v="the Savannah Disputation"/>
    <s v="This Theological Comedy tells a story of when seemingly similar beliefs are discovered to be worlds apart; Damnation-Southern Style."/>
    <n v="2000"/>
    <n v="21"/>
    <n v="1"/>
    <n v="7"/>
    <n v="7"/>
    <x v="2"/>
    <x v="0"/>
    <s v="USD"/>
    <n v="1407553200"/>
    <n v="1405100992"/>
    <b v="0"/>
    <n v="3"/>
    <b v="0"/>
    <s v="theater/plays"/>
    <x v="1"/>
    <x v="39"/>
  </r>
  <r>
    <n v="2891"/>
    <s v="Literacy for Brooklyn Kids"/>
    <s v="Did you know that we are enriching the lives of Brooklyn kids through literacy and educational theater? We just need a little help."/>
    <n v="10000"/>
    <n v="273"/>
    <n v="3"/>
    <n v="27.3"/>
    <n v="27.3"/>
    <x v="2"/>
    <x v="0"/>
    <s v="USD"/>
    <n v="1460751128"/>
    <n v="1455570728"/>
    <b v="0"/>
    <n v="10"/>
    <b v="0"/>
    <s v="theater/plays"/>
    <x v="1"/>
    <x v="39"/>
  </r>
  <r>
    <n v="2892"/>
    <s v="Something Precious"/>
    <s v="Something Precious is the world's first musical to alert folks to the harmful effects of technology on the human spirit."/>
    <n v="5500"/>
    <n v="500"/>
    <n v="9"/>
    <n v="29.41"/>
    <n v="29.411799999999999"/>
    <x v="2"/>
    <x v="0"/>
    <s v="USD"/>
    <n v="1409000400"/>
    <n v="1408381704"/>
    <b v="0"/>
    <n v="17"/>
    <b v="0"/>
    <s v="theater/plays"/>
    <x v="1"/>
    <x v="39"/>
  </r>
  <r>
    <n v="2893"/>
    <s v="REDISCOVERING KIA THE PLAY"/>
    <s v="Fundraising for REDISCOVERING KIA THE PLAY"/>
    <n v="5000"/>
    <n v="25"/>
    <n v="1"/>
    <n v="12.5"/>
    <n v="12.5"/>
    <x v="2"/>
    <x v="0"/>
    <s v="USD"/>
    <n v="1420768800"/>
    <n v="1415644395"/>
    <b v="0"/>
    <n v="2"/>
    <b v="0"/>
    <s v="theater/plays"/>
    <x v="1"/>
    <x v="39"/>
  </r>
  <r>
    <n v="2894"/>
    <s v="How Could You Do This To Me (The Stage Play)"/>
    <s v="This Is A Story About A Woman A Man And A Woman"/>
    <n v="50000"/>
    <n v="0"/>
    <n v="0"/>
    <n v="0"/>
    <n v="0"/>
    <x v="2"/>
    <x v="0"/>
    <s v="USD"/>
    <n v="1428100815"/>
    <n v="1422920415"/>
    <b v="0"/>
    <n v="0"/>
    <b v="0"/>
    <s v="theater/plays"/>
    <x v="1"/>
    <x v="39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n v="5"/>
    <n v="5.75"/>
    <n v="5.75"/>
    <x v="2"/>
    <x v="0"/>
    <s v="USD"/>
    <n v="1403470800"/>
    <n v="1403356792"/>
    <b v="0"/>
    <n v="4"/>
    <b v="0"/>
    <s v="theater/plays"/>
    <x v="1"/>
    <x v="39"/>
  </r>
  <r>
    <n v="2896"/>
    <s v="&quot;Miracle on 34th Street&quot; - We believe. Do you believe in us?"/>
    <s v="&quot;Miracle on 34th Street&quot; is about faith and believing in others. _x000a_We believe. Do you?"/>
    <n v="3000"/>
    <n v="625"/>
    <n v="21"/>
    <n v="52.08"/>
    <n v="52.083300000000001"/>
    <x v="2"/>
    <x v="0"/>
    <s v="USD"/>
    <n v="1481522400"/>
    <n v="1480283321"/>
    <b v="0"/>
    <n v="12"/>
    <b v="0"/>
    <s v="theater/plays"/>
    <x v="1"/>
    <x v="39"/>
  </r>
  <r>
    <n v="2897"/>
    <s v="CAYCE"/>
    <s v="A unique stage play about the epic struggle of psychic Edgar Cayce to deal with his extraordinary abilities and find his place in life."/>
    <n v="12000"/>
    <n v="550"/>
    <n v="5"/>
    <n v="183.33"/>
    <n v="183.33330000000001"/>
    <x v="2"/>
    <x v="0"/>
    <s v="USD"/>
    <n v="1444577345"/>
    <n v="1441985458"/>
    <b v="0"/>
    <n v="3"/>
    <b v="0"/>
    <s v="theater/plays"/>
    <x v="1"/>
    <x v="39"/>
  </r>
  <r>
    <n v="2898"/>
    <s v="Galaxy Express - The Play"/>
    <s v="This is an action packed Sci-Fi stage play, using foam latex creature puppets, projected video footage, and audience participation."/>
    <n v="7500"/>
    <n v="316"/>
    <n v="4"/>
    <n v="26.33"/>
    <n v="26.333300000000001"/>
    <x v="2"/>
    <x v="0"/>
    <s v="USD"/>
    <n v="1446307053"/>
    <n v="1443715053"/>
    <b v="0"/>
    <n v="12"/>
    <b v="0"/>
    <s v="theater/plays"/>
    <x v="1"/>
    <x v="39"/>
  </r>
  <r>
    <n v="2899"/>
    <s v="The Esoteric Camgirl"/>
    <s v="Sex, intrigue, lust, &amp; love; follow the lives of two individuals as their romance turns from innocent online flirting to something more"/>
    <n v="10000"/>
    <n v="0"/>
    <n v="0"/>
    <n v="0"/>
    <n v="0"/>
    <x v="2"/>
    <x v="0"/>
    <s v="USD"/>
    <n v="1469325158"/>
    <n v="1464141158"/>
    <b v="0"/>
    <n v="0"/>
    <b v="0"/>
    <s v="theater/plays"/>
    <x v="1"/>
    <x v="39"/>
  </r>
  <r>
    <n v="2900"/>
    <s v="Bring Oedipus Revenant to Life!"/>
    <s v="In October, we plan to premiere Oedipus Revenant, a historically grounded horror adaptation of Sophoclesâ€™ classic, Oedipus the Tyrant."/>
    <n v="5500"/>
    <n v="3405"/>
    <n v="62"/>
    <n v="486.43"/>
    <n v="486.42860000000002"/>
    <x v="2"/>
    <x v="0"/>
    <s v="USD"/>
    <n v="1407562632"/>
    <n v="1404970632"/>
    <b v="0"/>
    <n v="7"/>
    <b v="0"/>
    <s v="theater/plays"/>
    <x v="1"/>
    <x v="39"/>
  </r>
  <r>
    <n v="2901"/>
    <s v="Avarimor Series (Audio Plays)"/>
    <s v="How can the visual age appreciate something that cant see? With these Audio Plays I will show you, if your willing to listen."/>
    <n v="750"/>
    <n v="6"/>
    <n v="1"/>
    <n v="3"/>
    <n v="3"/>
    <x v="2"/>
    <x v="0"/>
    <s v="USD"/>
    <n v="1423345339"/>
    <n v="1418161339"/>
    <b v="0"/>
    <n v="2"/>
    <b v="0"/>
    <s v="theater/plays"/>
    <x v="1"/>
    <x v="39"/>
  </r>
  <r>
    <n v="2902"/>
    <s v="Bring the iconic story of Leontyne Price to the stage."/>
    <s v="Help me honor and bring &quot;The American Soprano&quot; Leontyne Price back to the stage one more time."/>
    <n v="150000"/>
    <n v="25"/>
    <n v="0"/>
    <n v="25"/>
    <n v="25"/>
    <x v="2"/>
    <x v="0"/>
    <s v="USD"/>
    <n v="1440412396"/>
    <n v="1437820396"/>
    <b v="0"/>
    <n v="1"/>
    <b v="0"/>
    <s v="theater/plays"/>
    <x v="1"/>
    <x v="39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n v="1"/>
    <n v="9.75"/>
    <n v="9.75"/>
    <x v="2"/>
    <x v="0"/>
    <s v="USD"/>
    <n v="1441771218"/>
    <n v="1436587218"/>
    <b v="0"/>
    <n v="4"/>
    <b v="0"/>
    <s v="theater/plays"/>
    <x v="1"/>
    <x v="39"/>
  </r>
  <r>
    <n v="2904"/>
    <s v="The Love Shack"/>
    <s v="A Tequila slammer with a slice of Tarantino, a line of the London Fringe scene and a shot of â€œBreaking Badâ€. New Writing."/>
    <n v="1500"/>
    <n v="75"/>
    <n v="5"/>
    <n v="18.75"/>
    <n v="18.75"/>
    <x v="2"/>
    <x v="1"/>
    <s v="GBP"/>
    <n v="1415534400"/>
    <n v="1414538031"/>
    <b v="0"/>
    <n v="4"/>
    <b v="0"/>
    <s v="theater/plays"/>
    <x v="1"/>
    <x v="39"/>
  </r>
  <r>
    <n v="2905"/>
    <s v="DIANA's &quot;Late: A Cowboy Song&quot; by Sarah Ruhl"/>
    <s v="Philly-based feminist theatre's inaugural production about a woman's friendship with an awesome lady cowboy."/>
    <n v="3500"/>
    <n v="622"/>
    <n v="18"/>
    <n v="36.590000000000003"/>
    <n v="36.588200000000001"/>
    <x v="2"/>
    <x v="0"/>
    <s v="USD"/>
    <n v="1473211313"/>
    <n v="1472001713"/>
    <b v="0"/>
    <n v="17"/>
    <b v="0"/>
    <s v="theater/plays"/>
    <x v="1"/>
    <x v="39"/>
  </r>
  <r>
    <n v="2906"/>
    <s v="NO HOMO at Atwater Village Theatre"/>
    <s v="The smash hit, award-winning comedy sashays onto the Los Angeles Theater Scene in a fabulous new production at Atwater Village Theatre."/>
    <n v="6000"/>
    <n v="565"/>
    <n v="9"/>
    <n v="80.709999999999994"/>
    <n v="80.714299999999994"/>
    <x v="2"/>
    <x v="0"/>
    <s v="USD"/>
    <n v="1438390800"/>
    <n v="1436888066"/>
    <b v="0"/>
    <n v="7"/>
    <b v="0"/>
    <s v="theater/plays"/>
    <x v="1"/>
    <x v="39"/>
  </r>
  <r>
    <n v="2907"/>
    <s v="Little Nell's - a play"/>
    <s v="Spend an evening in the afterlife with some of the greatest women who ever lived. LITTLE NELL's,by Jill Hughes, Los Angeles- June, 2016"/>
    <n v="2500"/>
    <n v="2"/>
    <n v="0"/>
    <n v="1"/>
    <n v="1"/>
    <x v="2"/>
    <x v="0"/>
    <s v="USD"/>
    <n v="1463259837"/>
    <n v="1458075837"/>
    <b v="0"/>
    <n v="2"/>
    <b v="0"/>
    <s v="theater/plays"/>
    <x v="1"/>
    <x v="39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n v="3"/>
    <n v="52.8"/>
    <n v="52.8"/>
    <x v="2"/>
    <x v="0"/>
    <s v="USD"/>
    <n v="1465407219"/>
    <n v="1462815219"/>
    <b v="0"/>
    <n v="5"/>
    <b v="0"/>
    <s v="theater/plays"/>
    <x v="1"/>
    <x v="39"/>
  </r>
  <r>
    <n v="2909"/>
    <s v="CONVERSATIONS WITH AN AVERAGE JOE"/>
    <s v="CONVERSATIONS WITH AN AVERAGE JOE tells our stories exposing those in charge of our lives and tells how to take control of country back"/>
    <n v="180000"/>
    <n v="20"/>
    <n v="0"/>
    <n v="20"/>
    <n v="20"/>
    <x v="2"/>
    <x v="0"/>
    <s v="USD"/>
    <n v="1416944760"/>
    <n v="1413527001"/>
    <b v="0"/>
    <n v="1"/>
    <b v="0"/>
    <s v="theater/plays"/>
    <x v="1"/>
    <x v="39"/>
  </r>
  <r>
    <n v="2910"/>
    <s v="Strive"/>
    <s v="Free drama, dance and singing workshops for disadvantaged young people to inspire, create and help them follow their dreams."/>
    <n v="30000"/>
    <n v="1"/>
    <n v="0"/>
    <n v="1"/>
    <n v="1"/>
    <x v="2"/>
    <x v="1"/>
    <s v="GBP"/>
    <n v="1434139887"/>
    <n v="1428955887"/>
    <b v="0"/>
    <n v="1"/>
    <b v="0"/>
    <s v="theater/plays"/>
    <x v="1"/>
    <x v="39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n v="37"/>
    <n v="46.93"/>
    <n v="46.928600000000003"/>
    <x v="2"/>
    <x v="0"/>
    <s v="USD"/>
    <n v="1435429626"/>
    <n v="1431973626"/>
    <b v="0"/>
    <n v="14"/>
    <b v="0"/>
    <s v="theater/plays"/>
    <x v="1"/>
    <x v="39"/>
  </r>
  <r>
    <n v="2912"/>
    <s v="Fair Play"/>
    <s v="Set in Iceland, Fair Play is a a dark comedy- a play within a play. An extravaganza, fueled by Absinthe, and touched by the Surreal."/>
    <n v="14440"/>
    <n v="2030"/>
    <n v="14"/>
    <n v="78.08"/>
    <n v="78.076899999999995"/>
    <x v="2"/>
    <x v="0"/>
    <s v="USD"/>
    <n v="1452827374"/>
    <n v="1450235374"/>
    <b v="0"/>
    <n v="26"/>
    <b v="0"/>
    <s v="theater/plays"/>
    <x v="1"/>
    <x v="39"/>
  </r>
  <r>
    <n v="2913"/>
    <s v="The Salem Haunted Magic Show"/>
    <s v="A LIVE history infused, frightening magic and mind reading show in the heart of the Halloween capital of the world, Salem, MA!!"/>
    <n v="10000"/>
    <n v="2"/>
    <n v="0"/>
    <n v="1"/>
    <n v="1"/>
    <x v="2"/>
    <x v="0"/>
    <s v="USD"/>
    <n v="1410041339"/>
    <n v="1404857339"/>
    <b v="0"/>
    <n v="2"/>
    <b v="0"/>
    <s v="theater/plays"/>
    <x v="1"/>
    <x v="39"/>
  </r>
  <r>
    <n v="2914"/>
    <s v="Hercules the Panto"/>
    <s v="Hercules must complete four challenges in order to meet the father he never knew"/>
    <n v="25000"/>
    <n v="1"/>
    <n v="0"/>
    <n v="1"/>
    <n v="1"/>
    <x v="2"/>
    <x v="1"/>
    <s v="GBP"/>
    <n v="1426365994"/>
    <n v="1421185594"/>
    <b v="0"/>
    <n v="1"/>
    <b v="0"/>
    <s v="theater/plays"/>
    <x v="1"/>
    <x v="39"/>
  </r>
  <r>
    <n v="2915"/>
    <s v="A Grimm Night for Hans Christian Anderson"/>
    <s v="An inclusive, cross community, multi-cultural theatre production for children aged 3 to 16 and their families"/>
    <n v="1000"/>
    <n v="611"/>
    <n v="61"/>
    <n v="203.67"/>
    <n v="203.66669999999999"/>
    <x v="2"/>
    <x v="1"/>
    <s v="GBP"/>
    <n v="1458117190"/>
    <n v="1455528790"/>
    <b v="0"/>
    <n v="3"/>
    <b v="0"/>
    <s v="theater/plays"/>
    <x v="1"/>
    <x v="39"/>
  </r>
  <r>
    <n v="2916"/>
    <s v="An Interview With Gaddafi - The Stage Play"/>
    <s v="The moving dramatisation of one man's journey to find the truth behind the Libyan regime change."/>
    <n v="1850"/>
    <n v="145"/>
    <n v="8"/>
    <n v="20.71"/>
    <n v="20.714300000000001"/>
    <x v="2"/>
    <x v="1"/>
    <s v="GBP"/>
    <n v="1400498789"/>
    <n v="1398511589"/>
    <b v="0"/>
    <n v="7"/>
    <b v="0"/>
    <s v="theater/plays"/>
    <x v="1"/>
    <x v="39"/>
  </r>
  <r>
    <n v="2917"/>
    <s v="Elevation Twelfth Night"/>
    <s v="Cross dressing, cross gartering, crossed swords. Cross a bridge and come see this fantastically fun rendition of Twelfth Night"/>
    <n v="2000"/>
    <n v="437"/>
    <n v="22"/>
    <n v="48.56"/>
    <n v="48.555599999999998"/>
    <x v="2"/>
    <x v="0"/>
    <s v="USD"/>
    <n v="1442381847"/>
    <n v="1440826647"/>
    <b v="0"/>
    <n v="9"/>
    <b v="0"/>
    <s v="theater/plays"/>
    <x v="1"/>
    <x v="39"/>
  </r>
  <r>
    <n v="2918"/>
    <s v="When Johnny Comes Marching Home"/>
    <s v="A meta-theatrical retelling of Chekhov's Three Sisters, framed with Civil War Hymns, Dance, and wild theatricality."/>
    <n v="5000"/>
    <n v="1362"/>
    <n v="27"/>
    <n v="68.099999999999994"/>
    <n v="68.099999999999994"/>
    <x v="2"/>
    <x v="0"/>
    <s v="USD"/>
    <n v="1446131207"/>
    <n v="1443712007"/>
    <b v="0"/>
    <n v="20"/>
    <b v="0"/>
    <s v="theater/plays"/>
    <x v="1"/>
    <x v="39"/>
  </r>
  <r>
    <n v="2919"/>
    <s v="While the Stars Fall"/>
    <s v="A full staged reading of a new play about a boy who learns how to be happy from the most unexpected person."/>
    <n v="600"/>
    <n v="51"/>
    <n v="9"/>
    <n v="8.5"/>
    <n v="8.5"/>
    <x v="2"/>
    <x v="0"/>
    <s v="USD"/>
    <n v="1407250329"/>
    <n v="1404658329"/>
    <b v="0"/>
    <n v="6"/>
    <b v="0"/>
    <s v="theater/plays"/>
    <x v="1"/>
    <x v="39"/>
  </r>
  <r>
    <n v="2920"/>
    <s v="Save 'The Stage Door'."/>
    <s v="Help save this village theatre group. Funding required for lighting, stage equipment, &amp; ongoing productions. Involves youth  &amp; adults."/>
    <n v="2500"/>
    <n v="671"/>
    <n v="27"/>
    <n v="51.62"/>
    <n v="51.615400000000001"/>
    <x v="2"/>
    <x v="5"/>
    <s v="CAD"/>
    <n v="1427306470"/>
    <n v="1424718070"/>
    <b v="0"/>
    <n v="13"/>
    <b v="0"/>
    <s v="theater/plays"/>
    <x v="1"/>
    <x v="39"/>
  </r>
  <r>
    <n v="2961"/>
    <s v="Shakespeare in the Park! A Comedy of Errors"/>
    <s v="Teens in Take Note Troupe put on Shakespeare in the Park annually. Keep relevant, family-friendly Shakespeare in the community!"/>
    <n v="5000"/>
    <n v="5481"/>
    <n v="110"/>
    <n v="50.75"/>
    <n v="50.75"/>
    <x v="0"/>
    <x v="0"/>
    <s v="USD"/>
    <n v="1427342400"/>
    <n v="1424927159"/>
    <b v="0"/>
    <n v="108"/>
    <b v="1"/>
    <s v="theater/plays"/>
    <x v="1"/>
    <x v="39"/>
  </r>
  <r>
    <n v="2962"/>
    <s v="Grassroots Shakespeare Company â€¢ Arizona"/>
    <s v="A pop-up outdoor theatre company bringing accessible Shakespeare to parks and other locations in the greater Phoenix area!"/>
    <n v="1000"/>
    <n v="1218"/>
    <n v="122"/>
    <n v="60.9"/>
    <n v="60.9"/>
    <x v="0"/>
    <x v="0"/>
    <s v="USD"/>
    <n v="1425193140"/>
    <n v="1422769906"/>
    <b v="0"/>
    <n v="20"/>
    <b v="1"/>
    <s v="theater/plays"/>
    <x v="1"/>
    <x v="39"/>
  </r>
  <r>
    <n v="2963"/>
    <s v="One Funny Mother: I'm Not Crazy!!"/>
    <s v="A hilarious comedy show about motherhood...through stories, videos and stand-up you'll realize YOUâ€™RE NOT CRAZY, motherhood is!"/>
    <n v="10000"/>
    <n v="10685"/>
    <n v="107"/>
    <n v="109.03"/>
    <n v="109.03060000000001"/>
    <x v="0"/>
    <x v="0"/>
    <s v="USD"/>
    <n v="1435835824"/>
    <n v="1433243824"/>
    <b v="0"/>
    <n v="98"/>
    <b v="1"/>
    <s v="theater/plays"/>
    <x v="1"/>
    <x v="39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n v="101"/>
    <n v="25.69"/>
    <n v="25.692299999999999"/>
    <x v="0"/>
    <x v="0"/>
    <s v="USD"/>
    <n v="1407360720"/>
    <n v="1404769819"/>
    <b v="0"/>
    <n v="196"/>
    <b v="1"/>
    <s v="theater/plays"/>
    <x v="1"/>
    <x v="39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n v="109"/>
    <n v="41.92"/>
    <n v="41.923099999999998"/>
    <x v="0"/>
    <x v="0"/>
    <s v="USD"/>
    <n v="1436290233"/>
    <n v="1433698233"/>
    <b v="0"/>
    <n v="39"/>
    <b v="1"/>
    <s v="theater/plays"/>
    <x v="1"/>
    <x v="39"/>
  </r>
  <r>
    <n v="2966"/>
    <s v="Fat Pig, The Play!"/>
    <s v="Bringing one of Neil LaBute's incredibly witty and viciously honest plays, about body image and the effect it has on us, to life!"/>
    <n v="10000"/>
    <n v="11363"/>
    <n v="114"/>
    <n v="88.77"/>
    <n v="88.773399999999995"/>
    <x v="0"/>
    <x v="0"/>
    <s v="USD"/>
    <n v="1442425412"/>
    <n v="1439833412"/>
    <b v="0"/>
    <n v="128"/>
    <b v="1"/>
    <s v="theater/plays"/>
    <x v="1"/>
    <x v="39"/>
  </r>
  <r>
    <n v="2967"/>
    <s v="Scissortail: A play about the Oklahoma City Bombing"/>
    <s v="Scissortail is a story of loss, grief, and recovery based on the events of the 1995 Oklahoma City Bombing."/>
    <n v="5000"/>
    <n v="5696"/>
    <n v="114"/>
    <n v="80.23"/>
    <n v="80.225399999999993"/>
    <x v="0"/>
    <x v="0"/>
    <s v="USD"/>
    <n v="1425872692"/>
    <n v="1423284292"/>
    <b v="0"/>
    <n v="71"/>
    <b v="1"/>
    <s v="theater/plays"/>
    <x v="1"/>
    <x v="39"/>
  </r>
  <r>
    <n v="2968"/>
    <s v="The Curse of the Babywoman @ FringeNYC"/>
    <s v="The Curse of the Babywoman is real â€” and it is coming to FringeNYC this August."/>
    <n v="3500"/>
    <n v="3710"/>
    <n v="106"/>
    <n v="78.94"/>
    <n v="78.936199999999999"/>
    <x v="0"/>
    <x v="0"/>
    <s v="USD"/>
    <n v="1471406340"/>
    <n v="1470227660"/>
    <b v="0"/>
    <n v="47"/>
    <b v="1"/>
    <s v="theater/plays"/>
    <x v="1"/>
    <x v="39"/>
  </r>
  <r>
    <n v="2969"/>
    <s v="Dog Sees God - Calgary Production"/>
    <s v="A poignant &amp; hilarious tale of Charlie Brown &amp; friends navigating high school. A fresh take on the off Broadway hit by YYC artists."/>
    <n v="1000"/>
    <n v="1625"/>
    <n v="163"/>
    <n v="95.59"/>
    <n v="95.588200000000001"/>
    <x v="0"/>
    <x v="5"/>
    <s v="CAD"/>
    <n v="1430693460"/>
    <n v="1428087153"/>
    <b v="0"/>
    <n v="17"/>
    <b v="1"/>
    <s v="theater/plays"/>
    <x v="1"/>
    <x v="39"/>
  </r>
  <r>
    <n v="2970"/>
    <s v="Leah in Vegas at The New York International Fringe Festival"/>
    <s v="Kara Ayn Napolitano's latest play about a young mother's attempt to reclaim her life after making a serious mistake."/>
    <n v="6000"/>
    <n v="6360"/>
    <n v="106"/>
    <n v="69.89"/>
    <n v="69.890100000000004"/>
    <x v="0"/>
    <x v="0"/>
    <s v="USD"/>
    <n v="1405699451"/>
    <n v="1403107451"/>
    <b v="0"/>
    <n v="91"/>
    <b v="1"/>
    <s v="theater/plays"/>
    <x v="1"/>
    <x v="39"/>
  </r>
  <r>
    <n v="2971"/>
    <s v="World Premiere of &quot;The Piano&quot;"/>
    <s v="An Asian-Jewish-American family collides with music, food, and identity crises in this world premiere New York theater production."/>
    <n v="3200"/>
    <n v="3205"/>
    <n v="100"/>
    <n v="74.53"/>
    <n v="74.534899999999993"/>
    <x v="0"/>
    <x v="0"/>
    <s v="USD"/>
    <n v="1409500078"/>
    <n v="1406908078"/>
    <b v="0"/>
    <n v="43"/>
    <b v="1"/>
    <s v="theater/plays"/>
    <x v="1"/>
    <x v="39"/>
  </r>
  <r>
    <n v="2972"/>
    <s v="A Bad Plan"/>
    <s v="A group of artists. A mythical art piece. A harrowing quest. And some margaritas."/>
    <n v="2000"/>
    <n v="2107"/>
    <n v="105"/>
    <n v="123.94"/>
    <n v="123.94119999999999"/>
    <x v="0"/>
    <x v="0"/>
    <s v="USD"/>
    <n v="1480899600"/>
    <n v="1479609520"/>
    <b v="0"/>
    <n v="17"/>
    <b v="1"/>
    <s v="theater/plays"/>
    <x v="1"/>
    <x v="39"/>
  </r>
  <r>
    <n v="2973"/>
    <s v="CST's As You Like It goes to Canada!"/>
    <s v="We're going to represent the entire USA at the World Festival of Children's Theater in Stratford, ON in June, 2016. Help us get there!"/>
    <n v="5000"/>
    <n v="8740"/>
    <n v="175"/>
    <n v="264.85000000000002"/>
    <n v="264.8485"/>
    <x v="0"/>
    <x v="0"/>
    <s v="USD"/>
    <n v="1451620800"/>
    <n v="1449171508"/>
    <b v="0"/>
    <n v="33"/>
    <b v="1"/>
    <s v="theater/plays"/>
    <x v="1"/>
    <x v="39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n v="102"/>
    <n v="58.62"/>
    <n v="58.620699999999999"/>
    <x v="0"/>
    <x v="0"/>
    <s v="USD"/>
    <n v="1411695300"/>
    <n v="1409275671"/>
    <b v="0"/>
    <n v="87"/>
    <b v="1"/>
    <s v="theater/plays"/>
    <x v="1"/>
    <x v="39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n v="100"/>
    <n v="70.88"/>
    <n v="70.885000000000005"/>
    <x v="0"/>
    <x v="0"/>
    <s v="USD"/>
    <n v="1417057200"/>
    <n v="1414599886"/>
    <b v="0"/>
    <n v="113"/>
    <b v="1"/>
    <s v="theater/plays"/>
    <x v="1"/>
    <x v="39"/>
  </r>
  <r>
    <n v="2976"/>
    <s v="Pizza Delique"/>
    <s v="A play that addresses an important social issue, brought to light by members of the UoM Drama Society."/>
    <n v="70"/>
    <n v="120"/>
    <n v="171"/>
    <n v="8.57"/>
    <n v="8.5714000000000006"/>
    <x v="0"/>
    <x v="1"/>
    <s v="GBP"/>
    <n v="1457870400"/>
    <n v="1456421530"/>
    <b v="0"/>
    <n v="14"/>
    <b v="1"/>
    <s v="theater/plays"/>
    <x v="1"/>
    <x v="39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n v="114"/>
    <n v="113.57"/>
    <n v="113.5667"/>
    <x v="0"/>
    <x v="0"/>
    <s v="USD"/>
    <n v="1427076840"/>
    <n v="1421960934"/>
    <b v="0"/>
    <n v="30"/>
    <b v="1"/>
    <s v="theater/plays"/>
    <x v="1"/>
    <x v="39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n v="129"/>
    <n v="60.69"/>
    <n v="60.6875"/>
    <x v="0"/>
    <x v="0"/>
    <s v="USD"/>
    <n v="1413784740"/>
    <n v="1412954547"/>
    <b v="0"/>
    <n v="16"/>
    <b v="1"/>
    <s v="theater/plays"/>
    <x v="1"/>
    <x v="39"/>
  </r>
  <r>
    <n v="2979"/>
    <s v="'ART'"/>
    <s v="Dear Stone returns with Yasmina Reza's 'ART', a compelling, clever exploration of friendship under duress. Thanks for watching!"/>
    <n v="5000"/>
    <n v="5070"/>
    <n v="101"/>
    <n v="110.22"/>
    <n v="110.2174"/>
    <x v="0"/>
    <x v="0"/>
    <s v="USD"/>
    <n v="1420524000"/>
    <n v="1419104823"/>
    <b v="0"/>
    <n v="46"/>
    <b v="1"/>
    <s v="theater/plays"/>
    <x v="1"/>
    <x v="39"/>
  </r>
  <r>
    <n v="2980"/>
    <s v="INDEPENDENCE NYC"/>
    <s v="1 director, 4 actors, and a whole lotta determination. Help us bring this brilliant story to the heart of NYC!"/>
    <n v="3000"/>
    <n v="3275"/>
    <n v="109"/>
    <n v="136.46"/>
    <n v="136.45830000000001"/>
    <x v="0"/>
    <x v="0"/>
    <s v="USD"/>
    <n v="1440381600"/>
    <n v="1438639130"/>
    <b v="0"/>
    <n v="24"/>
    <b v="1"/>
    <s v="theater/plays"/>
    <x v="1"/>
    <x v="39"/>
  </r>
  <r>
    <n v="3128"/>
    <s v="Casablanca - The Gin Joint Cut (The Play)"/>
    <s v="Bring Morag Fullarton's fun-loving spoof and homage of the classic and timeless film, 'Casablanca', to the stage in New York City."/>
    <n v="15000"/>
    <n v="16291"/>
    <n v="109"/>
    <n v="139.24"/>
    <n v="139.23929999999999"/>
    <x v="3"/>
    <x v="0"/>
    <s v="USD"/>
    <n v="1489690141"/>
    <n v="1487101741"/>
    <b v="0"/>
    <n v="117"/>
    <b v="0"/>
    <s v="theater/plays"/>
    <x v="1"/>
    <x v="39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n v="1"/>
    <n v="10"/>
    <n v="10"/>
    <x v="3"/>
    <x v="0"/>
    <s v="USD"/>
    <n v="1492542819"/>
    <n v="1489090419"/>
    <b v="0"/>
    <n v="1"/>
    <b v="0"/>
    <s v="theater/plays"/>
    <x v="1"/>
    <x v="39"/>
  </r>
  <r>
    <n v="3130"/>
    <s v="MEDEA | A New Vision"/>
    <s v="A shockingly relevant modern take on a 2,000-year-old tragedy that confronts current gender politics."/>
    <n v="10000"/>
    <n v="375"/>
    <n v="4"/>
    <n v="93.75"/>
    <n v="93.75"/>
    <x v="3"/>
    <x v="0"/>
    <s v="USD"/>
    <n v="1492145940"/>
    <n v="1489504916"/>
    <b v="0"/>
    <n v="4"/>
    <b v="0"/>
    <s v="theater/plays"/>
    <x v="1"/>
    <x v="39"/>
  </r>
  <r>
    <n v="3131"/>
    <s v="SNAKE EYES"/>
    <s v="A Staged Reading of &quot;Snake Eyes,&quot; a new play by Alex Rafala"/>
    <n v="4100"/>
    <n v="645"/>
    <n v="16"/>
    <n v="53.75"/>
    <n v="53.75"/>
    <x v="3"/>
    <x v="0"/>
    <s v="USD"/>
    <n v="1491656045"/>
    <n v="1489067645"/>
    <b v="0"/>
    <n v="12"/>
    <b v="0"/>
    <s v="theater/plays"/>
    <x v="1"/>
    <x v="39"/>
  </r>
  <r>
    <n v="3132"/>
    <s v="A Bite of a Snake Play"/>
    <s v="Smells Like Money, Drips Like Honey, Taste Like Mocha, Better Run AWAY"/>
    <n v="30000"/>
    <n v="10"/>
    <n v="0"/>
    <n v="10"/>
    <n v="10"/>
    <x v="3"/>
    <x v="0"/>
    <s v="USD"/>
    <n v="1492759460"/>
    <n v="1487579060"/>
    <b v="0"/>
    <n v="1"/>
    <b v="0"/>
    <s v="theater/plays"/>
    <x v="1"/>
    <x v="39"/>
  </r>
  <r>
    <n v="3133"/>
    <s v="Hell Has No Fury by TwentySomething @ Edinburgh Fringe"/>
    <s v="TwentySomething is taking Hell Has No Fury to Edinburgh! _x000a_We're looking for your support to get us there."/>
    <n v="500"/>
    <n v="540"/>
    <n v="108"/>
    <n v="33.75"/>
    <n v="33.75"/>
    <x v="3"/>
    <x v="1"/>
    <s v="GBP"/>
    <n v="1490358834"/>
    <n v="1487770434"/>
    <b v="0"/>
    <n v="16"/>
    <b v="0"/>
    <s v="theater/plays"/>
    <x v="1"/>
    <x v="39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n v="23"/>
    <n v="18.75"/>
    <n v="18.75"/>
    <x v="3"/>
    <x v="1"/>
    <s v="GBP"/>
    <n v="1490631419"/>
    <n v="1488820619"/>
    <b v="0"/>
    <n v="12"/>
    <b v="0"/>
    <s v="theater/plays"/>
    <x v="1"/>
    <x v="3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n v="21"/>
    <n v="23.14"/>
    <n v="23.142900000000001"/>
    <x v="3"/>
    <x v="0"/>
    <s v="USD"/>
    <n v="1491277121"/>
    <n v="1489376321"/>
    <b v="0"/>
    <n v="7"/>
    <b v="0"/>
    <s v="theater/plays"/>
    <x v="1"/>
    <x v="39"/>
  </r>
  <r>
    <n v="3136"/>
    <s v="Heroines"/>
    <s v="Help emberfly theatre put on their first production Heroines and pay our actors and creative team! Follow us @emberflytheatre"/>
    <n v="500"/>
    <n v="639"/>
    <n v="128"/>
    <n v="29.05"/>
    <n v="29.045500000000001"/>
    <x v="3"/>
    <x v="1"/>
    <s v="GBP"/>
    <n v="1491001140"/>
    <n v="1487847954"/>
    <b v="0"/>
    <n v="22"/>
    <b v="0"/>
    <s v="theater/plays"/>
    <x v="1"/>
    <x v="39"/>
  </r>
  <r>
    <n v="3137"/>
    <s v="Richard III - Presented by REBATEnsemble/Theatre Off Jackson"/>
    <s v="Set in 1930s Chinatown, evocative of old world South Jackson Street during the Jazz era."/>
    <n v="1500"/>
    <n v="50"/>
    <n v="3"/>
    <n v="50"/>
    <n v="50"/>
    <x v="3"/>
    <x v="0"/>
    <s v="USD"/>
    <n v="1493838720"/>
    <n v="1489439669"/>
    <b v="0"/>
    <n v="1"/>
    <b v="0"/>
    <s v="theater/plays"/>
    <x v="1"/>
    <x v="39"/>
  </r>
  <r>
    <n v="3138"/>
    <s v="Our Country's Good"/>
    <s v="A UWE Drama Society adaptation of Timberlake Wertenbaker's play. Funding needed for costumes/props to make the show a success. Thanks."/>
    <n v="200"/>
    <n v="0"/>
    <n v="0"/>
    <n v="0"/>
    <n v="0"/>
    <x v="3"/>
    <x v="1"/>
    <s v="GBP"/>
    <n v="1491233407"/>
    <n v="1489591807"/>
    <b v="0"/>
    <n v="0"/>
    <b v="0"/>
    <s v="theater/plays"/>
    <x v="1"/>
    <x v="39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n v="5"/>
    <n v="450"/>
    <n v="450"/>
    <x v="3"/>
    <x v="14"/>
    <s v="MXN"/>
    <n v="1490416380"/>
    <n v="1487485760"/>
    <b v="0"/>
    <n v="6"/>
    <b v="0"/>
    <s v="theater/plays"/>
    <x v="1"/>
    <x v="39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n v="1"/>
    <n v="24"/>
    <n v="24"/>
    <x v="3"/>
    <x v="6"/>
    <s v="EUR"/>
    <n v="1491581703"/>
    <n v="1488993303"/>
    <b v="0"/>
    <n v="4"/>
    <b v="0"/>
    <s v="theater/plays"/>
    <x v="1"/>
    <x v="39"/>
  </r>
  <r>
    <n v="3141"/>
    <s v="GUTS: Black Comedy"/>
    <s v="We are a theatre society from the Groningen University in the Netherlands. _x000a_We would be more than happy for some help funding the play."/>
    <n v="500"/>
    <n v="258"/>
    <n v="52"/>
    <n v="32.25"/>
    <n v="32.25"/>
    <x v="3"/>
    <x v="9"/>
    <s v="EUR"/>
    <n v="1492372800"/>
    <n v="1488823488"/>
    <b v="0"/>
    <n v="8"/>
    <b v="0"/>
    <s v="theater/plays"/>
    <x v="1"/>
    <x v="39"/>
  </r>
  <r>
    <n v="3142"/>
    <s v="The Pendulum Swings UK Theatre Tour/EdFringe"/>
    <s v="Our aim is to deliver a powerful piece of theatre to audiences across the UK, including Edinburgh Fringe (2017)."/>
    <n v="2750"/>
    <n v="45"/>
    <n v="2"/>
    <n v="15"/>
    <n v="15"/>
    <x v="3"/>
    <x v="1"/>
    <s v="GBP"/>
    <n v="1489922339"/>
    <n v="1487333939"/>
    <b v="0"/>
    <n v="3"/>
    <b v="0"/>
    <s v="theater/plays"/>
    <x v="1"/>
    <x v="39"/>
  </r>
  <r>
    <n v="3143"/>
    <s v="This is Living by Liam Borrett"/>
    <s v="THE POIGNANT EXPLORATION OF WHAT IT MEANS TO SAY GOODBYE._x000a_Stripped Raw brings Liam Borrett's debut play 'This is Living' to Wiltshire."/>
    <n v="700"/>
    <n v="0"/>
    <n v="0"/>
    <n v="0"/>
    <n v="0"/>
    <x v="3"/>
    <x v="1"/>
    <s v="GBP"/>
    <n v="1491726956"/>
    <n v="1489480556"/>
    <b v="0"/>
    <n v="0"/>
    <b v="0"/>
    <s v="theater/plays"/>
    <x v="1"/>
    <x v="39"/>
  </r>
  <r>
    <n v="3144"/>
    <s v="Benghazi Bergen-Belsen"/>
    <s v="Two women, one love, one must die: a multicultural cast in a play about the denied holocaust of Libyan Jews. Premieres in March in NYC"/>
    <n v="10000"/>
    <n v="7540"/>
    <n v="75"/>
    <n v="251.33"/>
    <n v="251.33330000000001"/>
    <x v="3"/>
    <x v="0"/>
    <s v="USD"/>
    <n v="1489903200"/>
    <n v="1488459307"/>
    <b v="0"/>
    <n v="30"/>
    <b v="0"/>
    <s v="theater/plays"/>
    <x v="1"/>
    <x v="39"/>
  </r>
  <r>
    <n v="3145"/>
    <s v="Arlington's 1st Dinner Theatre"/>
    <s v="Dominion Theatre Company is the first community dinner theatre  to be established in Arlington TX."/>
    <n v="25000"/>
    <n v="0"/>
    <n v="0"/>
    <n v="0"/>
    <n v="0"/>
    <x v="3"/>
    <x v="0"/>
    <s v="USD"/>
    <n v="1490659134"/>
    <n v="1485478734"/>
    <b v="0"/>
    <n v="0"/>
    <b v="0"/>
    <s v="theater/plays"/>
    <x v="1"/>
    <x v="39"/>
  </r>
  <r>
    <n v="3146"/>
    <s v="SoÃ±Ã© una ciudad amurallada"/>
    <s v="Somos... Podemos... Amamos... Nuestra muralla, nuestra utopÃ­a. Que el amor sea el lÃ­mite"/>
    <n v="50000"/>
    <n v="5250"/>
    <n v="11"/>
    <n v="437.5"/>
    <n v="437.5"/>
    <x v="3"/>
    <x v="14"/>
    <s v="MXN"/>
    <n v="1492356166"/>
    <n v="1488471766"/>
    <b v="0"/>
    <n v="12"/>
    <b v="0"/>
    <s v="theater/plays"/>
    <x v="1"/>
    <x v="39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n v="118"/>
    <n v="110.35"/>
    <n v="110.35209999999999"/>
    <x v="0"/>
    <x v="0"/>
    <s v="USD"/>
    <n v="1415319355"/>
    <n v="1411859755"/>
    <b v="1"/>
    <n v="213"/>
    <b v="1"/>
    <s v="theater/plays"/>
    <x v="1"/>
    <x v="39"/>
  </r>
  <r>
    <n v="3148"/>
    <s v="The Aurora Project: A Sci-Fi Epic by Bella Poynton"/>
    <s v="Help fund The Aurora Project, an immersive science fiction epic."/>
    <n v="1800"/>
    <n v="2361"/>
    <n v="131"/>
    <n v="41.42"/>
    <n v="41.421100000000003"/>
    <x v="0"/>
    <x v="0"/>
    <s v="USD"/>
    <n v="1412136000"/>
    <n v="1410278284"/>
    <b v="1"/>
    <n v="57"/>
    <b v="1"/>
    <s v="theater/plays"/>
    <x v="1"/>
    <x v="39"/>
  </r>
  <r>
    <n v="3149"/>
    <s v="Kafka on the Shore"/>
    <s v="A student led production at Northwestern U. of an adaptation by Frank Galati of the classic book Kafka on the Shore by Haruki Murakmi."/>
    <n v="1250"/>
    <n v="1300"/>
    <n v="104"/>
    <n v="52"/>
    <n v="52"/>
    <x v="0"/>
    <x v="0"/>
    <s v="USD"/>
    <n v="1354845600"/>
    <n v="1352766300"/>
    <b v="1"/>
    <n v="25"/>
    <b v="1"/>
    <s v="theater/plays"/>
    <x v="1"/>
    <x v="39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n v="101"/>
    <n v="33.99"/>
    <n v="33.990400000000001"/>
    <x v="0"/>
    <x v="0"/>
    <s v="USD"/>
    <n v="1295928000"/>
    <n v="1288160403"/>
    <b v="1"/>
    <n v="104"/>
    <b v="1"/>
    <s v="theater/plays"/>
    <x v="1"/>
    <x v="39"/>
  </r>
  <r>
    <n v="3151"/>
    <s v="&quot;The Holiday Bug&quot; 2014 Puppet Show"/>
    <s v="A Multi-Media Puppet Show, with large cable control puppets to tell a hilarious story for all ages."/>
    <n v="3500"/>
    <n v="3514"/>
    <n v="100"/>
    <n v="103.35"/>
    <n v="103.35290000000001"/>
    <x v="0"/>
    <x v="0"/>
    <s v="USD"/>
    <n v="1410379774"/>
    <n v="1407787774"/>
    <b v="1"/>
    <n v="34"/>
    <b v="1"/>
    <s v="theater/plays"/>
    <x v="1"/>
    <x v="39"/>
  </r>
  <r>
    <n v="3152"/>
    <s v="'Gilead', an original theatre piece"/>
    <s v="'Gilead' is an original theatre piece inspired by Margaret Atwood's 'The Handmaid's Tale'. (Brighton Fringe 2014)"/>
    <n v="2200"/>
    <n v="2331"/>
    <n v="106"/>
    <n v="34.79"/>
    <n v="34.790999999999997"/>
    <x v="0"/>
    <x v="1"/>
    <s v="GBP"/>
    <n v="1383425367"/>
    <n v="1380833367"/>
    <b v="1"/>
    <n v="67"/>
    <b v="1"/>
    <s v="theater/plays"/>
    <x v="1"/>
    <x v="39"/>
  </r>
  <r>
    <n v="3153"/>
    <s v="Terminator the Second"/>
    <s v="A stage production of Terminator 2: Judgment Day, composed entirely of the words of William Shakespeare"/>
    <n v="3000"/>
    <n v="10067.5"/>
    <n v="336"/>
    <n v="41.77"/>
    <n v="41.773899999999998"/>
    <x v="0"/>
    <x v="0"/>
    <s v="USD"/>
    <n v="1304225940"/>
    <n v="1301542937"/>
    <b v="1"/>
    <n v="241"/>
    <b v="1"/>
    <s v="theater/plays"/>
    <x v="1"/>
    <x v="39"/>
  </r>
  <r>
    <n v="3154"/>
    <s v="&quot;Bright Ideas&quot; By Eric Coble"/>
    <s v="Hilarious play about two parents obsessed with getting their kid into the best pre-school and are willing to do ANYTHING to get him in!"/>
    <n v="7000"/>
    <n v="7905"/>
    <n v="113"/>
    <n v="64.27"/>
    <n v="64.268299999999996"/>
    <x v="0"/>
    <x v="0"/>
    <s v="USD"/>
    <n v="1333310458"/>
    <n v="1330722058"/>
    <b v="1"/>
    <n v="123"/>
    <b v="1"/>
    <s v="theater/plays"/>
    <x v="1"/>
    <x v="39"/>
  </r>
  <r>
    <n v="3155"/>
    <s v="Stage Adaptation of Studio Ghibli's Princess Mononoke"/>
    <s v="We want to take our stage adaptation of Studio Ghibli's 'Princess Mononoke' to more people.  Help us do it!"/>
    <n v="5000"/>
    <n v="9425.23"/>
    <n v="189"/>
    <n v="31.21"/>
    <n v="31.209399999999999"/>
    <x v="0"/>
    <x v="1"/>
    <s v="GBP"/>
    <n v="1356004725"/>
    <n v="1353412725"/>
    <b v="1"/>
    <n v="302"/>
    <b v="1"/>
    <s v="theater/plays"/>
    <x v="1"/>
    <x v="39"/>
  </r>
  <r>
    <n v="3156"/>
    <s v="Bringing First Love/Worst Love To Life"/>
    <s v="First Love/Worst Love is an examination of love and its mutability, as expressed through twelve stories and five actors on one stage."/>
    <n v="5500"/>
    <n v="5600"/>
    <n v="102"/>
    <n v="62.92"/>
    <n v="62.921300000000002"/>
    <x v="0"/>
    <x v="0"/>
    <s v="USD"/>
    <n v="1338591144"/>
    <n v="1335567144"/>
    <b v="1"/>
    <n v="89"/>
    <b v="1"/>
    <s v="theater/plays"/>
    <x v="1"/>
    <x v="39"/>
  </r>
  <r>
    <n v="3157"/>
    <s v="Summer FourPlay"/>
    <s v="Four Directors.  Four One Acts.  Four Genres.  For You."/>
    <n v="4000"/>
    <n v="4040"/>
    <n v="101"/>
    <n v="98.54"/>
    <n v="98.536600000000007"/>
    <x v="0"/>
    <x v="0"/>
    <s v="USD"/>
    <n v="1405746000"/>
    <n v="1404932105"/>
    <b v="1"/>
    <n v="41"/>
    <b v="1"/>
    <s v="theater/plays"/>
    <x v="1"/>
    <x v="39"/>
  </r>
  <r>
    <n v="3158"/>
    <s v="Nursery Crimes"/>
    <s v="A 40s crime-noir play using nursery rhyme characters."/>
    <n v="5000"/>
    <n v="5700"/>
    <n v="114"/>
    <n v="82.61"/>
    <n v="82.608699999999999"/>
    <x v="0"/>
    <x v="0"/>
    <s v="USD"/>
    <n v="1374523752"/>
    <n v="1371931752"/>
    <b v="1"/>
    <n v="69"/>
    <b v="1"/>
    <s v="theater/plays"/>
    <x v="1"/>
    <x v="39"/>
  </r>
  <r>
    <n v="3159"/>
    <s v="Waxwing: A New Play"/>
    <s v="WAXWING is an exciting new world premiere of mythic (perhaps even apocalyptic!) proportions."/>
    <n v="1500"/>
    <n v="2002.22"/>
    <n v="133"/>
    <n v="38.5"/>
    <n v="38.504199999999997"/>
    <x v="0"/>
    <x v="0"/>
    <s v="USD"/>
    <n v="1326927600"/>
    <n v="1323221761"/>
    <b v="1"/>
    <n v="52"/>
    <b v="1"/>
    <s v="theater/plays"/>
    <x v="1"/>
    <x v="39"/>
  </r>
  <r>
    <n v="3160"/>
    <s v="We Play Chekhov"/>
    <s v="Two stories by Anton Chekhov adapted for the stage and performed back-to-back in a stunning live theatrical performance."/>
    <n v="4500"/>
    <n v="4569"/>
    <n v="102"/>
    <n v="80.16"/>
    <n v="80.157899999999998"/>
    <x v="0"/>
    <x v="0"/>
    <s v="USD"/>
    <n v="1407905940"/>
    <n v="1405923687"/>
    <b v="1"/>
    <n v="57"/>
    <b v="1"/>
    <s v="theater/plays"/>
    <x v="1"/>
    <x v="39"/>
  </r>
  <r>
    <n v="3161"/>
    <s v="Faustus"/>
    <s v="Iâ€™ll Be Right Back presents a story of murder and corruption. Faustus is a modern re-imagining of Christopher Marloweâ€™s classic tale."/>
    <n v="2000"/>
    <n v="2102"/>
    <n v="105"/>
    <n v="28.41"/>
    <n v="28.4054"/>
    <x v="0"/>
    <x v="1"/>
    <s v="GBP"/>
    <n v="1413377522"/>
    <n v="1410785522"/>
    <b v="1"/>
    <n v="74"/>
    <b v="1"/>
    <s v="theater/plays"/>
    <x v="1"/>
    <x v="39"/>
  </r>
  <r>
    <n v="3162"/>
    <s v="Your Radio Adventure!"/>
    <s v="Radio show meets interactive novel, accompanied by live foley, music, and audience participation. YOU choose what happens next!"/>
    <n v="4000"/>
    <n v="5086"/>
    <n v="127"/>
    <n v="80.73"/>
    <n v="80.730199999999996"/>
    <x v="0"/>
    <x v="0"/>
    <s v="USD"/>
    <n v="1404698400"/>
    <n v="1402331262"/>
    <b v="1"/>
    <n v="63"/>
    <b v="1"/>
    <s v="theater/plays"/>
    <x v="1"/>
    <x v="39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n v="111"/>
    <n v="200.69"/>
    <n v="200.6944"/>
    <x v="0"/>
    <x v="0"/>
    <s v="USD"/>
    <n v="1402855525"/>
    <n v="1400263525"/>
    <b v="1"/>
    <n v="72"/>
    <b v="1"/>
    <s v="theater/plays"/>
    <x v="1"/>
    <x v="39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n v="107"/>
    <n v="37.590000000000003"/>
    <n v="37.591500000000003"/>
    <x v="0"/>
    <x v="0"/>
    <s v="USD"/>
    <n v="1402341615"/>
    <n v="1399490415"/>
    <b v="1"/>
    <n v="71"/>
    <b v="1"/>
    <s v="theater/plays"/>
    <x v="1"/>
    <x v="39"/>
  </r>
  <r>
    <n v="3165"/>
    <s v="THE MOON PLAY"/>
    <s v="THE MOON PLAY is a new play written by Carolyn Gilliam. The play follows an astronaut on the moon who has lost his reason to explore."/>
    <n v="750"/>
    <n v="1220"/>
    <n v="163"/>
    <n v="58.1"/>
    <n v="58.095199999999998"/>
    <x v="0"/>
    <x v="0"/>
    <s v="USD"/>
    <n v="1304395140"/>
    <n v="1302493760"/>
    <b v="1"/>
    <n v="21"/>
    <b v="1"/>
    <s v="theater/plays"/>
    <x v="1"/>
    <x v="39"/>
  </r>
  <r>
    <n v="3166"/>
    <s v="Verdigris - A Play by Jim Beaver"/>
    <s v="VERDIGRIS: A play written by Jim Beaver, star of Supernatural and Deadwood, opening March 2015 at Theatre West in Los Angeles."/>
    <n v="35000"/>
    <n v="56079.83"/>
    <n v="160"/>
    <n v="60.3"/>
    <n v="60.300899999999999"/>
    <x v="0"/>
    <x v="0"/>
    <s v="USD"/>
    <n v="1416988740"/>
    <n v="1414514153"/>
    <b v="1"/>
    <n v="930"/>
    <b v="1"/>
    <s v="theater/plays"/>
    <x v="1"/>
    <x v="39"/>
  </r>
  <r>
    <n v="3167"/>
    <s v="Destiny is Judd Nelson: a new play at FringeNYC"/>
    <s v="What is destiny? Explore it with us this August at FringeNYC."/>
    <n v="3000"/>
    <n v="3485"/>
    <n v="116"/>
    <n v="63.36"/>
    <n v="63.363599999999998"/>
    <x v="0"/>
    <x v="0"/>
    <s v="USD"/>
    <n v="1406952781"/>
    <n v="1405743181"/>
    <b v="1"/>
    <n v="55"/>
    <b v="1"/>
    <s v="theater/plays"/>
    <x v="1"/>
    <x v="39"/>
  </r>
  <r>
    <n v="3168"/>
    <s v="Cosmicomics"/>
    <s v="A dazzling aerial show that brings to life the whimsical and romantic short stories of beloved fantasy author Italo Calvino."/>
    <n v="2500"/>
    <n v="3105"/>
    <n v="124"/>
    <n v="50.9"/>
    <n v="50.901600000000002"/>
    <x v="0"/>
    <x v="0"/>
    <s v="USD"/>
    <n v="1402696800"/>
    <n v="1399948353"/>
    <b v="1"/>
    <n v="61"/>
    <b v="1"/>
    <s v="theater/plays"/>
    <x v="1"/>
    <x v="39"/>
  </r>
  <r>
    <n v="3169"/>
    <s v="The Window"/>
    <s v="We're bringing The Window to the Cherry Lane Theater in January 2014."/>
    <n v="8000"/>
    <n v="8241"/>
    <n v="103"/>
    <n v="100.5"/>
    <n v="100.5"/>
    <x v="0"/>
    <x v="0"/>
    <s v="USD"/>
    <n v="1386910740"/>
    <n v="1384364561"/>
    <b v="1"/>
    <n v="82"/>
    <b v="1"/>
    <s v="theater/plays"/>
    <x v="1"/>
    <x v="39"/>
  </r>
  <r>
    <n v="3170"/>
    <s v="Ain't She Brave FringeNYC 2014 Project"/>
    <s v="An emotionally-charged journey through the history of black women in America told in reverse."/>
    <n v="2000"/>
    <n v="2245"/>
    <n v="112"/>
    <n v="31.62"/>
    <n v="31.619700000000002"/>
    <x v="0"/>
    <x v="0"/>
    <s v="USD"/>
    <n v="1404273600"/>
    <n v="1401414944"/>
    <b v="1"/>
    <n v="71"/>
    <b v="1"/>
    <s v="theater/plays"/>
    <x v="1"/>
    <x v="39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n v="109"/>
    <n v="65.099999999999994"/>
    <n v="65.102599999999995"/>
    <x v="0"/>
    <x v="1"/>
    <s v="GBP"/>
    <n v="1462545358"/>
    <n v="1459953358"/>
    <b v="1"/>
    <n v="117"/>
    <b v="1"/>
    <s v="theater/plays"/>
    <x v="1"/>
    <x v="39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n v="115"/>
    <n v="79.31"/>
    <n v="79.310299999999998"/>
    <x v="0"/>
    <x v="0"/>
    <s v="USD"/>
    <n v="1329240668"/>
    <n v="1326648668"/>
    <b v="1"/>
    <n v="29"/>
    <b v="1"/>
    <s v="theater/plays"/>
    <x v="1"/>
    <x v="39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n v="103"/>
    <n v="139.19"/>
    <n v="139.1892"/>
    <x v="0"/>
    <x v="0"/>
    <s v="USD"/>
    <n v="1411765492"/>
    <n v="1409173492"/>
    <b v="1"/>
    <n v="74"/>
    <b v="1"/>
    <s v="theater/plays"/>
    <x v="1"/>
    <x v="39"/>
  </r>
  <r>
    <n v="3174"/>
    <s v="A Race Redux"/>
    <s v="This adaptation uses the text of Oâ€™Neill to explore race, and asks the audience if stereotypes impact a characters guilt or innocence."/>
    <n v="3000"/>
    <n v="3034"/>
    <n v="101"/>
    <n v="131.91"/>
    <n v="131.91300000000001"/>
    <x v="0"/>
    <x v="0"/>
    <s v="USD"/>
    <n v="1408999508"/>
    <n v="1407789908"/>
    <b v="1"/>
    <n v="23"/>
    <b v="1"/>
    <s v="theater/plays"/>
    <x v="1"/>
    <x v="39"/>
  </r>
  <r>
    <n v="3175"/>
    <s v="The Killing Room"/>
    <s v="One Year Lease Theater Company's world premiere theater production of THE KILLING ROOM, by playwright Daniel Keene, March 2011 in NYC."/>
    <n v="5000"/>
    <n v="5478"/>
    <n v="110"/>
    <n v="91.3"/>
    <n v="91.3"/>
    <x v="0"/>
    <x v="0"/>
    <s v="USD"/>
    <n v="1297977427"/>
    <n v="1292793427"/>
    <b v="1"/>
    <n v="60"/>
    <b v="1"/>
    <s v="theater/plays"/>
    <x v="1"/>
    <x v="39"/>
  </r>
  <r>
    <n v="3176"/>
    <s v="Romeo and Juliet at Moody's Pub"/>
    <s v="Romeo and Juliet at Moody's Pub is an adapted, 90-minute version of Shakespeare's classic tragedy, performed for free in a restaurant"/>
    <n v="1900"/>
    <n v="2182"/>
    <n v="115"/>
    <n v="39.67"/>
    <n v="39.672699999999999"/>
    <x v="0"/>
    <x v="0"/>
    <s v="USD"/>
    <n v="1376838000"/>
    <n v="1374531631"/>
    <b v="1"/>
    <n v="55"/>
    <b v="1"/>
    <s v="theater/plays"/>
    <x v="1"/>
    <x v="39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n v="117"/>
    <n v="57.55"/>
    <n v="57.548999999999999"/>
    <x v="0"/>
    <x v="0"/>
    <s v="USD"/>
    <n v="1403366409"/>
    <n v="1400774409"/>
    <b v="1"/>
    <n v="51"/>
    <b v="1"/>
    <s v="theater/plays"/>
    <x v="1"/>
    <x v="39"/>
  </r>
  <r>
    <n v="3178"/>
    <s v="Cutting Off Kate Bush"/>
    <s v="Cutting Off Kate Bush is a one-woman show written &amp; performed by Lucy Benson-Brown, premiering at the Edinburgh Fringe Festival 2014"/>
    <n v="1500"/>
    <n v="2576"/>
    <n v="172"/>
    <n v="33.03"/>
    <n v="33.025599999999997"/>
    <x v="0"/>
    <x v="1"/>
    <s v="GBP"/>
    <n v="1405521075"/>
    <n v="1402929075"/>
    <b v="1"/>
    <n v="78"/>
    <b v="1"/>
    <s v="theater/plays"/>
    <x v="1"/>
    <x v="39"/>
  </r>
  <r>
    <n v="3179"/>
    <s v="I Do Wonder"/>
    <s v="A Sci-fi play in several vignettes that will narrate an alternate history in the mid-20th century."/>
    <n v="4200"/>
    <n v="4794.82"/>
    <n v="114"/>
    <n v="77.34"/>
    <n v="77.335800000000006"/>
    <x v="0"/>
    <x v="0"/>
    <s v="USD"/>
    <n v="1367859071"/>
    <n v="1365699071"/>
    <b v="1"/>
    <n v="62"/>
    <b v="1"/>
    <s v="theater/plays"/>
    <x v="1"/>
    <x v="39"/>
  </r>
  <r>
    <n v="3180"/>
    <s v="Glass Mountain: An Original Fairytale"/>
    <s v="A new tale of witches, fairies, cat-hunters and and bone-boilers from London theatre company Broken Glass."/>
    <n v="1200"/>
    <n v="1437"/>
    <n v="120"/>
    <n v="31.93"/>
    <n v="31.933299999999999"/>
    <x v="0"/>
    <x v="1"/>
    <s v="GBP"/>
    <n v="1403258049"/>
    <n v="1400666049"/>
    <b v="1"/>
    <n v="45"/>
    <b v="1"/>
    <s v="theater/plays"/>
    <x v="1"/>
    <x v="39"/>
  </r>
  <r>
    <n v="3181"/>
    <s v="ENDURING SONG"/>
    <s v="ENDURING SONG by award-winning Bear Trap Theatre, is a sweeping historical epic about love, loss and family set in the First Crusade."/>
    <n v="500"/>
    <n v="545"/>
    <n v="109"/>
    <n v="36.33"/>
    <n v="36.333300000000001"/>
    <x v="0"/>
    <x v="1"/>
    <s v="GBP"/>
    <n v="1402848000"/>
    <n v="1400570787"/>
    <b v="1"/>
    <n v="15"/>
    <b v="1"/>
    <s v="theater/plays"/>
    <x v="1"/>
    <x v="39"/>
  </r>
  <r>
    <n v="3182"/>
    <s v="A Thought in Three Parts"/>
    <s v="FRANK, a newborn company, presents Wallace Shawn's famously unproduced,&quot;A Thought in Three Parts.&quot;_x000a_Be FRANK with us!"/>
    <n v="7000"/>
    <n v="7062"/>
    <n v="101"/>
    <n v="46.77"/>
    <n v="46.7682"/>
    <x v="0"/>
    <x v="0"/>
    <s v="USD"/>
    <n v="1328029200"/>
    <n v="1323211621"/>
    <b v="1"/>
    <n v="151"/>
    <b v="1"/>
    <s v="theater/plays"/>
    <x v="1"/>
    <x v="39"/>
  </r>
  <r>
    <n v="3183"/>
    <s v="The Seagull on The River"/>
    <s v="Anton Chekhov's The Seagull. An outdoor Amphitheater in Manhattan. Trees. A River. Daybreak."/>
    <n v="2500"/>
    <n v="2725"/>
    <n v="109"/>
    <n v="40.07"/>
    <n v="40.073500000000003"/>
    <x v="0"/>
    <x v="0"/>
    <s v="USD"/>
    <n v="1377284669"/>
    <n v="1375729469"/>
    <b v="1"/>
    <n v="68"/>
    <b v="1"/>
    <s v="theater/plays"/>
    <x v="1"/>
    <x v="39"/>
  </r>
  <r>
    <n v="3184"/>
    <s v="Equus at Frenetic Theatre"/>
    <s v="Equus is the story of a psychiatrist treating a teenaged boy who blinds six horses with a metal spike."/>
    <n v="4300"/>
    <n v="4610"/>
    <n v="107"/>
    <n v="100.22"/>
    <n v="100.2174"/>
    <x v="0"/>
    <x v="0"/>
    <s v="USD"/>
    <n v="1404258631"/>
    <n v="1401666631"/>
    <b v="1"/>
    <n v="46"/>
    <b v="1"/>
    <s v="theater/plays"/>
    <x v="1"/>
    <x v="39"/>
  </r>
  <r>
    <n v="3185"/>
    <s v="Edfringe support - What a Gay Play"/>
    <s v="I've written, and am producing, a fun new play with a gorgeous cast for this year's Edfringe and it just needs a little extra dough :)"/>
    <n v="1000"/>
    <n v="1000"/>
    <n v="100"/>
    <n v="41.67"/>
    <n v="41.666699999999999"/>
    <x v="0"/>
    <x v="1"/>
    <s v="GBP"/>
    <n v="1405553241"/>
    <n v="1404948441"/>
    <b v="1"/>
    <n v="24"/>
    <b v="1"/>
    <s v="theater/plays"/>
    <x v="1"/>
    <x v="39"/>
  </r>
  <r>
    <n v="3186"/>
    <s v="Honest"/>
    <s v="Honest is an exciting and dark new play by Bristol based writer Alice Nicholas, touring the South of England and London this October."/>
    <n v="3200"/>
    <n v="3270"/>
    <n v="102"/>
    <n v="46.71"/>
    <n v="46.714300000000001"/>
    <x v="0"/>
    <x v="1"/>
    <s v="GBP"/>
    <n v="1410901200"/>
    <n v="1408313438"/>
    <b v="1"/>
    <n v="70"/>
    <b v="1"/>
    <s v="theater/plays"/>
    <x v="1"/>
    <x v="39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n v="116"/>
    <n v="71.489999999999995"/>
    <n v="71.491799999999998"/>
    <x v="0"/>
    <x v="0"/>
    <s v="USD"/>
    <n v="1407167973"/>
    <n v="1405439973"/>
    <b v="1"/>
    <n v="244"/>
    <b v="1"/>
    <s v="theater/plays"/>
    <x v="1"/>
    <x v="39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n v="104"/>
    <n v="63.11"/>
    <n v="63.1098"/>
    <x v="0"/>
    <x v="0"/>
    <s v="USD"/>
    <n v="1406557877"/>
    <n v="1404743477"/>
    <b v="1"/>
    <n v="82"/>
    <b v="1"/>
    <s v="theater/plays"/>
    <x v="1"/>
    <x v="39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n v="119"/>
    <n v="50.16"/>
    <n v="50.158000000000001"/>
    <x v="0"/>
    <x v="0"/>
    <s v="USD"/>
    <n v="1403305200"/>
    <n v="1400512658"/>
    <b v="1"/>
    <n v="226"/>
    <b v="1"/>
    <s v="theater/plays"/>
    <x v="1"/>
    <x v="39"/>
  </r>
  <r>
    <n v="3210"/>
    <s v="&quot;The Red Herring&quot; World Premiere"/>
    <s v="The Red Herring is a new play full of wickedly fast dialogue, a joke for every sentence, and more puns than you can shake a stick at."/>
    <n v="3000"/>
    <n v="3773"/>
    <n v="126"/>
    <n v="62.88"/>
    <n v="62.883299999999998"/>
    <x v="0"/>
    <x v="0"/>
    <s v="USD"/>
    <n v="1338523140"/>
    <n v="1334442519"/>
    <b v="1"/>
    <n v="60"/>
    <b v="1"/>
    <s v="theater/plays"/>
    <x v="1"/>
    <x v="39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n v="120"/>
    <n v="85.53"/>
    <n v="85.531099999999995"/>
    <x v="0"/>
    <x v="0"/>
    <s v="USD"/>
    <n v="1408068000"/>
    <n v="1405346680"/>
    <b v="1"/>
    <n v="322"/>
    <b v="1"/>
    <s v="theater/plays"/>
    <x v="1"/>
    <x v="39"/>
  </r>
  <r>
    <n v="3212"/>
    <s v="Campo Maldito"/>
    <s v="Help us bring our production of Campo Maldito to New York AND San Francisco!"/>
    <n v="4000"/>
    <n v="5050"/>
    <n v="126"/>
    <n v="53.72"/>
    <n v="53.723399999999998"/>
    <x v="0"/>
    <x v="0"/>
    <s v="USD"/>
    <n v="1407524751"/>
    <n v="1404932751"/>
    <b v="1"/>
    <n v="94"/>
    <b v="1"/>
    <s v="theater/plays"/>
    <x v="1"/>
    <x v="39"/>
  </r>
  <r>
    <n v="3213"/>
    <s v="Moving Dust presents 'THIS MUCH' 2015"/>
    <s v="3 boys, 1 white dress and a hoover collide in this explosive new play by John Fitzpatrick. Life's a wedding disco. Let's dance."/>
    <n v="6000"/>
    <n v="6007"/>
    <n v="100"/>
    <n v="127.81"/>
    <n v="127.8085"/>
    <x v="0"/>
    <x v="1"/>
    <s v="GBP"/>
    <n v="1437934759"/>
    <n v="1434478759"/>
    <b v="1"/>
    <n v="47"/>
    <b v="1"/>
    <s v="theater/plays"/>
    <x v="1"/>
    <x v="3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n v="102"/>
    <n v="106.57"/>
    <n v="106.57389999999999"/>
    <x v="0"/>
    <x v="1"/>
    <s v="GBP"/>
    <n v="1452038100"/>
    <n v="1448823673"/>
    <b v="1"/>
    <n v="115"/>
    <b v="1"/>
    <s v="theater/plays"/>
    <x v="1"/>
    <x v="39"/>
  </r>
  <r>
    <n v="3215"/>
    <s v="Colt Coeur's 6th Season"/>
    <s v="2 world premieres:_x000a_HOW TO LIVE ON EARTH by MJ Kaufman_x000a_ / CAL IN CAMO by William Francis Hoffman_x000a_+ workshops of 7 more plays!"/>
    <n v="35000"/>
    <n v="35123"/>
    <n v="100"/>
    <n v="262.11"/>
    <n v="262.11189999999999"/>
    <x v="0"/>
    <x v="0"/>
    <s v="USD"/>
    <n v="1441857540"/>
    <n v="1438617471"/>
    <b v="1"/>
    <n v="134"/>
    <b v="1"/>
    <s v="theater/plays"/>
    <x v="1"/>
    <x v="39"/>
  </r>
  <r>
    <n v="3216"/>
    <s v="BRUTE"/>
    <s v="Brute (winner of the 2015 IdeasTap Underbelly Award) is new writing based on the true story of a rather twisted, horrible schoolgirl."/>
    <n v="2000"/>
    <n v="2001"/>
    <n v="100"/>
    <n v="57.17"/>
    <n v="57.171399999999998"/>
    <x v="0"/>
    <x v="1"/>
    <s v="GBP"/>
    <n v="1436625000"/>
    <n v="1433934371"/>
    <b v="1"/>
    <n v="35"/>
    <b v="1"/>
    <s v="theater/plays"/>
    <x v="1"/>
    <x v="39"/>
  </r>
  <r>
    <n v="3217"/>
    <s v="Wake Up Call @ IRT Theater"/>
    <s v="Wake Up Call is a comedic play about a group of hotel employees working on Christmas Eve."/>
    <n v="4500"/>
    <n v="5221"/>
    <n v="116"/>
    <n v="50.2"/>
    <n v="50.201900000000002"/>
    <x v="0"/>
    <x v="0"/>
    <s v="USD"/>
    <n v="1478264784"/>
    <n v="1475672784"/>
    <b v="1"/>
    <n v="104"/>
    <b v="1"/>
    <s v="theater/plays"/>
    <x v="1"/>
    <x v="39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n v="102"/>
    <n v="66.59"/>
    <n v="66.587000000000003"/>
    <x v="0"/>
    <x v="1"/>
    <s v="GBP"/>
    <n v="1419984000"/>
    <n v="1417132986"/>
    <b v="1"/>
    <n v="184"/>
    <b v="1"/>
    <s v="theater/plays"/>
    <x v="1"/>
    <x v="39"/>
  </r>
  <r>
    <n v="3219"/>
    <s v="Eyes Closed - The First In-Dream Theater Experience"/>
    <s v="Eyes Closed is a collaborative play and docudrama about New Yorkers and their dreams."/>
    <n v="20000"/>
    <n v="20022"/>
    <n v="100"/>
    <n v="168.25"/>
    <n v="168.25210000000001"/>
    <x v="0"/>
    <x v="0"/>
    <s v="USD"/>
    <n v="1427063747"/>
    <n v="1424043347"/>
    <b v="1"/>
    <n v="119"/>
    <b v="1"/>
    <s v="theater/plays"/>
    <x v="1"/>
    <x v="39"/>
  </r>
  <r>
    <n v="3220"/>
    <s v="Burners"/>
    <s v="A sci-fi thriller for the stage opening March 10 in Los Angeles."/>
    <n v="15000"/>
    <n v="15126"/>
    <n v="101"/>
    <n v="256.37"/>
    <n v="256.37290000000002"/>
    <x v="0"/>
    <x v="0"/>
    <s v="USD"/>
    <n v="1489352400"/>
    <n v="1486411204"/>
    <b v="1"/>
    <n v="59"/>
    <b v="1"/>
    <s v="theater/plays"/>
    <x v="1"/>
    <x v="39"/>
  </r>
  <r>
    <n v="3221"/>
    <s v="The Hitchhiker's Guide to the Family"/>
    <s v="A one-man show about love, loss, and motorways, written &amp; performed by Ben Norris. Help us get to the 2015 Edinburgh Fringe and beyond!"/>
    <n v="4000"/>
    <n v="4137"/>
    <n v="103"/>
    <n v="36.61"/>
    <n v="36.610599999999998"/>
    <x v="0"/>
    <x v="1"/>
    <s v="GBP"/>
    <n v="1436114603"/>
    <n v="1433090603"/>
    <b v="1"/>
    <n v="113"/>
    <b v="1"/>
    <s v="theater/plays"/>
    <x v="1"/>
    <x v="39"/>
  </r>
  <r>
    <n v="3222"/>
    <s v="Shakespeare in ASL - and FREE for everyone"/>
    <s v="Shakespeare's classic re-imagined as a spoken and signed production for deaf and hearing audiences"/>
    <n v="2500"/>
    <n v="3120"/>
    <n v="125"/>
    <n v="37.14"/>
    <n v="37.142899999999997"/>
    <x v="0"/>
    <x v="0"/>
    <s v="USD"/>
    <n v="1445722140"/>
    <n v="1443016697"/>
    <b v="1"/>
    <n v="84"/>
    <b v="1"/>
    <s v="theater/plays"/>
    <x v="1"/>
    <x v="39"/>
  </r>
  <r>
    <n v="3223"/>
    <s v="Good People by David Lindsay-Abaire at Waterfront Playhouse"/>
    <s v="Bringing David Lindsay-Abaire's award-winning story of our times to the East Bay."/>
    <n v="3100"/>
    <n v="3395"/>
    <n v="110"/>
    <n v="45.88"/>
    <n v="45.878399999999999"/>
    <x v="0"/>
    <x v="0"/>
    <s v="USD"/>
    <n v="1440100976"/>
    <n v="1437508976"/>
    <b v="1"/>
    <n v="74"/>
    <b v="1"/>
    <s v="theater/plays"/>
    <x v="1"/>
    <x v="39"/>
  </r>
  <r>
    <n v="3224"/>
    <s v="AdA (Author directing Author)"/>
    <s v="Neil LaBute and Marco Calvani reunite once again for the unique, international collaboration that is ADA: Author directing Author."/>
    <n v="30000"/>
    <n v="30610"/>
    <n v="102"/>
    <n v="141.71"/>
    <n v="141.71299999999999"/>
    <x v="0"/>
    <x v="0"/>
    <s v="USD"/>
    <n v="1484024400"/>
    <n v="1479932713"/>
    <b v="1"/>
    <n v="216"/>
    <b v="1"/>
    <s v="theater/plays"/>
    <x v="1"/>
    <x v="39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n v="102"/>
    <n v="52.49"/>
    <n v="52.487200000000001"/>
    <x v="0"/>
    <x v="0"/>
    <s v="USD"/>
    <n v="1464987600"/>
    <n v="1463145938"/>
    <b v="1"/>
    <n v="39"/>
    <b v="1"/>
    <s v="theater/plays"/>
    <x v="1"/>
    <x v="39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n v="104"/>
    <n v="59.52"/>
    <n v="59.523800000000001"/>
    <x v="0"/>
    <x v="1"/>
    <s v="GBP"/>
    <n v="1446213612"/>
    <n v="1443621612"/>
    <b v="1"/>
    <n v="21"/>
    <b v="1"/>
    <s v="theater/plays"/>
    <x v="1"/>
    <x v="39"/>
  </r>
  <r>
    <n v="3227"/>
    <s v="a colder water than here - VAULT 2017"/>
    <s v="a colder water than here is a new play by Matt Jones and directed by Lily McLeish that will be perfomed at VAULT Festival from 1-5 Feb"/>
    <n v="1200"/>
    <n v="1500"/>
    <n v="125"/>
    <n v="50"/>
    <n v="50"/>
    <x v="0"/>
    <x v="1"/>
    <s v="GBP"/>
    <n v="1484687436"/>
    <n v="1482095436"/>
    <b v="0"/>
    <n v="30"/>
    <b v="1"/>
    <s v="theater/plays"/>
    <x v="1"/>
    <x v="39"/>
  </r>
  <r>
    <n v="3228"/>
    <s v="Hear Me Roar: A Season of Powerful Women"/>
    <s v="A Season of Powerful Women. A Season of Defiance."/>
    <n v="7000"/>
    <n v="7164"/>
    <n v="102"/>
    <n v="193.62"/>
    <n v="193.6216"/>
    <x v="0"/>
    <x v="0"/>
    <s v="USD"/>
    <n v="1450328340"/>
    <n v="1447606884"/>
    <b v="1"/>
    <n v="37"/>
    <b v="1"/>
    <s v="theater/plays"/>
    <x v="1"/>
    <x v="39"/>
  </r>
  <r>
    <n v="3229"/>
    <s v="The Seagull Project Presents: The Three Sisters"/>
    <s v="After electrifying audiences in Seattle and Tashkent, The Seagull Project embarks on a brand new journey."/>
    <n v="20000"/>
    <n v="21573"/>
    <n v="108"/>
    <n v="106.8"/>
    <n v="106.797"/>
    <x v="0"/>
    <x v="0"/>
    <s v="USD"/>
    <n v="1416470398"/>
    <n v="1413874798"/>
    <b v="1"/>
    <n v="202"/>
    <b v="1"/>
    <s v="theater/plays"/>
    <x v="1"/>
    <x v="3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n v="110"/>
    <n v="77.22"/>
    <n v="77.216200000000001"/>
    <x v="0"/>
    <x v="0"/>
    <s v="USD"/>
    <n v="1412135940"/>
    <n v="1410840126"/>
    <b v="1"/>
    <n v="37"/>
    <b v="1"/>
    <s v="theater/plays"/>
    <x v="1"/>
    <x v="39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n v="161"/>
    <n v="57.5"/>
    <n v="57.5"/>
    <x v="0"/>
    <x v="0"/>
    <s v="USD"/>
    <n v="1460846347"/>
    <n v="1458254347"/>
    <b v="0"/>
    <n v="28"/>
    <b v="1"/>
    <s v="theater/plays"/>
    <x v="1"/>
    <x v="39"/>
  </r>
  <r>
    <n v="3232"/>
    <s v="Honorable Men - Poor Yorick's Players 2016 Season"/>
    <s v="Honorable Men - Yorick's 10th season of free, outdoor Shakespeare.  Featuring Henry IV, part 1 and Julius Caesar."/>
    <n v="1000"/>
    <n v="1312"/>
    <n v="131"/>
    <n v="50.46"/>
    <n v="50.461500000000001"/>
    <x v="0"/>
    <x v="0"/>
    <s v="USD"/>
    <n v="1462334340"/>
    <n v="1459711917"/>
    <b v="1"/>
    <n v="26"/>
    <b v="1"/>
    <s v="theater/plays"/>
    <x v="1"/>
    <x v="39"/>
  </r>
  <r>
    <n v="3233"/>
    <s v="64 Squares"/>
    <s v="64 Squares is an autobiographical one-man exploration of the internal chess game played to reconcile relationships."/>
    <n v="5000"/>
    <n v="5940"/>
    <n v="119"/>
    <n v="97.38"/>
    <n v="97.376999999999995"/>
    <x v="0"/>
    <x v="0"/>
    <s v="USD"/>
    <n v="1488482355"/>
    <n v="1485890355"/>
    <b v="0"/>
    <n v="61"/>
    <b v="1"/>
    <s v="theater/plays"/>
    <x v="1"/>
    <x v="39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n v="100"/>
    <n v="34.92"/>
    <n v="34.919199999999996"/>
    <x v="0"/>
    <x v="1"/>
    <s v="GBP"/>
    <n v="1485991860"/>
    <n v="1483124208"/>
    <b v="0"/>
    <n v="115"/>
    <b v="1"/>
    <s v="theater/plays"/>
    <x v="1"/>
    <x v="39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n v="103"/>
    <n v="85.53"/>
    <n v="85.5304"/>
    <x v="0"/>
    <x v="0"/>
    <s v="USD"/>
    <n v="1467361251"/>
    <n v="1464769251"/>
    <b v="1"/>
    <n v="181"/>
    <b v="1"/>
    <s v="theater/plays"/>
    <x v="1"/>
    <x v="39"/>
  </r>
  <r>
    <n v="3236"/>
    <s v="Sub-Basement World Premiere"/>
    <s v="A dark comedy exploring the importance of art, homelessness, and finding your own path.  World Premiere 3/27/17 at IRT Theater in NYC."/>
    <n v="20000"/>
    <n v="20120"/>
    <n v="101"/>
    <n v="182.91"/>
    <n v="182.9091"/>
    <x v="0"/>
    <x v="0"/>
    <s v="USD"/>
    <n v="1482962433"/>
    <n v="1480370433"/>
    <b v="0"/>
    <n v="110"/>
    <b v="1"/>
    <s v="theater/plays"/>
    <x v="1"/>
    <x v="39"/>
  </r>
  <r>
    <n v="3237"/>
    <s v="Celebrating 20 years of The 24 Hour Plays around the world!"/>
    <s v="An annual campaign supporting our intensive for artists 25 and under."/>
    <n v="35000"/>
    <n v="35275.64"/>
    <n v="101"/>
    <n v="131.13999999999999"/>
    <n v="131.1362"/>
    <x v="0"/>
    <x v="0"/>
    <s v="USD"/>
    <n v="1443499140"/>
    <n v="1441452184"/>
    <b v="1"/>
    <n v="269"/>
    <b v="1"/>
    <s v="theater/plays"/>
    <x v="1"/>
    <x v="39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n v="112"/>
    <n v="39.81"/>
    <n v="39.810099999999998"/>
    <x v="0"/>
    <x v="1"/>
    <s v="GBP"/>
    <n v="1435752898"/>
    <n v="1433160898"/>
    <b v="1"/>
    <n v="79"/>
    <b v="1"/>
    <s v="theater/plays"/>
    <x v="1"/>
    <x v="39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n v="106"/>
    <n v="59.7"/>
    <n v="59.701700000000002"/>
    <x v="0"/>
    <x v="1"/>
    <s v="GBP"/>
    <n v="1445817540"/>
    <n v="1443665293"/>
    <b v="1"/>
    <n v="104"/>
    <b v="1"/>
    <s v="theater/plays"/>
    <x v="1"/>
    <x v="3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n v="101"/>
    <n v="88.74"/>
    <n v="88.735299999999995"/>
    <x v="0"/>
    <x v="1"/>
    <s v="GBP"/>
    <n v="1487286000"/>
    <n v="1484843948"/>
    <b v="0"/>
    <n v="34"/>
    <b v="1"/>
    <s v="theater/plays"/>
    <x v="1"/>
    <x v="39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n v="115"/>
    <n v="58.69"/>
    <n v="58.688600000000001"/>
    <x v="0"/>
    <x v="0"/>
    <s v="USD"/>
    <n v="1413269940"/>
    <n v="1410421670"/>
    <b v="1"/>
    <n v="167"/>
    <b v="1"/>
    <s v="theater/plays"/>
    <x v="1"/>
    <x v="39"/>
  </r>
  <r>
    <n v="3242"/>
    <s v="First Day Off in a Long Time by Brian Finkelstein"/>
    <s v="First Day Off in a Long Time is a comedy show...            _x000a_About suicide."/>
    <n v="10000"/>
    <n v="12730.42"/>
    <n v="127"/>
    <n v="69.569999999999993"/>
    <n v="69.565100000000001"/>
    <x v="0"/>
    <x v="0"/>
    <s v="USD"/>
    <n v="1411150092"/>
    <n v="1408558092"/>
    <b v="1"/>
    <n v="183"/>
    <b v="1"/>
    <s v="theater/plays"/>
    <x v="1"/>
    <x v="39"/>
  </r>
  <r>
    <n v="3243"/>
    <s v="THE INCREDIBLE FOX SISTERS"/>
    <s v="Live Source's world premiere of a new play by Jaclyn Backhaus, premiering at the New Ohio Theatre October 30th-November 8th."/>
    <n v="8000"/>
    <n v="8227"/>
    <n v="103"/>
    <n v="115.87"/>
    <n v="115.8732"/>
    <x v="0"/>
    <x v="0"/>
    <s v="USD"/>
    <n v="1444348800"/>
    <n v="1442283562"/>
    <b v="1"/>
    <n v="71"/>
    <b v="1"/>
    <s v="theater/plays"/>
    <x v="1"/>
    <x v="39"/>
  </r>
  <r>
    <n v="3244"/>
    <s v="'Time Please'"/>
    <s v="'Time Please' is a black comedy set in a failing public house in a run-down part of town, where things are about to get messy."/>
    <n v="1600"/>
    <n v="1647"/>
    <n v="103"/>
    <n v="23.87"/>
    <n v="23.869599999999998"/>
    <x v="0"/>
    <x v="1"/>
    <s v="GBP"/>
    <n v="1480613982"/>
    <n v="1478018382"/>
    <b v="0"/>
    <n v="69"/>
    <b v="1"/>
    <s v="theater/plays"/>
    <x v="1"/>
    <x v="39"/>
  </r>
  <r>
    <n v="3245"/>
    <s v="Roughly Speaking: Voices from The Soup Kitchen"/>
    <s v="Five playwrights volunteer at New York's largest soup kitchen and develop a play around the people they meet."/>
    <n v="21000"/>
    <n v="21904"/>
    <n v="104"/>
    <n v="81.13"/>
    <n v="81.125900000000001"/>
    <x v="0"/>
    <x v="0"/>
    <s v="USD"/>
    <n v="1434074400"/>
    <n v="1431354258"/>
    <b v="0"/>
    <n v="270"/>
    <b v="1"/>
    <s v="theater/plays"/>
    <x v="1"/>
    <x v="39"/>
  </r>
  <r>
    <n v="3246"/>
    <s v="The Gray Man"/>
    <s v="The Gray Man isnâ€™t real. Heâ€™s a ghost story, a boogeyman, a tale mothers make up to keep their children safe."/>
    <n v="10000"/>
    <n v="11122"/>
    <n v="111"/>
    <n v="57.63"/>
    <n v="57.626899999999999"/>
    <x v="0"/>
    <x v="0"/>
    <s v="USD"/>
    <n v="1442030340"/>
    <n v="1439551200"/>
    <b v="1"/>
    <n v="193"/>
    <b v="1"/>
    <s v="theater/plays"/>
    <x v="1"/>
    <x v="39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n v="106"/>
    <n v="46.43"/>
    <n v="46.4298"/>
    <x v="0"/>
    <x v="1"/>
    <s v="GBP"/>
    <n v="1436696712"/>
    <n v="1434104712"/>
    <b v="1"/>
    <n v="57"/>
    <b v="1"/>
    <s v="theater/plays"/>
    <x v="1"/>
    <x v="39"/>
  </r>
  <r>
    <n v="3248"/>
    <s v="Honest Accomplice Theatre 2015-16 Season"/>
    <s v="Honest Accomplice Theatre produces theatre for social change."/>
    <n v="12000"/>
    <n v="12095"/>
    <n v="101"/>
    <n v="60.48"/>
    <n v="60.475000000000001"/>
    <x v="0"/>
    <x v="0"/>
    <s v="USD"/>
    <n v="1428178757"/>
    <n v="1425590357"/>
    <b v="1"/>
    <n v="200"/>
    <b v="1"/>
    <s v="theater/plays"/>
    <x v="1"/>
    <x v="39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n v="105"/>
    <n v="65.58"/>
    <n v="65.579499999999996"/>
    <x v="0"/>
    <x v="0"/>
    <s v="USD"/>
    <n v="1434822914"/>
    <n v="1432230914"/>
    <b v="1"/>
    <n v="88"/>
    <b v="1"/>
    <s v="theater/plays"/>
    <x v="1"/>
    <x v="39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n v="102"/>
    <n v="119.19"/>
    <n v="119.1925"/>
    <x v="0"/>
    <x v="0"/>
    <s v="USD"/>
    <n v="1415213324"/>
    <n v="1412617724"/>
    <b v="1"/>
    <n v="213"/>
    <b v="1"/>
    <s v="theater/plays"/>
    <x v="1"/>
    <x v="39"/>
  </r>
  <r>
    <n v="3251"/>
    <s v="The Metronome Society"/>
    <s v="Self-Titled: A Live (Theatrical) Mixtape. An evening of short plays and music inspired by the works of Jimi, Aretha, Sting and Rufus!"/>
    <n v="1500"/>
    <n v="1661"/>
    <n v="111"/>
    <n v="83.05"/>
    <n v="83.05"/>
    <x v="0"/>
    <x v="0"/>
    <s v="USD"/>
    <n v="1434907966"/>
    <n v="1432315966"/>
    <b v="1"/>
    <n v="20"/>
    <b v="1"/>
    <s v="theater/plays"/>
    <x v="1"/>
    <x v="39"/>
  </r>
  <r>
    <n v="3252"/>
    <s v="Modern Love"/>
    <s v="How do we navigate the boundaries between friendship, sexual intimacy and obsessive desire?"/>
    <n v="2250"/>
    <n v="2876"/>
    <n v="128"/>
    <n v="57.52"/>
    <n v="57.52"/>
    <x v="0"/>
    <x v="1"/>
    <s v="GBP"/>
    <n v="1473247240"/>
    <n v="1470655240"/>
    <b v="1"/>
    <n v="50"/>
    <b v="1"/>
    <s v="theater/plays"/>
    <x v="1"/>
    <x v="39"/>
  </r>
  <r>
    <n v="3253"/>
    <s v="EMPATHITRAX, a new play by Ana Nogueira"/>
    <s v="Can you ever truly feel what someone else is feeling?_x000a_Do you want to?"/>
    <n v="20000"/>
    <n v="20365"/>
    <n v="102"/>
    <n v="177.09"/>
    <n v="177.08699999999999"/>
    <x v="0"/>
    <x v="0"/>
    <s v="USD"/>
    <n v="1473306300"/>
    <n v="1471701028"/>
    <b v="1"/>
    <n v="115"/>
    <b v="1"/>
    <s v="theater/plays"/>
    <x v="1"/>
    <x v="39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n v="101"/>
    <n v="70.77"/>
    <n v="70.771500000000003"/>
    <x v="0"/>
    <x v="1"/>
    <s v="GBP"/>
    <n v="1427331809"/>
    <n v="1424743409"/>
    <b v="1"/>
    <n v="186"/>
    <b v="1"/>
    <s v="theater/plays"/>
    <x v="1"/>
    <x v="39"/>
  </r>
  <r>
    <n v="3255"/>
    <s v="Henry V"/>
    <s v="5 Actors, 30 Characters, 90 Minutes._x000a_Let us transport you from London to the fields of Agincourt, using the power of your imagination."/>
    <n v="300"/>
    <n v="525"/>
    <n v="175"/>
    <n v="29.17"/>
    <n v="29.166699999999999"/>
    <x v="0"/>
    <x v="1"/>
    <s v="GBP"/>
    <n v="1412706375"/>
    <n v="1410114375"/>
    <b v="1"/>
    <n v="18"/>
    <b v="1"/>
    <s v="theater/plays"/>
    <x v="1"/>
    <x v="39"/>
  </r>
  <r>
    <n v="3256"/>
    <s v="Paperhand Puppet Intervention 16th Annual Summer Show"/>
    <s v="Our 16th year promises to be bigger and better than ever but we need your help to bring the show to life!"/>
    <n v="10000"/>
    <n v="12806"/>
    <n v="128"/>
    <n v="72.760000000000005"/>
    <n v="72.761399999999995"/>
    <x v="0"/>
    <x v="0"/>
    <s v="USD"/>
    <n v="1433995140"/>
    <n v="1432129577"/>
    <b v="1"/>
    <n v="176"/>
    <b v="1"/>
    <s v="theater/plays"/>
    <x v="1"/>
    <x v="39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n v="106"/>
    <n v="51.85"/>
    <n v="51.853400000000001"/>
    <x v="0"/>
    <x v="1"/>
    <s v="GBP"/>
    <n v="1487769952"/>
    <n v="1485177952"/>
    <b v="0"/>
    <n v="41"/>
    <b v="1"/>
    <s v="theater/plays"/>
    <x v="1"/>
    <x v="39"/>
  </r>
  <r>
    <n v="3258"/>
    <s v="Bluebirds by Joe Brondo"/>
    <s v="A guy named Walt steals a book and plans to sell it to get his life on track... until his wife finds out."/>
    <n v="7000"/>
    <n v="7365"/>
    <n v="105"/>
    <n v="98.2"/>
    <n v="98.2"/>
    <x v="0"/>
    <x v="0"/>
    <s v="USD"/>
    <n v="1420751861"/>
    <n v="1418159861"/>
    <b v="1"/>
    <n v="75"/>
    <b v="1"/>
    <s v="theater/plays"/>
    <x v="1"/>
    <x v="39"/>
  </r>
  <r>
    <n v="3259"/>
    <s v="Laughter is Sacred Space 2.0"/>
    <s v="The Human Faces Tour - Every Story Sacred. This tour is about laughter, grief, and identity in the human striving toward wholeness"/>
    <n v="23000"/>
    <n v="24418.6"/>
    <n v="106"/>
    <n v="251.74"/>
    <n v="251.7381"/>
    <x v="0"/>
    <x v="0"/>
    <s v="USD"/>
    <n v="1475294340"/>
    <n v="1472753745"/>
    <b v="1"/>
    <n v="97"/>
    <b v="1"/>
    <s v="theater/plays"/>
    <x v="1"/>
    <x v="39"/>
  </r>
  <r>
    <n v="3260"/>
    <s v="Keep the Art of Marionettes Alive With PUPPETWORKS!"/>
    <s v="We're looking to raise money to continue bringing Brooklyn the vanishing art form of marionette puppetry."/>
    <n v="5000"/>
    <n v="5462"/>
    <n v="109"/>
    <n v="74.819999999999993"/>
    <n v="74.821899999999999"/>
    <x v="0"/>
    <x v="0"/>
    <s v="USD"/>
    <n v="1448903318"/>
    <n v="1445875718"/>
    <b v="1"/>
    <n v="73"/>
    <b v="1"/>
    <s v="theater/plays"/>
    <x v="1"/>
    <x v="39"/>
  </r>
  <r>
    <n v="3261"/>
    <s v="Scrappy Shakespeare: A Midsummer Night's Dream"/>
    <s v="Six Spartanburg-based professional actors perform A Midsummer Night's Dream outdoors in downtown Spartanburg."/>
    <n v="3300"/>
    <n v="3315"/>
    <n v="100"/>
    <n v="67.650000000000006"/>
    <n v="67.653099999999995"/>
    <x v="0"/>
    <x v="0"/>
    <s v="USD"/>
    <n v="1437067476"/>
    <n v="1434475476"/>
    <b v="1"/>
    <n v="49"/>
    <b v="1"/>
    <s v="theater/plays"/>
    <x v="1"/>
    <x v="39"/>
  </r>
  <r>
    <n v="3262"/>
    <s v="Prison Boxing: A New Play by Leah Joki"/>
    <s v="A one-woman theatrical exploration of the prison system and its inhabitants."/>
    <n v="12200"/>
    <n v="12571"/>
    <n v="103"/>
    <n v="93.81"/>
    <n v="93.813400000000001"/>
    <x v="0"/>
    <x v="0"/>
    <s v="USD"/>
    <n v="1419220800"/>
    <n v="1416555262"/>
    <b v="1"/>
    <n v="134"/>
    <b v="1"/>
    <s v="theater/plays"/>
    <x v="1"/>
    <x v="39"/>
  </r>
  <r>
    <n v="3263"/>
    <s v="Titus Andronicus (with an all-female cast &amp; crew)"/>
    <s v="Shakespeare's bloodiest tragedy, performed and produced exclusively by women."/>
    <n v="2500"/>
    <n v="2804.16"/>
    <n v="112"/>
    <n v="41.24"/>
    <n v="41.2376"/>
    <x v="0"/>
    <x v="0"/>
    <s v="USD"/>
    <n v="1446238800"/>
    <n v="1444220588"/>
    <b v="1"/>
    <n v="68"/>
    <b v="1"/>
    <s v="theater/plays"/>
    <x v="1"/>
    <x v="39"/>
  </r>
  <r>
    <n v="3264"/>
    <s v="Kapow-i GoGo at The PIT"/>
    <s v="The three part comedic saga of Kapow-i GoGo, who saves the world.  Again.  And again."/>
    <n v="2500"/>
    <n v="2575"/>
    <n v="103"/>
    <n v="52.55"/>
    <n v="52.551000000000002"/>
    <x v="0"/>
    <x v="0"/>
    <s v="USD"/>
    <n v="1422482400"/>
    <n v="1421089938"/>
    <b v="1"/>
    <n v="49"/>
    <b v="1"/>
    <s v="theater/plays"/>
    <x v="1"/>
    <x v="39"/>
  </r>
  <r>
    <n v="3265"/>
    <s v="&quot;Where was I&quot; - an autobiographical play on Dementia"/>
    <s v="A theatrical play on Alzheimerâ€™s and the challenges of loving a person who keeps disappearing."/>
    <n v="2700"/>
    <n v="4428"/>
    <n v="164"/>
    <n v="70.290000000000006"/>
    <n v="70.285700000000006"/>
    <x v="0"/>
    <x v="17"/>
    <s v="EUR"/>
    <n v="1449162000"/>
    <n v="1446570315"/>
    <b v="1"/>
    <n v="63"/>
    <b v="1"/>
    <s v="theater/plays"/>
    <x v="1"/>
    <x v="39"/>
  </r>
  <r>
    <n v="3266"/>
    <s v="Macbeth"/>
    <s v="An original version of Shakespeare's masterpiece that emphasizes family and explores the destruction of blood ties"/>
    <n v="6000"/>
    <n v="7877"/>
    <n v="131"/>
    <n v="48.33"/>
    <n v="48.325200000000002"/>
    <x v="0"/>
    <x v="0"/>
    <s v="USD"/>
    <n v="1434142800"/>
    <n v="1431435122"/>
    <b v="1"/>
    <n v="163"/>
    <b v="1"/>
    <s v="theater/plays"/>
    <x v="1"/>
    <x v="39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n v="102"/>
    <n v="53.18"/>
    <n v="53.177100000000003"/>
    <x v="0"/>
    <x v="0"/>
    <s v="USD"/>
    <n v="1437156660"/>
    <n v="1434564660"/>
    <b v="1"/>
    <n v="288"/>
    <b v="1"/>
    <s v="theater/plays"/>
    <x v="1"/>
    <x v="39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n v="128"/>
    <n v="60.95"/>
    <n v="60.952399999999997"/>
    <x v="0"/>
    <x v="0"/>
    <s v="USD"/>
    <n v="1472074928"/>
    <n v="1470692528"/>
    <b v="1"/>
    <n v="42"/>
    <b v="1"/>
    <s v="theater/plays"/>
    <x v="1"/>
    <x v="39"/>
  </r>
  <r>
    <n v="3269"/>
    <s v="Cicada Studios presents &quot;Miss Sarah&quot;"/>
    <s v="Cicada Studios presents, as their inaugural production, a new-writing world premiere at the Edinburgh Fringe Festival 2015."/>
    <n v="8000"/>
    <n v="8120"/>
    <n v="102"/>
    <n v="116"/>
    <n v="116"/>
    <x v="0"/>
    <x v="1"/>
    <s v="GBP"/>
    <n v="1434452400"/>
    <n v="1431509397"/>
    <b v="1"/>
    <n v="70"/>
    <b v="1"/>
    <s v="theater/plays"/>
    <x v="1"/>
    <x v="39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n v="102"/>
    <n v="61"/>
    <n v="61"/>
    <x v="0"/>
    <x v="1"/>
    <s v="GBP"/>
    <n v="1436705265"/>
    <n v="1434113265"/>
    <b v="1"/>
    <n v="30"/>
    <b v="1"/>
    <s v="theater/plays"/>
    <x v="1"/>
    <x v="39"/>
  </r>
  <r>
    <n v="3271"/>
    <s v="Saxon Court at Southwark Playhouse"/>
    <s v="A razor sharp satire to darken your Christmas."/>
    <n v="1500"/>
    <n v="1950"/>
    <n v="130"/>
    <n v="38.24"/>
    <n v="38.235300000000002"/>
    <x v="0"/>
    <x v="1"/>
    <s v="GBP"/>
    <n v="1414927775"/>
    <n v="1412332175"/>
    <b v="1"/>
    <n v="51"/>
    <b v="1"/>
    <s v="theater/plays"/>
    <x v="1"/>
    <x v="39"/>
  </r>
  <r>
    <n v="3272"/>
    <s v="&quot;Next Stop&quot; - Adjusting to dating in NYC"/>
    <s v="A new original play that follows two Israeli singles navigate the humorous and confusing dating scene of NYC."/>
    <n v="10000"/>
    <n v="15443"/>
    <n v="154"/>
    <n v="106.5"/>
    <n v="106.5034"/>
    <x v="0"/>
    <x v="0"/>
    <s v="USD"/>
    <n v="1446814809"/>
    <n v="1444219209"/>
    <b v="1"/>
    <n v="145"/>
    <b v="1"/>
    <s v="theater/plays"/>
    <x v="1"/>
    <x v="39"/>
  </r>
  <r>
    <n v="3273"/>
    <s v="Toscana, or What I Remember"/>
    <s v="We're bringing Tuscany to the Cherry Lane Theatre with a new play about memory and how we deal with people we love but we can't stand."/>
    <n v="4000"/>
    <n v="4296"/>
    <n v="107"/>
    <n v="204.57"/>
    <n v="204.57140000000001"/>
    <x v="0"/>
    <x v="0"/>
    <s v="USD"/>
    <n v="1473879600"/>
    <n v="1472498042"/>
    <b v="1"/>
    <n v="21"/>
    <b v="1"/>
    <s v="theater/plays"/>
    <x v="1"/>
    <x v="39"/>
  </r>
  <r>
    <n v="3274"/>
    <s v="Orpheus Descending by Tennessee Williams"/>
    <s v="Austin Pendleton directs a rare revival of Tennessee Williams' Orpheus Descending. (photos by Michael Halsband and Talfoto)"/>
    <n v="15500"/>
    <n v="15705"/>
    <n v="101"/>
    <n v="54.91"/>
    <n v="54.912599999999998"/>
    <x v="0"/>
    <x v="0"/>
    <s v="USD"/>
    <n v="1458075600"/>
    <n v="1454259272"/>
    <b v="1"/>
    <n v="286"/>
    <b v="1"/>
    <s v="theater/plays"/>
    <x v="1"/>
    <x v="39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n v="100"/>
    <n v="150.41999999999999"/>
    <n v="150.41669999999999"/>
    <x v="0"/>
    <x v="0"/>
    <s v="USD"/>
    <n v="1423456200"/>
    <n v="1421183271"/>
    <b v="1"/>
    <n v="12"/>
    <b v="1"/>
    <s v="theater/plays"/>
    <x v="1"/>
    <x v="39"/>
  </r>
  <r>
    <n v="3276"/>
    <s v="We The Astronomers"/>
    <s v="In 2016, KO Theatre presents a world premiere play in Toronto, ON about faith, home, and the secrets we keep from those we love."/>
    <n v="4500"/>
    <n v="5258"/>
    <n v="117"/>
    <n v="52.58"/>
    <n v="52.58"/>
    <x v="0"/>
    <x v="5"/>
    <s v="CAD"/>
    <n v="1459483140"/>
    <n v="1456526879"/>
    <b v="1"/>
    <n v="100"/>
    <b v="1"/>
    <s v="theater/plays"/>
    <x v="1"/>
    <x v="39"/>
  </r>
  <r>
    <n v="3277"/>
    <s v="Go People does 'Almost, Maine'"/>
    <s v="One of the most popular American plays of the last decade comes to London for its international premiere. Festive and bittersweet."/>
    <n v="5000"/>
    <n v="5430"/>
    <n v="109"/>
    <n v="54.3"/>
    <n v="54.3"/>
    <x v="0"/>
    <x v="1"/>
    <s v="GBP"/>
    <n v="1416331406"/>
    <n v="1413735806"/>
    <b v="1"/>
    <n v="100"/>
    <b v="1"/>
    <s v="theater/plays"/>
    <x v="1"/>
    <x v="39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n v="103"/>
    <n v="76.03"/>
    <n v="76.029399999999995"/>
    <x v="0"/>
    <x v="1"/>
    <s v="GBP"/>
    <n v="1433017303"/>
    <n v="1430425303"/>
    <b v="1"/>
    <n v="34"/>
    <b v="1"/>
    <s v="theater/plays"/>
    <x v="1"/>
    <x v="39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n v="114"/>
    <n v="105.21"/>
    <n v="105.2063"/>
    <x v="0"/>
    <x v="0"/>
    <s v="USD"/>
    <n v="1459474059"/>
    <n v="1456885659"/>
    <b v="0"/>
    <n v="63"/>
    <b v="1"/>
    <s v="theater/plays"/>
    <x v="1"/>
    <x v="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n v="103"/>
    <n v="68.67"/>
    <n v="68.666700000000006"/>
    <x v="0"/>
    <x v="0"/>
    <s v="USD"/>
    <n v="1433134800"/>
    <n v="1430158198"/>
    <b v="0"/>
    <n v="30"/>
    <b v="1"/>
    <s v="theater/plays"/>
    <x v="1"/>
    <x v="39"/>
  </r>
  <r>
    <n v="3281"/>
    <s v="KICK It's Not How High. It's How Strong! Written &amp; Performed"/>
    <s v="&quot;This is how theater should connect to people&quot;  Margo Jefferson, Pulitzer Prize winning critic"/>
    <n v="5000"/>
    <n v="6080"/>
    <n v="122"/>
    <n v="129.36000000000001"/>
    <n v="129.36170000000001"/>
    <x v="0"/>
    <x v="0"/>
    <s v="USD"/>
    <n v="1441153705"/>
    <n v="1438561705"/>
    <b v="0"/>
    <n v="47"/>
    <b v="1"/>
    <s v="theater/plays"/>
    <x v="1"/>
    <x v="39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n v="103"/>
    <n v="134.26"/>
    <n v="134.2637"/>
    <x v="0"/>
    <x v="0"/>
    <s v="USD"/>
    <n v="1461904788"/>
    <n v="1458103188"/>
    <b v="0"/>
    <n v="237"/>
    <b v="1"/>
    <s v="theater/plays"/>
    <x v="1"/>
    <x v="39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n v="105"/>
    <n v="17.829999999999998"/>
    <n v="17.829799999999999"/>
    <x v="0"/>
    <x v="1"/>
    <s v="GBP"/>
    <n v="1455138000"/>
    <n v="1452448298"/>
    <b v="0"/>
    <n v="47"/>
    <b v="1"/>
    <s v="theater/plays"/>
    <x v="1"/>
    <x v="39"/>
  </r>
  <r>
    <n v="3284"/>
    <s v="Help fund Black Enough!"/>
    <s v="Black Enough is an LSU student-staged performance exploring the effects of white supremacy on the black community."/>
    <n v="3000"/>
    <n v="3048"/>
    <n v="102"/>
    <n v="203.2"/>
    <n v="203.2"/>
    <x v="0"/>
    <x v="0"/>
    <s v="USD"/>
    <n v="1454047140"/>
    <n v="1452546853"/>
    <b v="0"/>
    <n v="15"/>
    <b v="1"/>
    <s v="theater/plays"/>
    <x v="1"/>
    <x v="39"/>
  </r>
  <r>
    <n v="3285"/>
    <s v="By Morning"/>
    <s v="A new play by Matthew Gasda"/>
    <n v="4999"/>
    <n v="5604"/>
    <n v="112"/>
    <n v="69.19"/>
    <n v="69.185199999999995"/>
    <x v="0"/>
    <x v="0"/>
    <s v="USD"/>
    <n v="1488258000"/>
    <n v="1485556626"/>
    <b v="0"/>
    <n v="81"/>
    <b v="1"/>
    <s v="theater/plays"/>
    <x v="1"/>
    <x v="39"/>
  </r>
  <r>
    <n v="3286"/>
    <s v="THE FALL - A New Play at FringeNYC!"/>
    <s v="An ensemble-driven play inspired by real-life accounts about six young women who lost their fathers on 9/11. August 2016 at FringeNYC!"/>
    <n v="15000"/>
    <n v="15265"/>
    <n v="102"/>
    <n v="125.12"/>
    <n v="125.123"/>
    <x v="0"/>
    <x v="0"/>
    <s v="USD"/>
    <n v="1471291782"/>
    <n v="1468699782"/>
    <b v="0"/>
    <n v="122"/>
    <b v="1"/>
    <s v="theater/plays"/>
    <x v="1"/>
    <x v="39"/>
  </r>
  <r>
    <n v="3287"/>
    <s v="Three Things: Stories About Life"/>
    <s v="An inspirational one-man play about crisis, community, and the search for wholeness."/>
    <n v="2500"/>
    <n v="2500"/>
    <n v="100"/>
    <n v="73.53"/>
    <n v="73.529399999999995"/>
    <x v="0"/>
    <x v="5"/>
    <s v="CAD"/>
    <n v="1448733628"/>
    <n v="1446573628"/>
    <b v="0"/>
    <n v="34"/>
    <b v="1"/>
    <s v="theater/plays"/>
    <x v="1"/>
    <x v="39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n v="100"/>
    <n v="48.44"/>
    <n v="48.437100000000001"/>
    <x v="0"/>
    <x v="1"/>
    <s v="GBP"/>
    <n v="1466463600"/>
    <n v="1463337315"/>
    <b v="0"/>
    <n v="207"/>
    <b v="1"/>
    <s v="theater/plays"/>
    <x v="1"/>
    <x v="39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n v="133"/>
    <n v="26.61"/>
    <n v="26.6084"/>
    <x v="0"/>
    <x v="1"/>
    <s v="GBP"/>
    <n v="1487580602"/>
    <n v="1485161402"/>
    <b v="0"/>
    <n v="25"/>
    <b v="1"/>
    <s v="theater/plays"/>
    <x v="1"/>
    <x v="39"/>
  </r>
  <r>
    <n v="3290"/>
    <s v="Get JunkBox Theatre To Edinburgh Fringe!"/>
    <s v="Pregnancy. Viagra. Murder. Nutella. What more could you want?_x000a__x000a_Help get JunkBox Theatre to Edinburgh Fringe 2017!"/>
    <n v="2000"/>
    <n v="2424"/>
    <n v="121"/>
    <n v="33.67"/>
    <n v="33.666699999999999"/>
    <x v="0"/>
    <x v="1"/>
    <s v="GBP"/>
    <n v="1489234891"/>
    <n v="1486642891"/>
    <b v="0"/>
    <n v="72"/>
    <b v="1"/>
    <s v="theater/plays"/>
    <x v="1"/>
    <x v="39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n v="114"/>
    <n v="40.71"/>
    <n v="40.714300000000001"/>
    <x v="0"/>
    <x v="0"/>
    <s v="USD"/>
    <n v="1442462340"/>
    <n v="1439743900"/>
    <b v="0"/>
    <n v="14"/>
    <b v="1"/>
    <s v="theater/plays"/>
    <x v="1"/>
    <x v="39"/>
  </r>
  <r>
    <n v="3292"/>
    <s v="Dick Whittington - our 2016 community pantomime!"/>
    <s v="Iver Heath Drama Club is a not-for-profit community group and this year we are performing DICK WHITTINGTON."/>
    <n v="101"/>
    <n v="289"/>
    <n v="286"/>
    <n v="19.27"/>
    <n v="19.2667"/>
    <x v="0"/>
    <x v="1"/>
    <s v="GBP"/>
    <n v="1449257348"/>
    <n v="1444069748"/>
    <b v="0"/>
    <n v="15"/>
    <b v="1"/>
    <s v="theater/plays"/>
    <x v="1"/>
    <x v="39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n v="170"/>
    <n v="84.29"/>
    <n v="84.285700000000006"/>
    <x v="0"/>
    <x v="4"/>
    <s v="NZD"/>
    <n v="1488622352"/>
    <n v="1486030352"/>
    <b v="0"/>
    <n v="91"/>
    <b v="1"/>
    <s v="theater/plays"/>
    <x v="1"/>
    <x v="39"/>
  </r>
  <r>
    <n v="3294"/>
    <s v="old man's Gift"/>
    <s v="A young theatre company promoting new talent and looking for help in funding our very first set for our black comedy &quot;old man's Gift&quot;"/>
    <n v="600"/>
    <n v="710"/>
    <n v="118"/>
    <n v="29.58"/>
    <n v="29.583300000000001"/>
    <x v="0"/>
    <x v="1"/>
    <s v="GBP"/>
    <n v="1434459554"/>
    <n v="1431867554"/>
    <b v="0"/>
    <n v="24"/>
    <b v="1"/>
    <s v="theater/plays"/>
    <x v="1"/>
    <x v="39"/>
  </r>
  <r>
    <n v="3295"/>
    <s v="The Divine Comedy Show"/>
    <s v="A comedic drama about The Devil and his quest to take a bride and to Hell with the consequences, no matter what they may be."/>
    <n v="700"/>
    <n v="720.01"/>
    <n v="103"/>
    <n v="26.67"/>
    <n v="26.667000000000002"/>
    <x v="0"/>
    <x v="1"/>
    <s v="GBP"/>
    <n v="1474886229"/>
    <n v="1472294229"/>
    <b v="0"/>
    <n v="27"/>
    <b v="1"/>
    <s v="theater/plays"/>
    <x v="1"/>
    <x v="39"/>
  </r>
  <r>
    <n v="3296"/>
    <s v="Alix in Wundergarten"/>
    <s v="A dark theatrical comedy about four actors recording a warped radio version of Lewis Carroll's 'Alice's Adventures in Wonderland'."/>
    <n v="1500"/>
    <n v="2161"/>
    <n v="144"/>
    <n v="45.98"/>
    <n v="45.978700000000003"/>
    <x v="0"/>
    <x v="1"/>
    <s v="GBP"/>
    <n v="1448229600"/>
    <n v="1446401372"/>
    <b v="0"/>
    <n v="47"/>
    <b v="1"/>
    <s v="theater/plays"/>
    <x v="1"/>
    <x v="39"/>
  </r>
  <r>
    <n v="3297"/>
    <s v="MY EYES WENT DARK"/>
    <s v="A father loses his family in a freak plane crash and goes on to murder the air traffic controller he holds responsible."/>
    <n v="5500"/>
    <n v="5504"/>
    <n v="100"/>
    <n v="125.09"/>
    <n v="125.0909"/>
    <x v="0"/>
    <x v="1"/>
    <s v="GBP"/>
    <n v="1438037940"/>
    <n v="1436380256"/>
    <b v="0"/>
    <n v="44"/>
    <b v="1"/>
    <s v="theater/plays"/>
    <x v="1"/>
    <x v="39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n v="102"/>
    <n v="141.29"/>
    <n v="141.29169999999999"/>
    <x v="0"/>
    <x v="0"/>
    <s v="USD"/>
    <n v="1442102400"/>
    <n v="1440370768"/>
    <b v="0"/>
    <n v="72"/>
    <b v="1"/>
    <s v="theater/plays"/>
    <x v="1"/>
    <x v="39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n v="116"/>
    <n v="55.33"/>
    <n v="55.333300000000001"/>
    <x v="0"/>
    <x v="0"/>
    <s v="USD"/>
    <n v="1444860063"/>
    <n v="1442268063"/>
    <b v="0"/>
    <n v="63"/>
    <b v="1"/>
    <s v="theater/plays"/>
    <x v="1"/>
    <x v="39"/>
  </r>
  <r>
    <n v="3300"/>
    <s v="MAX &amp; ELSA: NO MUSIC. NO CHILDREN."/>
    <s v="A subversive parody about the two people for whom the hills were NOT alive with THE SOUND OF MUSIC."/>
    <n v="3000"/>
    <n v="4085"/>
    <n v="136"/>
    <n v="46.42"/>
    <n v="46.420499999999997"/>
    <x v="0"/>
    <x v="0"/>
    <s v="USD"/>
    <n v="1430329862"/>
    <n v="1428515462"/>
    <b v="0"/>
    <n v="88"/>
    <b v="1"/>
    <s v="theater/plays"/>
    <x v="1"/>
    <x v="39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n v="133"/>
    <n v="57.2"/>
    <n v="57.2"/>
    <x v="0"/>
    <x v="0"/>
    <s v="USD"/>
    <n v="1470034740"/>
    <n v="1466185176"/>
    <b v="0"/>
    <n v="70"/>
    <b v="1"/>
    <s v="theater/plays"/>
    <x v="1"/>
    <x v="39"/>
  </r>
  <r>
    <n v="3302"/>
    <s v="El muro de BorÃ­s KiÃ©n"/>
    <s v="FilosofÃ­a de los anÃ³nimos"/>
    <n v="8400"/>
    <n v="8685"/>
    <n v="103"/>
    <n v="173.7"/>
    <n v="173.7"/>
    <x v="0"/>
    <x v="3"/>
    <s v="EUR"/>
    <n v="1481099176"/>
    <n v="1478507176"/>
    <b v="0"/>
    <n v="50"/>
    <b v="1"/>
    <s v="theater/plays"/>
    <x v="1"/>
    <x v="39"/>
  </r>
  <r>
    <n v="3303"/>
    <s v="VisiÃ³n Latino Theatre Company"/>
    <s v="VisiÃ³n Latino Theatre Company was founded by three young latino professionals sharing the stories of everyday latinos."/>
    <n v="1800"/>
    <n v="2086"/>
    <n v="116"/>
    <n v="59.6"/>
    <n v="59.6"/>
    <x v="0"/>
    <x v="0"/>
    <s v="USD"/>
    <n v="1427553484"/>
    <n v="1424533084"/>
    <b v="0"/>
    <n v="35"/>
    <b v="1"/>
    <s v="theater/plays"/>
    <x v="1"/>
    <x v="39"/>
  </r>
  <r>
    <n v="3304"/>
    <s v="I Can Ski Forever 3"/>
    <s v="A musical comedy production celebrating the unique, lovable, insufferable ski culture of the modern day mountain town."/>
    <n v="15000"/>
    <n v="15677.5"/>
    <n v="105"/>
    <n v="89.59"/>
    <n v="89.585700000000003"/>
    <x v="0"/>
    <x v="0"/>
    <s v="USD"/>
    <n v="1482418752"/>
    <n v="1479826752"/>
    <b v="0"/>
    <n v="175"/>
    <b v="1"/>
    <s v="theater/plays"/>
    <x v="1"/>
    <x v="39"/>
  </r>
  <r>
    <n v="3305"/>
    <s v="The Judgment of Paris"/>
    <s v="The Judgement of Paris is an exciting, inspirational poem set to run Oct. 2, 3 &amp; 4 at Plays &amp; Players, but we need funding and fans."/>
    <n v="4000"/>
    <n v="4081"/>
    <n v="102"/>
    <n v="204.05"/>
    <n v="204.05"/>
    <x v="0"/>
    <x v="0"/>
    <s v="USD"/>
    <n v="1438374748"/>
    <n v="1435782748"/>
    <b v="0"/>
    <n v="20"/>
    <b v="1"/>
    <s v="theater/plays"/>
    <x v="1"/>
    <x v="39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n v="175"/>
    <n v="48.7"/>
    <n v="48.703699999999998"/>
    <x v="0"/>
    <x v="0"/>
    <s v="USD"/>
    <n v="1465527600"/>
    <n v="1462252542"/>
    <b v="0"/>
    <n v="54"/>
    <b v="1"/>
    <s v="theater/plays"/>
    <x v="1"/>
    <x v="39"/>
  </r>
  <r>
    <n v="3307"/>
    <s v="The Respectful Prostitute"/>
    <s v="A group of Stanford students are going to present Jean-Paul Sartre's play, The Respectful Prostitute, at the end of Spring quarter."/>
    <n v="1000"/>
    <n v="1066.8"/>
    <n v="107"/>
    <n v="53.34"/>
    <n v="53.34"/>
    <x v="0"/>
    <x v="0"/>
    <s v="USD"/>
    <n v="1463275339"/>
    <n v="1460683339"/>
    <b v="0"/>
    <n v="20"/>
    <b v="1"/>
    <s v="theater/plays"/>
    <x v="1"/>
    <x v="39"/>
  </r>
  <r>
    <n v="3308"/>
    <s v="A Hand of Talons"/>
    <s v="Descend into the dark world of steampunk noir in this thrilling new play, written by Maggie Lee and directed by Amy Poisson!"/>
    <n v="3500"/>
    <n v="4280"/>
    <n v="122"/>
    <n v="75.09"/>
    <n v="75.087699999999998"/>
    <x v="0"/>
    <x v="0"/>
    <s v="USD"/>
    <n v="1460581365"/>
    <n v="1458766965"/>
    <b v="0"/>
    <n v="57"/>
    <b v="1"/>
    <s v="theater/plays"/>
    <x v="1"/>
    <x v="39"/>
  </r>
  <r>
    <n v="3309"/>
    <s v="Collision Course"/>
    <s v="Two unlikely friends, a garage, tinned beans &amp; the end of the world."/>
    <n v="350"/>
    <n v="558"/>
    <n v="159"/>
    <n v="18"/>
    <n v="18"/>
    <x v="0"/>
    <x v="1"/>
    <s v="GBP"/>
    <n v="1476632178"/>
    <n v="1473953778"/>
    <b v="0"/>
    <n v="31"/>
    <b v="1"/>
    <s v="theater/plays"/>
    <x v="1"/>
    <x v="39"/>
  </r>
  <r>
    <n v="3310"/>
    <s v="The Island Boys: A New Play"/>
    <s v="A new play about coming coming home, recovery, and trying to find God in the process."/>
    <n v="6500"/>
    <n v="6505"/>
    <n v="100"/>
    <n v="209.84"/>
    <n v="209.83869999999999"/>
    <x v="0"/>
    <x v="0"/>
    <s v="USD"/>
    <n v="1444169825"/>
    <n v="1441577825"/>
    <b v="0"/>
    <n v="31"/>
    <b v="1"/>
    <s v="theater/plays"/>
    <x v="1"/>
    <x v="39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n v="110"/>
    <n v="61.02"/>
    <n v="61.022199999999998"/>
    <x v="0"/>
    <x v="0"/>
    <s v="USD"/>
    <n v="1445065210"/>
    <n v="1442473210"/>
    <b v="0"/>
    <n v="45"/>
    <b v="1"/>
    <s v="theater/plays"/>
    <x v="1"/>
    <x v="39"/>
  </r>
  <r>
    <n v="3312"/>
    <s v="Richard III"/>
    <s v="Bare Theatre presents one of Shakespeare's most notorious characters in the final chapter of the War of the Roses saga."/>
    <n v="2500"/>
    <n v="2501"/>
    <n v="100"/>
    <n v="61"/>
    <n v="61"/>
    <x v="0"/>
    <x v="0"/>
    <s v="USD"/>
    <n v="1478901600"/>
    <n v="1477077946"/>
    <b v="0"/>
    <n v="41"/>
    <b v="1"/>
    <s v="theater/plays"/>
    <x v="1"/>
    <x v="39"/>
  </r>
  <r>
    <n v="3313"/>
    <s v="Melbin the Accidental"/>
    <s v="A modern reworking of Shakespeare's histories and tragedies in iambic pentameter to talk of death, love, and race."/>
    <n v="2000"/>
    <n v="2321"/>
    <n v="116"/>
    <n v="80.03"/>
    <n v="80.034499999999994"/>
    <x v="0"/>
    <x v="0"/>
    <s v="USD"/>
    <n v="1453856400"/>
    <n v="1452664317"/>
    <b v="0"/>
    <n v="29"/>
    <b v="1"/>
    <s v="theater/plays"/>
    <x v="1"/>
    <x v="39"/>
  </r>
  <r>
    <n v="3314"/>
    <s v="The White Bike"/>
    <s v="I want to add a new perspective to the cycling safety debate by taking my play THE WHITE BIKE to the Edinburgh Festival of Cycling"/>
    <n v="800"/>
    <n v="1686"/>
    <n v="211"/>
    <n v="29.07"/>
    <n v="29.068999999999999"/>
    <x v="0"/>
    <x v="1"/>
    <s v="GBP"/>
    <n v="1431115500"/>
    <n v="1428733511"/>
    <b v="0"/>
    <n v="58"/>
    <b v="1"/>
    <s v="theater/plays"/>
    <x v="1"/>
    <x v="39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n v="110"/>
    <n v="49.44"/>
    <n v="49.438200000000002"/>
    <x v="0"/>
    <x v="1"/>
    <s v="GBP"/>
    <n v="1462519041"/>
    <n v="1459927041"/>
    <b v="0"/>
    <n v="89"/>
    <b v="1"/>
    <s v="theater/plays"/>
    <x v="1"/>
    <x v="39"/>
  </r>
  <r>
    <n v="3316"/>
    <s v="LOVENESS, the play @FringeNYC 2014"/>
    <s v="Gorgeousness that which sits in the root of Loveness._x000a_Other than this there is no endearment for or otherwise_x000a_to describe."/>
    <n v="11737"/>
    <n v="11747.18"/>
    <n v="100"/>
    <n v="93.98"/>
    <n v="93.977400000000003"/>
    <x v="0"/>
    <x v="0"/>
    <s v="USD"/>
    <n v="1407506040"/>
    <n v="1404680075"/>
    <b v="0"/>
    <n v="125"/>
    <b v="1"/>
    <s v="theater/plays"/>
    <x v="1"/>
    <x v="39"/>
  </r>
  <r>
    <n v="3317"/>
    <s v="Seven Minutes in Eternity"/>
    <s v="Andy Boyd's epic new satire about heroes and villains, humankind's search for glory, and fascism in America"/>
    <n v="1050"/>
    <n v="1115"/>
    <n v="106"/>
    <n v="61.94"/>
    <n v="61.944400000000002"/>
    <x v="0"/>
    <x v="0"/>
    <s v="USD"/>
    <n v="1465347424"/>
    <n v="1462755424"/>
    <b v="0"/>
    <n v="18"/>
    <b v="1"/>
    <s v="theater/plays"/>
    <x v="1"/>
    <x v="39"/>
  </r>
  <r>
    <n v="3318"/>
    <s v="ROOMIES - Atlantic Canada Tour 2016-17"/>
    <s v="Help us strengthen and inspire disability arts in Atlantic Canada"/>
    <n v="2000"/>
    <n v="2512"/>
    <n v="126"/>
    <n v="78.5"/>
    <n v="78.5"/>
    <x v="0"/>
    <x v="5"/>
    <s v="CAD"/>
    <n v="1460341800"/>
    <n v="1456902893"/>
    <b v="0"/>
    <n v="32"/>
    <b v="1"/>
    <s v="theater/plays"/>
    <x v="1"/>
    <x v="39"/>
  </r>
  <r>
    <n v="3319"/>
    <s v="Down the Rabbit Hole"/>
    <s v="Down the Rabbit Hole is an exciting new play by Not Just Theatre Productions. To be performed at Matthew's Yard Theatre in Feb 2015"/>
    <n v="500"/>
    <n v="540"/>
    <n v="108"/>
    <n v="33.75"/>
    <n v="33.75"/>
    <x v="0"/>
    <x v="1"/>
    <s v="GBP"/>
    <n v="1422712986"/>
    <n v="1418824986"/>
    <b v="0"/>
    <n v="16"/>
    <b v="1"/>
    <s v="theater/plays"/>
    <x v="1"/>
    <x v="39"/>
  </r>
  <r>
    <n v="3320"/>
    <s v="Mama Threw Me So High &amp; He Who Speaks"/>
    <s v="Imaginary Theater Company presents two modern day tall tales about family, resilience and redemption."/>
    <n v="2500"/>
    <n v="2525"/>
    <n v="101"/>
    <n v="66.45"/>
    <n v="66.447400000000002"/>
    <x v="0"/>
    <x v="0"/>
    <s v="USD"/>
    <n v="1466557557"/>
    <n v="1463965557"/>
    <b v="0"/>
    <n v="38"/>
    <b v="1"/>
    <s v="theater/plays"/>
    <x v="1"/>
    <x v="39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n v="107"/>
    <n v="35.799999999999997"/>
    <n v="35.799999999999997"/>
    <x v="0"/>
    <x v="0"/>
    <s v="USD"/>
    <n v="1413431940"/>
    <n v="1412216665"/>
    <b v="0"/>
    <n v="15"/>
    <b v="1"/>
    <s v="theater/plays"/>
    <x v="1"/>
    <x v="39"/>
  </r>
  <r>
    <n v="3322"/>
    <s v="Familiar Strangers â€” A Staged Reading"/>
    <s v="Familiar Strangers follows the journey of a community of people living homeless on the streets in and around Tompkins Square Park."/>
    <n v="3300"/>
    <n v="3350"/>
    <n v="102"/>
    <n v="145.65"/>
    <n v="145.65219999999999"/>
    <x v="0"/>
    <x v="0"/>
    <s v="USD"/>
    <n v="1466567700"/>
    <n v="1464653696"/>
    <b v="0"/>
    <n v="23"/>
    <b v="1"/>
    <s v="theater/plays"/>
    <x v="1"/>
    <x v="39"/>
  </r>
  <r>
    <n v="3323"/>
    <s v="Migrants' Theatre"/>
    <s v="Young adult theatre makers from London are raising money to cover costs for touring with their current production MigrantsÂ´ Rhapsody."/>
    <n v="1000"/>
    <n v="1259"/>
    <n v="126"/>
    <n v="25.69"/>
    <n v="25.693899999999999"/>
    <x v="0"/>
    <x v="1"/>
    <s v="GBP"/>
    <n v="1474793208"/>
    <n v="1472201208"/>
    <b v="0"/>
    <n v="49"/>
    <b v="1"/>
    <s v="theater/plays"/>
    <x v="1"/>
    <x v="39"/>
  </r>
  <r>
    <n v="3324"/>
    <s v="At Swim, Two Boys"/>
    <s v="The play tells the story of Jim and Doyler and their friendship on the brink of Irish independence."/>
    <n v="1500"/>
    <n v="1525"/>
    <n v="102"/>
    <n v="152.5"/>
    <n v="152.5"/>
    <x v="0"/>
    <x v="17"/>
    <s v="EUR"/>
    <n v="1465135190"/>
    <n v="1463925590"/>
    <b v="0"/>
    <n v="10"/>
    <b v="1"/>
    <s v="theater/plays"/>
    <x v="1"/>
    <x v="39"/>
  </r>
  <r>
    <n v="3325"/>
    <s v="Infectious, love at the end of the 21st century!"/>
    <s v="Innovative Theatre Company Needs You To Reach Funding Requirements. We Are So Close We Can Smell It! Thank You In Advance."/>
    <n v="400"/>
    <n v="450"/>
    <n v="113"/>
    <n v="30"/>
    <n v="30"/>
    <x v="0"/>
    <x v="1"/>
    <s v="GBP"/>
    <n v="1428256277"/>
    <n v="1425235877"/>
    <b v="0"/>
    <n v="15"/>
    <b v="1"/>
    <s v="theater/plays"/>
    <x v="1"/>
    <x v="39"/>
  </r>
  <r>
    <n v="3326"/>
    <s v="Me? A Caregiver?"/>
    <s v="An edgy, hilarious, compassionate and honest show to help caregivers find courage, trust their instincts and above all, to laugh."/>
    <n v="8000"/>
    <n v="8110"/>
    <n v="101"/>
    <n v="142.28"/>
    <n v="142.2807"/>
    <x v="0"/>
    <x v="0"/>
    <s v="USD"/>
    <n v="1425830905"/>
    <n v="1423242505"/>
    <b v="0"/>
    <n v="57"/>
    <b v="1"/>
    <s v="theater/plays"/>
    <x v="1"/>
    <x v="39"/>
  </r>
  <r>
    <n v="3327"/>
    <s v="Itch + Scratch at Hackney Showroom"/>
    <s v="After 3 successful nights last year, Itch+Scratch are back. New writing, live music and party fun. Best New Theatre, Great Night Out."/>
    <n v="800"/>
    <n v="810"/>
    <n v="101"/>
    <n v="24.55"/>
    <n v="24.545500000000001"/>
    <x v="0"/>
    <x v="1"/>
    <s v="GBP"/>
    <n v="1462697966"/>
    <n v="1460105966"/>
    <b v="0"/>
    <n v="33"/>
    <b v="1"/>
    <s v="theater/plays"/>
    <x v="1"/>
    <x v="39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n v="146"/>
    <n v="292.77999999999997"/>
    <n v="292.77780000000001"/>
    <x v="0"/>
    <x v="0"/>
    <s v="USD"/>
    <n v="1404522000"/>
    <n v="1404308883"/>
    <b v="0"/>
    <n v="9"/>
    <b v="1"/>
    <s v="theater/plays"/>
    <x v="1"/>
    <x v="39"/>
  </r>
  <r>
    <n v="3329"/>
    <s v="Jestia and Raedon"/>
    <s v="Jestia and Raedon is a brand new romantic comedy play going to the Edinburgh Fringe Festival this summer."/>
    <n v="1000"/>
    <n v="1168"/>
    <n v="117"/>
    <n v="44.92"/>
    <n v="44.923099999999998"/>
    <x v="0"/>
    <x v="1"/>
    <s v="GBP"/>
    <n v="1406502000"/>
    <n v="1405583108"/>
    <b v="0"/>
    <n v="26"/>
    <b v="1"/>
    <s v="theater/plays"/>
    <x v="1"/>
    <x v="39"/>
  </r>
  <r>
    <n v="3330"/>
    <s v="Tissue by Louise Page. A play about Breast Cancer."/>
    <s v="&quot;Tissue&quot; is a play about Breast Cancer. Produced by MonkeyBond theatre co.ltd to raise awareness for Breast cancer."/>
    <n v="1500"/>
    <n v="1594"/>
    <n v="106"/>
    <n v="23.1"/>
    <n v="23.101400000000002"/>
    <x v="0"/>
    <x v="1"/>
    <s v="GBP"/>
    <n v="1427919468"/>
    <n v="1425331068"/>
    <b v="0"/>
    <n v="69"/>
    <b v="1"/>
    <s v="theater/plays"/>
    <x v="1"/>
    <x v="39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n v="105"/>
    <n v="80.400000000000006"/>
    <n v="80.400000000000006"/>
    <x v="0"/>
    <x v="0"/>
    <s v="USD"/>
    <n v="1444149886"/>
    <n v="1441125886"/>
    <b v="0"/>
    <n v="65"/>
    <b v="1"/>
    <s v="theater/plays"/>
    <x v="1"/>
    <x v="39"/>
  </r>
  <r>
    <n v="3332"/>
    <s v="Cortez"/>
    <s v="Two marine biologists are at odds during an important expedition. When a stranded shark refuses to die, things get weird."/>
    <n v="6000"/>
    <n v="6000"/>
    <n v="100"/>
    <n v="72.290000000000006"/>
    <n v="72.289199999999994"/>
    <x v="0"/>
    <x v="0"/>
    <s v="USD"/>
    <n v="1405802330"/>
    <n v="1403210330"/>
    <b v="0"/>
    <n v="83"/>
    <b v="1"/>
    <s v="theater/plays"/>
    <x v="1"/>
    <x v="39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n v="105"/>
    <n v="32.97"/>
    <n v="32.972999999999999"/>
    <x v="0"/>
    <x v="0"/>
    <s v="USD"/>
    <n v="1434384880"/>
    <n v="1432484080"/>
    <b v="0"/>
    <n v="111"/>
    <b v="1"/>
    <s v="theater/plays"/>
    <x v="1"/>
    <x v="39"/>
  </r>
  <r>
    <n v="3334"/>
    <s v="The Saltbox Theatre Collective Seed Money Project"/>
    <s v="The Saltbox Theatre Collective is a brand new not-for-profit theatre company in Illinois."/>
    <n v="3871"/>
    <n v="5366"/>
    <n v="139"/>
    <n v="116.65"/>
    <n v="116.65219999999999"/>
    <x v="0"/>
    <x v="0"/>
    <s v="USD"/>
    <n v="1438259422"/>
    <n v="1435667422"/>
    <b v="0"/>
    <n v="46"/>
    <b v="1"/>
    <s v="theater/plays"/>
    <x v="1"/>
    <x v="39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n v="100"/>
    <n v="79.62"/>
    <n v="79.619"/>
    <x v="0"/>
    <x v="1"/>
    <s v="GBP"/>
    <n v="1407106800"/>
    <n v="1404749446"/>
    <b v="0"/>
    <n v="63"/>
    <b v="1"/>
    <s v="theater/plays"/>
    <x v="1"/>
    <x v="39"/>
  </r>
  <r>
    <n v="3336"/>
    <s v="WILDE TALES"/>
    <s v="A theatrical adaptation of Oscar Wilde's short stories, presented by Suitcase Civilians at The Space, April 5-10 2016."/>
    <n v="250"/>
    <n v="250"/>
    <n v="100"/>
    <n v="27.78"/>
    <n v="27.777799999999999"/>
    <x v="0"/>
    <x v="1"/>
    <s v="GBP"/>
    <n v="1459845246"/>
    <n v="1457429646"/>
    <b v="0"/>
    <n v="9"/>
    <b v="1"/>
    <s v="theater/plays"/>
    <x v="1"/>
    <x v="39"/>
  </r>
  <r>
    <n v="3337"/>
    <s v="Das Ding - A Globetrotting Comedy"/>
    <s v="StoneCrabs is thrilled to bring to the UK the first English production of Philipp LÃ¶hleâ€™s play Das Ding (The Thing)."/>
    <n v="2500"/>
    <n v="2755"/>
    <n v="110"/>
    <n v="81.03"/>
    <n v="81.029399999999995"/>
    <x v="0"/>
    <x v="1"/>
    <s v="GBP"/>
    <n v="1412974800"/>
    <n v="1411109167"/>
    <b v="0"/>
    <n v="34"/>
    <b v="1"/>
    <s v="theater/plays"/>
    <x v="1"/>
    <x v="39"/>
  </r>
  <r>
    <n v="3338"/>
    <s v="The Last Days of Judas Iscariot"/>
    <s v="Join Estelle Parsons in support of Theater That Looks and Sounds Like America"/>
    <n v="15000"/>
    <n v="15327"/>
    <n v="102"/>
    <n v="136.85"/>
    <n v="136.84819999999999"/>
    <x v="0"/>
    <x v="0"/>
    <s v="USD"/>
    <n v="1487944080"/>
    <n v="1486129680"/>
    <b v="0"/>
    <n v="112"/>
    <b v="1"/>
    <s v="theater/plays"/>
    <x v="1"/>
    <x v="39"/>
  </r>
  <r>
    <n v="3339"/>
    <s v="FRESH PRODUCE'd LA presents: Friends in Transient Places"/>
    <s v="FPLA presents FRIENDS IN TRANSIENT PLACES by Jonathan Caren: a magical story of modern life."/>
    <n v="8000"/>
    <n v="8348"/>
    <n v="104"/>
    <n v="177.62"/>
    <n v="177.61699999999999"/>
    <x v="0"/>
    <x v="0"/>
    <s v="USD"/>
    <n v="1469721518"/>
    <n v="1467129518"/>
    <b v="0"/>
    <n v="47"/>
    <b v="1"/>
    <s v="theater/plays"/>
    <x v="1"/>
    <x v="39"/>
  </r>
  <r>
    <n v="3340"/>
    <s v="King Lear"/>
    <s v="The Eno River Players is a community theater in Durham, North Carolina. We are trying to raise money to get our second show on its feet"/>
    <n v="3000"/>
    <n v="4145"/>
    <n v="138"/>
    <n v="109.08"/>
    <n v="109.0789"/>
    <x v="0"/>
    <x v="0"/>
    <s v="USD"/>
    <n v="1481066554"/>
    <n v="1478906554"/>
    <b v="0"/>
    <n v="38"/>
    <b v="1"/>
    <s v="theater/plays"/>
    <x v="1"/>
    <x v="39"/>
  </r>
  <r>
    <n v="3341"/>
    <s v="Today I Live"/>
    <s v="A London flat, two stories play simultaneously. Irish mapmaker 1821, Iranian artist present day. Each senses the other. Worlds collide."/>
    <n v="3350"/>
    <n v="3350"/>
    <n v="100"/>
    <n v="119.64"/>
    <n v="119.6429"/>
    <x v="0"/>
    <x v="1"/>
    <s v="GBP"/>
    <n v="1465750800"/>
    <n v="1463771421"/>
    <b v="0"/>
    <n v="28"/>
    <b v="1"/>
    <s v="theater/plays"/>
    <x v="1"/>
    <x v="39"/>
  </r>
  <r>
    <n v="3342"/>
    <s v="Uprising Theatre Company's First Production"/>
    <s v="We believe in the power of stories to change the world. Theatre that inspires transformation."/>
    <n v="6000"/>
    <n v="6100"/>
    <n v="102"/>
    <n v="78.209999999999994"/>
    <n v="78.205100000000002"/>
    <x v="0"/>
    <x v="0"/>
    <s v="USD"/>
    <n v="1427864340"/>
    <n v="1425020810"/>
    <b v="0"/>
    <n v="78"/>
    <b v="1"/>
    <s v="theater/plays"/>
    <x v="1"/>
    <x v="39"/>
  </r>
  <r>
    <n v="3343"/>
    <s v="The Girl Who Touched the Stars"/>
    <s v="Two sisters make a set of paper dolls which take them on a journey across lands, creating memories along the way."/>
    <n v="700"/>
    <n v="1200"/>
    <n v="171"/>
    <n v="52.17"/>
    <n v="52.173900000000003"/>
    <x v="0"/>
    <x v="1"/>
    <s v="GBP"/>
    <n v="1460553480"/>
    <n v="1458770384"/>
    <b v="0"/>
    <n v="23"/>
    <b v="1"/>
    <s v="theater/plays"/>
    <x v="1"/>
    <x v="39"/>
  </r>
  <r>
    <n v="3344"/>
    <s v="The Other Group Theatre"/>
    <s v="We are a company of crafted and trained actors, writers and directors dedicated to the principles set by the legendary Group Theatre."/>
    <n v="4500"/>
    <n v="4565"/>
    <n v="101"/>
    <n v="114.13"/>
    <n v="114.125"/>
    <x v="0"/>
    <x v="0"/>
    <s v="USD"/>
    <n v="1409374093"/>
    <n v="1406782093"/>
    <b v="0"/>
    <n v="40"/>
    <b v="1"/>
    <s v="theater/plays"/>
    <x v="1"/>
    <x v="39"/>
  </r>
  <r>
    <n v="3345"/>
    <s v="Ultramarine Girl: A Cup Full of Courage"/>
    <s v="Please help us raise funds for the production costs of a world premiere production of a play that will raise awareness for spina bifida"/>
    <n v="500"/>
    <n v="650"/>
    <n v="130"/>
    <n v="50"/>
    <n v="50"/>
    <x v="0"/>
    <x v="0"/>
    <s v="USD"/>
    <n v="1429317420"/>
    <n v="1424226768"/>
    <b v="0"/>
    <n v="13"/>
    <b v="1"/>
    <s v="theater/plays"/>
    <x v="1"/>
    <x v="39"/>
  </r>
  <r>
    <n v="3346"/>
    <s v="Shakespearean Youth Theatre (SYT) - The Tempest"/>
    <s v="Tempest opens Feb. 25. Please support Shakespeare, the arts and community youth theater! Be a part of something special!"/>
    <n v="1500"/>
    <n v="1650"/>
    <n v="110"/>
    <n v="91.67"/>
    <n v="91.666700000000006"/>
    <x v="0"/>
    <x v="0"/>
    <s v="USD"/>
    <n v="1424910910"/>
    <n v="1424306110"/>
    <b v="0"/>
    <n v="18"/>
    <b v="1"/>
    <s v="theater/plays"/>
    <x v="1"/>
    <x v="39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n v="119"/>
    <n v="108.59"/>
    <n v="108.5909"/>
    <x v="0"/>
    <x v="1"/>
    <s v="GBP"/>
    <n v="1462741200"/>
    <n v="1461503654"/>
    <b v="0"/>
    <n v="22"/>
    <b v="1"/>
    <s v="theater/plays"/>
    <x v="1"/>
    <x v="39"/>
  </r>
  <r>
    <n v="3348"/>
    <s v="Macbeth"/>
    <s v="Old Hat's new production explores the bleak culture of war and the cosmic powers of guilt and imagination in Shakespeare's tragedy."/>
    <n v="5500"/>
    <n v="5516"/>
    <n v="100"/>
    <n v="69.819999999999993"/>
    <n v="69.822800000000001"/>
    <x v="0"/>
    <x v="0"/>
    <s v="USD"/>
    <n v="1461988740"/>
    <n v="1459949080"/>
    <b v="0"/>
    <n v="79"/>
    <b v="1"/>
    <s v="theater/plays"/>
    <x v="1"/>
    <x v="39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n v="153"/>
    <n v="109.57"/>
    <n v="109.5714"/>
    <x v="0"/>
    <x v="0"/>
    <s v="USD"/>
    <n v="1465837200"/>
    <n v="1463971172"/>
    <b v="0"/>
    <n v="14"/>
    <b v="1"/>
    <s v="theater/plays"/>
    <x v="1"/>
    <x v="39"/>
  </r>
  <r>
    <n v="3350"/>
    <s v="Visions"/>
    <s v="Nora Wageners TheaterstÃ¼ck lÃ¤dt den Zuschauer ein auf eine teils lustige, teils dÃ¼stere Reise ins Wohnzimmer der jungen, arbeitslosen K"/>
    <n v="3500"/>
    <n v="3655"/>
    <n v="104"/>
    <n v="71.67"/>
    <n v="71.666700000000006"/>
    <x v="0"/>
    <x v="19"/>
    <s v="EUR"/>
    <n v="1448838000"/>
    <n v="1445791811"/>
    <b v="0"/>
    <n v="51"/>
    <b v="1"/>
    <s v="theater/plays"/>
    <x v="1"/>
    <x v="39"/>
  </r>
  <r>
    <n v="3351"/>
    <s v="Action To The Word's DRACULA"/>
    <s v="A thrilling 'steampunk' reworking of the infamous gothic horror novel by a powerhouse ensemble will leave you begging to be bitten."/>
    <n v="5000"/>
    <n v="5055"/>
    <n v="101"/>
    <n v="93.61"/>
    <n v="93.611099999999993"/>
    <x v="0"/>
    <x v="1"/>
    <s v="GBP"/>
    <n v="1406113200"/>
    <n v="1402910965"/>
    <b v="0"/>
    <n v="54"/>
    <b v="1"/>
    <s v="theater/plays"/>
    <x v="1"/>
    <x v="39"/>
  </r>
  <r>
    <n v="3352"/>
    <s v="Brief Hiatus: Little Deaths 2016"/>
    <s v="Actors creating more theatre in Brighton. A LOT MORE. Classics, contemporary, new writing, Shakespeare, foreign translations and more."/>
    <n v="5000"/>
    <n v="5376"/>
    <n v="108"/>
    <n v="76.8"/>
    <n v="76.8"/>
    <x v="0"/>
    <x v="1"/>
    <s v="GBP"/>
    <n v="1467414000"/>
    <n v="1462492178"/>
    <b v="0"/>
    <n v="70"/>
    <b v="1"/>
    <s v="theater/plays"/>
    <x v="1"/>
    <x v="39"/>
  </r>
  <r>
    <n v="3353"/>
    <s v="Nude: A play by Paul Hewitt"/>
    <s v="A new spoken word play, written by Paul Hewitt, in 3 parts about love and fate, inspired by the Ruba'iyat of Omar Khayyam."/>
    <n v="500"/>
    <n v="1575"/>
    <n v="315"/>
    <n v="35.799999999999997"/>
    <n v="35.795499999999997"/>
    <x v="0"/>
    <x v="1"/>
    <s v="GBP"/>
    <n v="1462230000"/>
    <n v="1461061350"/>
    <b v="0"/>
    <n v="44"/>
    <b v="1"/>
    <s v="theater/plays"/>
    <x v="1"/>
    <x v="39"/>
  </r>
  <r>
    <n v="3354"/>
    <s v="Strangeloop Theatre - A Focus on New Works"/>
    <s v="Help Strangeloop Theatre create and support new work by sponsoring our 2015-2016 season."/>
    <n v="3000"/>
    <n v="3058"/>
    <n v="102"/>
    <n v="55.6"/>
    <n v="55.6"/>
    <x v="0"/>
    <x v="0"/>
    <s v="USD"/>
    <n v="1446091260"/>
    <n v="1443029206"/>
    <b v="0"/>
    <n v="55"/>
    <b v="1"/>
    <s v="theater/plays"/>
    <x v="1"/>
    <x v="39"/>
  </r>
  <r>
    <n v="3355"/>
    <s v="Jelly Beans at Theatre503"/>
    <s v="Help get Jelly Beans to the Theatre503 stage. An important piece of new writing by Dan Pick, produced by Kuleshov Theatre"/>
    <n v="1750"/>
    <n v="2210"/>
    <n v="126"/>
    <n v="147.33000000000001"/>
    <n v="147.33330000000001"/>
    <x v="0"/>
    <x v="1"/>
    <s v="GBP"/>
    <n v="1462879020"/>
    <n v="1461941527"/>
    <b v="0"/>
    <n v="15"/>
    <b v="1"/>
    <s v="theater/plays"/>
    <x v="1"/>
    <x v="39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n v="101"/>
    <n v="56.33"/>
    <n v="56.333300000000001"/>
    <x v="0"/>
    <x v="1"/>
    <s v="GBP"/>
    <n v="1468611272"/>
    <n v="1466019272"/>
    <b v="0"/>
    <n v="27"/>
    <b v="1"/>
    <s v="theater/plays"/>
    <x v="1"/>
    <x v="39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n v="101"/>
    <n v="96.19"/>
    <n v="96.1905"/>
    <x v="0"/>
    <x v="1"/>
    <s v="GBP"/>
    <n v="1406887310"/>
    <n v="1404295310"/>
    <b v="0"/>
    <n v="21"/>
    <b v="1"/>
    <s v="theater/plays"/>
    <x v="1"/>
    <x v="39"/>
  </r>
  <r>
    <n v="3358"/>
    <s v="One-Man Show: &quot;The Book Of oded, Chapter 2&quot;"/>
    <s v="Alef productions, LLC is proud to present a World Premiere Play about Acceptance, Relationships,  Mortality and Love!"/>
    <n v="10000"/>
    <n v="10299"/>
    <n v="103"/>
    <n v="63.57"/>
    <n v="63.574100000000001"/>
    <x v="0"/>
    <x v="0"/>
    <s v="USD"/>
    <n v="1416385679"/>
    <n v="1413790079"/>
    <b v="0"/>
    <n v="162"/>
    <b v="1"/>
    <s v="theater/plays"/>
    <x v="1"/>
    <x v="39"/>
  </r>
  <r>
    <n v="3359"/>
    <s v="BEIRUT, LADY OF LEBANON"/>
    <s v="A Theatrical Production Celebrating the Lebanese Culture and the Human Spirit in Time of War."/>
    <n v="4000"/>
    <n v="4250"/>
    <n v="106"/>
    <n v="184.78"/>
    <n v="184.7826"/>
    <x v="0"/>
    <x v="0"/>
    <s v="USD"/>
    <n v="1487985734"/>
    <n v="1484097734"/>
    <b v="0"/>
    <n v="23"/>
    <b v="1"/>
    <s v="theater/plays"/>
    <x v="1"/>
    <x v="39"/>
  </r>
  <r>
    <n v="3360"/>
    <s v="Pretty Butch"/>
    <s v="World Premiere, an M1 Singapore Fringe Festival 2017 commission."/>
    <n v="9000"/>
    <n v="9124"/>
    <n v="101"/>
    <n v="126.72"/>
    <n v="126.7222"/>
    <x v="0"/>
    <x v="20"/>
    <s v="SGD"/>
    <n v="1481731140"/>
    <n v="1479866343"/>
    <b v="0"/>
    <n v="72"/>
    <b v="1"/>
    <s v="theater/plays"/>
    <x v="1"/>
    <x v="39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n v="113"/>
    <n v="83.43"/>
    <n v="83.426500000000004"/>
    <x v="0"/>
    <x v="0"/>
    <s v="USD"/>
    <n v="1409587140"/>
    <n v="1408062990"/>
    <b v="0"/>
    <n v="68"/>
    <b v="1"/>
    <s v="theater/plays"/>
    <x v="1"/>
    <x v="39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n v="218"/>
    <n v="54.5"/>
    <n v="54.5"/>
    <x v="0"/>
    <x v="0"/>
    <s v="USD"/>
    <n v="1425704100"/>
    <n v="1424484717"/>
    <b v="0"/>
    <n v="20"/>
    <b v="1"/>
    <s v="theater/plays"/>
    <x v="1"/>
    <x v="39"/>
  </r>
  <r>
    <n v="3363"/>
    <s v="Making the Move--Edinburgh Fringe 2014"/>
    <s v="A first play about a first kiss, Making the Move is going to the Edinburgh Fringe festival.  Join the party, fall in love.  Help us!"/>
    <n v="7750"/>
    <n v="7860"/>
    <n v="101"/>
    <n v="302.31"/>
    <n v="302.30770000000001"/>
    <x v="0"/>
    <x v="0"/>
    <s v="USD"/>
    <n v="1408464000"/>
    <n v="1406831445"/>
    <b v="0"/>
    <n v="26"/>
    <b v="1"/>
    <s v="theater/plays"/>
    <x v="1"/>
    <x v="39"/>
  </r>
  <r>
    <n v="3364"/>
    <s v="Cancel The Sunshine"/>
    <s v="Cancel The SunshineÂ is a new play that explores living with a mental health condition in an honest, witty and articulate way."/>
    <n v="3000"/>
    <n v="3178"/>
    <n v="106"/>
    <n v="44.14"/>
    <n v="44.1389"/>
    <x v="0"/>
    <x v="1"/>
    <s v="GBP"/>
    <n v="1458075600"/>
    <n v="1456183649"/>
    <b v="0"/>
    <n v="72"/>
    <b v="1"/>
    <s v="theater/plays"/>
    <x v="1"/>
    <x v="39"/>
  </r>
  <r>
    <n v="3365"/>
    <s v="From the Pulpit to the Runway"/>
    <s v="A dazzling dramatic musical drama that takes place inside a Charm City Church! Help us finance a play that is back by popular demand!"/>
    <n v="2500"/>
    <n v="2600"/>
    <n v="104"/>
    <n v="866.67"/>
    <n v="866.66669999999999"/>
    <x v="0"/>
    <x v="0"/>
    <s v="USD"/>
    <n v="1449973592"/>
    <n v="1447381592"/>
    <b v="0"/>
    <n v="3"/>
    <b v="1"/>
    <s v="theater/plays"/>
    <x v="1"/>
    <x v="39"/>
  </r>
  <r>
    <n v="3366"/>
    <s v="Montclair Shakespeare Series"/>
    <s v="The Series will consist of free staged readings of Shakespeare's plays, brought to life by professional actors in Montclair, NJ."/>
    <n v="500"/>
    <n v="1105"/>
    <n v="221"/>
    <n v="61.39"/>
    <n v="61.3889"/>
    <x v="0"/>
    <x v="0"/>
    <s v="USD"/>
    <n v="1431481037"/>
    <n v="1428889037"/>
    <b v="0"/>
    <n v="18"/>
    <b v="1"/>
    <s v="theater/plays"/>
    <x v="1"/>
    <x v="39"/>
  </r>
  <r>
    <n v="3367"/>
    <s v="Only Forever at The Hope Theatre"/>
    <s v="An intense new play exploring how far you would go to protect your family.  Employing new graduates to give their careers a kickstart."/>
    <n v="750"/>
    <n v="890"/>
    <n v="119"/>
    <n v="29.67"/>
    <n v="29.666699999999999"/>
    <x v="0"/>
    <x v="1"/>
    <s v="GBP"/>
    <n v="1438467894"/>
    <n v="1436307894"/>
    <b v="0"/>
    <n v="30"/>
    <b v="1"/>
    <s v="theater/plays"/>
    <x v="1"/>
    <x v="39"/>
  </r>
  <r>
    <n v="3368"/>
    <s v="Peter Pan by J.M. Barrie @ Open Space Arts"/>
    <s v="Help a non-profit community theatre create an unforgettable production of J.M. Barrie's classic play."/>
    <n v="1000"/>
    <n v="1046"/>
    <n v="105"/>
    <n v="45.48"/>
    <n v="45.478299999999997"/>
    <x v="0"/>
    <x v="0"/>
    <s v="USD"/>
    <n v="1420088400"/>
    <n v="1416977259"/>
    <b v="0"/>
    <n v="23"/>
    <b v="1"/>
    <s v="theater/plays"/>
    <x v="1"/>
    <x v="39"/>
  </r>
  <r>
    <n v="3369"/>
    <s v="The Collector, a play by Daniel Wade"/>
    <s v="How far would you go for revenge? The Collector is a dark thriller of regret, retribution and broken masculinity."/>
    <n v="5000"/>
    <n v="5195"/>
    <n v="104"/>
    <n v="96.2"/>
    <n v="96.203699999999998"/>
    <x v="0"/>
    <x v="17"/>
    <s v="EUR"/>
    <n v="1484441980"/>
    <n v="1479257980"/>
    <b v="0"/>
    <n v="54"/>
    <b v="1"/>
    <s v="theater/plays"/>
    <x v="1"/>
    <x v="39"/>
  </r>
  <r>
    <n v="3370"/>
    <s v="&quot;I'm Alright&quot;...an Enso Theatre Education production."/>
    <s v="I'm Alright. A story of young women, told by young women, for the world."/>
    <n v="1500"/>
    <n v="1766"/>
    <n v="118"/>
    <n v="67.92"/>
    <n v="67.923100000000005"/>
    <x v="0"/>
    <x v="0"/>
    <s v="USD"/>
    <n v="1481961600"/>
    <n v="1479283285"/>
    <b v="0"/>
    <n v="26"/>
    <b v="1"/>
    <s v="theater/plays"/>
    <x v="1"/>
    <x v="39"/>
  </r>
  <r>
    <n v="3371"/>
    <s v="Red Planet (or One Way Ticket) Staged Reading"/>
    <s v="Help support Red Planet, a new science fiction play based off the Mars One exploration."/>
    <n v="200"/>
    <n v="277"/>
    <n v="139"/>
    <n v="30.78"/>
    <n v="30.777799999999999"/>
    <x v="0"/>
    <x v="0"/>
    <s v="USD"/>
    <n v="1449089965"/>
    <n v="1446670765"/>
    <b v="0"/>
    <n v="9"/>
    <b v="1"/>
    <s v="theater/plays"/>
    <x v="1"/>
    <x v="39"/>
  </r>
  <r>
    <n v="3372"/>
    <s v="All the Best, Jack"/>
    <s v="This play tells the story of the toxicity of sensationalism shown through one man's struggle with notoriety."/>
    <n v="1000"/>
    <n v="1035"/>
    <n v="104"/>
    <n v="38.33"/>
    <n v="38.333300000000001"/>
    <x v="0"/>
    <x v="0"/>
    <s v="USD"/>
    <n v="1408942740"/>
    <n v="1407157756"/>
    <b v="0"/>
    <n v="27"/>
    <b v="1"/>
    <s v="theater/plays"/>
    <x v="1"/>
    <x v="39"/>
  </r>
  <r>
    <n v="3373"/>
    <s v="The Rules: Sex, Lies &amp; Serial Killers"/>
    <s v="The Rules is a brand new black-comedy, serial-killer-romance debuting at the Edinburgh Fringe this August and we need your help!"/>
    <n v="2000"/>
    <n v="2005"/>
    <n v="100"/>
    <n v="66.83"/>
    <n v="66.833299999999994"/>
    <x v="0"/>
    <x v="1"/>
    <s v="GBP"/>
    <n v="1437235200"/>
    <n v="1435177840"/>
    <b v="0"/>
    <n v="30"/>
    <b v="1"/>
    <s v="theater/plays"/>
    <x v="1"/>
    <x v="39"/>
  </r>
  <r>
    <n v="3374"/>
    <s v="HELP BUILD &quot;THE CASTLE&quot;"/>
    <s v="A rare  production of World acclaimed playwright Howard Barker's groundbreaking &amp; provocative 'The Castle'."/>
    <n v="3500"/>
    <n v="3730"/>
    <n v="107"/>
    <n v="71.73"/>
    <n v="71.730800000000002"/>
    <x v="0"/>
    <x v="5"/>
    <s v="CAD"/>
    <n v="1446053616"/>
    <n v="1443461616"/>
    <b v="0"/>
    <n v="52"/>
    <b v="1"/>
    <s v="theater/plays"/>
    <x v="1"/>
    <x v="39"/>
  </r>
  <r>
    <n v="3375"/>
    <s v="The Frida Kahlo of Penge West"/>
    <s v="Production of wickedly funny new play for two women, written by iconic songwriter and ex-London's Burning man, Chris Larner"/>
    <n v="3000"/>
    <n v="3000"/>
    <n v="100"/>
    <n v="176.47"/>
    <n v="176.47059999999999"/>
    <x v="0"/>
    <x v="1"/>
    <s v="GBP"/>
    <n v="1400423973"/>
    <n v="1399387173"/>
    <b v="0"/>
    <n v="17"/>
    <b v="1"/>
    <s v="theater/plays"/>
    <x v="1"/>
    <x v="39"/>
  </r>
  <r>
    <n v="3376"/>
    <s v="The Tutors"/>
    <s v="3 college grads struggling to fund their social network. 1 bratty blackmailing student. 1 dreamy Asian business man. 1 awesome play."/>
    <n v="8000"/>
    <n v="8001"/>
    <n v="100"/>
    <n v="421.11"/>
    <n v="421.1053"/>
    <x v="0"/>
    <x v="0"/>
    <s v="USD"/>
    <n v="1429976994"/>
    <n v="1424796594"/>
    <b v="0"/>
    <n v="19"/>
    <b v="1"/>
    <s v="theater/plays"/>
    <x v="1"/>
    <x v="39"/>
  </r>
  <r>
    <n v="3377"/>
    <s v="To Kill a Machine"/>
    <s v="An empowering play about war time code breaker Alan Turing which tells the real story of a hero vilified for his sexuality and suicide."/>
    <n v="8000"/>
    <n v="8084"/>
    <n v="101"/>
    <n v="104.99"/>
    <n v="104.98699999999999"/>
    <x v="0"/>
    <x v="1"/>
    <s v="GBP"/>
    <n v="1426870560"/>
    <n v="1424280899"/>
    <b v="0"/>
    <n v="77"/>
    <b v="1"/>
    <s v="theater/plays"/>
    <x v="1"/>
    <x v="39"/>
  </r>
  <r>
    <n v="3378"/>
    <s v="Rose of June"/>
    <s v="'Can you ever find acceptance in death?' _x000a_Rose of June is a piece of theatre exploring the stages of grief. Unity Theatre - September"/>
    <n v="550"/>
    <n v="592"/>
    <n v="108"/>
    <n v="28.19"/>
    <n v="28.1905"/>
    <x v="0"/>
    <x v="1"/>
    <s v="GBP"/>
    <n v="1409490480"/>
    <n v="1407400306"/>
    <b v="0"/>
    <n v="21"/>
    <b v="1"/>
    <s v="theater/plays"/>
    <x v="1"/>
    <x v="39"/>
  </r>
  <r>
    <n v="3379"/>
    <s v="The Promise"/>
    <s v="A play by Alexei Arbuzov about the lives of three teenagers during the Nazi siege of Leningrad, 1942, in a new adaptation by Nick Dear."/>
    <n v="2000"/>
    <n v="2073"/>
    <n v="104"/>
    <n v="54.55"/>
    <n v="54.552599999999998"/>
    <x v="0"/>
    <x v="1"/>
    <s v="GBP"/>
    <n v="1440630000"/>
    <n v="1439122800"/>
    <b v="0"/>
    <n v="38"/>
    <b v="1"/>
    <s v="theater/plays"/>
    <x v="1"/>
    <x v="39"/>
  </r>
  <r>
    <n v="3380"/>
    <s v="A Hard Rain - New York Debut"/>
    <s v="A Hard Rain is a new play that takes place on the eve of the Stonewall riots in the â€˜hiddenâ€™ gay bars of 1969 Greenwich Village."/>
    <n v="3000"/>
    <n v="3133"/>
    <n v="104"/>
    <n v="111.89"/>
    <n v="111.8929"/>
    <x v="0"/>
    <x v="0"/>
    <s v="USD"/>
    <n v="1417305178"/>
    <n v="1414277578"/>
    <b v="0"/>
    <n v="28"/>
    <b v="1"/>
    <s v="theater/plays"/>
    <x v="1"/>
    <x v="39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n v="102"/>
    <n v="85.21"/>
    <n v="85.208299999999994"/>
    <x v="0"/>
    <x v="0"/>
    <s v="USD"/>
    <n v="1426044383"/>
    <n v="1423455983"/>
    <b v="0"/>
    <n v="48"/>
    <b v="1"/>
    <s v="theater/plays"/>
    <x v="1"/>
    <x v="39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n v="101"/>
    <n v="76.650000000000006"/>
    <n v="76.652199999999993"/>
    <x v="0"/>
    <x v="1"/>
    <s v="GBP"/>
    <n v="1470092340"/>
    <n v="1467973256"/>
    <b v="0"/>
    <n v="46"/>
    <b v="1"/>
    <s v="theater/plays"/>
    <x v="1"/>
    <x v="39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n v="112"/>
    <n v="65.17"/>
    <n v="65.166700000000006"/>
    <x v="0"/>
    <x v="0"/>
    <s v="USD"/>
    <n v="1466707620"/>
    <n v="1464979620"/>
    <b v="0"/>
    <n v="30"/>
    <b v="1"/>
    <s v="theater/plays"/>
    <x v="1"/>
    <x v="39"/>
  </r>
  <r>
    <n v="3384"/>
    <s v="The Hat"/>
    <s v="Six gay men, emotional baggage, and online dating: what could go wrong? A play about looking for love and finding something better."/>
    <n v="6000"/>
    <n v="6000.66"/>
    <n v="100"/>
    <n v="93.76"/>
    <n v="93.760300000000001"/>
    <x v="0"/>
    <x v="0"/>
    <s v="USD"/>
    <n v="1448074800"/>
    <n v="1444874768"/>
    <b v="0"/>
    <n v="64"/>
    <b v="1"/>
    <s v="theater/plays"/>
    <x v="1"/>
    <x v="39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n v="100"/>
    <n v="133.33000000000001"/>
    <n v="133.33330000000001"/>
    <x v="0"/>
    <x v="0"/>
    <s v="USD"/>
    <n v="1418244552"/>
    <n v="1415652552"/>
    <b v="0"/>
    <n v="15"/>
    <b v="1"/>
    <s v="theater/plays"/>
    <x v="1"/>
    <x v="39"/>
  </r>
  <r>
    <n v="3386"/>
    <s v="Going To Market"/>
    <s v="Stories from the Bronx make for an uncommon play. Help us finish funding this production, supported by the Kevin Spacey Foundation."/>
    <n v="2000"/>
    <n v="2100"/>
    <n v="105"/>
    <n v="51.22"/>
    <n v="51.219499999999996"/>
    <x v="0"/>
    <x v="0"/>
    <s v="USD"/>
    <n v="1417620506"/>
    <n v="1415028506"/>
    <b v="0"/>
    <n v="41"/>
    <b v="1"/>
    <s v="theater/plays"/>
    <x v="1"/>
    <x v="39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n v="117"/>
    <n v="100.17"/>
    <n v="100.17140000000001"/>
    <x v="0"/>
    <x v="0"/>
    <s v="USD"/>
    <n v="1418581088"/>
    <n v="1415125088"/>
    <b v="0"/>
    <n v="35"/>
    <b v="1"/>
    <s v="theater/plays"/>
    <x v="1"/>
    <x v="39"/>
  </r>
  <r>
    <n v="3388"/>
    <s v="ICONS"/>
    <s v="ICONS is a unique new play about the Amazon warrior women from Greek myth and re-imagines them from a contemporary female perspective."/>
    <n v="1500"/>
    <n v="1557"/>
    <n v="104"/>
    <n v="34.6"/>
    <n v="34.6"/>
    <x v="0"/>
    <x v="1"/>
    <s v="GBP"/>
    <n v="1434625441"/>
    <n v="1432033441"/>
    <b v="0"/>
    <n v="45"/>
    <b v="1"/>
    <s v="theater/plays"/>
    <x v="1"/>
    <x v="39"/>
  </r>
  <r>
    <n v="3389"/>
    <s v="Chimera Ensemble Productions Fund"/>
    <s v="Chimera Ensemble is launching 2 inaugural theater productions, and we need support to do high quality work!"/>
    <n v="10000"/>
    <n v="11450"/>
    <n v="115"/>
    <n v="184.68"/>
    <n v="184.67740000000001"/>
    <x v="0"/>
    <x v="0"/>
    <s v="USD"/>
    <n v="1464960682"/>
    <n v="1462368682"/>
    <b v="0"/>
    <n v="62"/>
    <b v="1"/>
    <s v="theater/plays"/>
    <x v="1"/>
    <x v="39"/>
  </r>
  <r>
    <n v="3390"/>
    <s v="Support 1140 Productions' 'Romeo Juliet'"/>
    <s v="1140 Productions adapts Shakespeare's 'Romeo and Juliet' for a contemporary audience. It's a raw, melancholic spin on the classic tale."/>
    <n v="1500"/>
    <n v="1536"/>
    <n v="102"/>
    <n v="69.819999999999993"/>
    <n v="69.818200000000004"/>
    <x v="0"/>
    <x v="0"/>
    <s v="USD"/>
    <n v="1405017345"/>
    <n v="1403721345"/>
    <b v="0"/>
    <n v="22"/>
    <b v="1"/>
    <s v="theater/plays"/>
    <x v="1"/>
    <x v="39"/>
  </r>
  <r>
    <n v="3391"/>
    <s v="TRAVELING needs a Reading"/>
    <s v="New play about the comfort and the danger of living with memories. Gay themes. Experienced team looking to present first reading"/>
    <n v="500"/>
    <n v="1115"/>
    <n v="223"/>
    <n v="61.94"/>
    <n v="61.944400000000002"/>
    <x v="0"/>
    <x v="0"/>
    <s v="USD"/>
    <n v="1407536880"/>
    <n v="1404997548"/>
    <b v="0"/>
    <n v="18"/>
    <b v="1"/>
    <s v="theater/plays"/>
    <x v="1"/>
    <x v="39"/>
  </r>
  <r>
    <n v="3392"/>
    <s v="1 in 3"/>
    <s v="Life is more than the days you have left. 1 in 3 tells of two normal people &amp; their confrontation with mortality and the dice of fate."/>
    <n v="500"/>
    <n v="500"/>
    <n v="100"/>
    <n v="41.67"/>
    <n v="41.666699999999999"/>
    <x v="0"/>
    <x v="1"/>
    <s v="GBP"/>
    <n v="1462565855"/>
    <n v="1458245855"/>
    <b v="0"/>
    <n v="12"/>
    <b v="1"/>
    <s v="theater/plays"/>
    <x v="1"/>
    <x v="39"/>
  </r>
  <r>
    <n v="3393"/>
    <s v="The Maltese Bodkin"/>
    <s v="hiSTORYstage presents a film noir-style comedy mystery with a Shakespearean twist performed as a 1944 radio drama."/>
    <n v="1500"/>
    <n v="1587"/>
    <n v="106"/>
    <n v="36.07"/>
    <n v="36.068199999999997"/>
    <x v="0"/>
    <x v="0"/>
    <s v="USD"/>
    <n v="1415234760"/>
    <n v="1413065230"/>
    <b v="0"/>
    <n v="44"/>
    <b v="1"/>
    <s v="theater/plays"/>
    <x v="1"/>
    <x v="39"/>
  </r>
  <r>
    <n v="3394"/>
    <s v="Buffer: Edinburgh Fringe 2014"/>
    <s v="Ambitious, Edinburgh-based company, Thrive Theatre, are bringing their brand new comedy BUFFER to the 2014 Edinburgh Fringe!"/>
    <n v="550"/>
    <n v="783"/>
    <n v="142"/>
    <n v="29"/>
    <n v="29"/>
    <x v="0"/>
    <x v="1"/>
    <s v="GBP"/>
    <n v="1406470645"/>
    <n v="1403878645"/>
    <b v="0"/>
    <n v="27"/>
    <b v="1"/>
    <s v="theater/plays"/>
    <x v="1"/>
    <x v="39"/>
  </r>
  <r>
    <n v="3395"/>
    <s v="MIRAMAR"/>
    <s v="Miramar is a a darkly funny play exploring what it is we call â€˜homeâ€™."/>
    <n v="500"/>
    <n v="920"/>
    <n v="184"/>
    <n v="24.21"/>
    <n v="24.2105"/>
    <x v="0"/>
    <x v="1"/>
    <s v="GBP"/>
    <n v="1433009400"/>
    <n v="1431795944"/>
    <b v="0"/>
    <n v="38"/>
    <b v="1"/>
    <s v="theater/plays"/>
    <x v="1"/>
    <x v="39"/>
  </r>
  <r>
    <n v="3396"/>
    <s v="Rainbowtown"/>
    <s v="&quot;Rainbowtown&quot; is a new play for kids. Help us bring it to the Main Line during the 2014 Philadelphia Fringe Festival!"/>
    <n v="1500"/>
    <n v="1565"/>
    <n v="104"/>
    <n v="55.89"/>
    <n v="55.892899999999997"/>
    <x v="0"/>
    <x v="0"/>
    <s v="USD"/>
    <n v="1401595140"/>
    <n v="1399286589"/>
    <b v="0"/>
    <n v="28"/>
    <b v="1"/>
    <s v="theater/plays"/>
    <x v="1"/>
    <x v="39"/>
  </r>
  <r>
    <n v="3397"/>
    <s v="Waiting for Godot - Blue Sky Theatre &amp; Arts"/>
    <s v="Help a group of recovering alcoholics bring Samuel Beckett's classic to a seaside town!"/>
    <n v="250"/>
    <n v="280"/>
    <n v="112"/>
    <n v="11.67"/>
    <n v="11.666700000000001"/>
    <x v="0"/>
    <x v="1"/>
    <s v="GBP"/>
    <n v="1455832800"/>
    <n v="1452338929"/>
    <b v="0"/>
    <n v="24"/>
    <b v="1"/>
    <s v="theater/plays"/>
    <x v="1"/>
    <x v="39"/>
  </r>
  <r>
    <n v="3398"/>
    <s v="Lord of the Flies - Syracuse University"/>
    <s v="We're mounting a theatrical adaptation of Lord of the Flies completely student directed, produced, designed, managed and performed."/>
    <n v="4000"/>
    <n v="4443"/>
    <n v="111"/>
    <n v="68.349999999999994"/>
    <n v="68.353800000000007"/>
    <x v="0"/>
    <x v="0"/>
    <s v="USD"/>
    <n v="1416589200"/>
    <n v="1414605776"/>
    <b v="0"/>
    <n v="65"/>
    <b v="1"/>
    <s v="theater/plays"/>
    <x v="1"/>
    <x v="39"/>
  </r>
  <r>
    <n v="3399"/>
    <s v="Spinning Wheel Youth Takeover"/>
    <s v="13 young people have taken over Spinning Wheel Theatre to choose, produce and create their own show from scratch."/>
    <n v="1200"/>
    <n v="1245"/>
    <n v="104"/>
    <n v="27.07"/>
    <n v="27.065200000000001"/>
    <x v="0"/>
    <x v="1"/>
    <s v="GBP"/>
    <n v="1424556325"/>
    <n v="1421964325"/>
    <b v="0"/>
    <n v="46"/>
    <b v="1"/>
    <s v="theater/plays"/>
    <x v="1"/>
    <x v="39"/>
  </r>
  <r>
    <n v="3400"/>
    <s v="You, Me and That Guy"/>
    <s v="A hilarious comedy starring Sarah, a recent grad, who uses the magic of a mystical open mic to solve the problems of her relationships."/>
    <n v="10000"/>
    <n v="10041"/>
    <n v="100"/>
    <n v="118.13"/>
    <n v="118.1294"/>
    <x v="0"/>
    <x v="0"/>
    <s v="USD"/>
    <n v="1409266414"/>
    <n v="1405378414"/>
    <b v="0"/>
    <n v="85"/>
    <b v="1"/>
    <s v="theater/plays"/>
    <x v="1"/>
    <x v="39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n v="102"/>
    <n v="44.76"/>
    <n v="44.757599999999996"/>
    <x v="0"/>
    <x v="1"/>
    <s v="GBP"/>
    <n v="1438968146"/>
    <n v="1436376146"/>
    <b v="0"/>
    <n v="66"/>
    <b v="1"/>
    <s v="theater/plays"/>
    <x v="1"/>
    <x v="39"/>
  </r>
  <r>
    <n v="3402"/>
    <s v="Liberty Falls, 54321"/>
    <s v="Itâ€™s a celebration of our heritage. Well, not all of ours. If you live in Liberty Falls, itâ€™s yours. If you donâ€™t, then it's not."/>
    <n v="15000"/>
    <n v="16465"/>
    <n v="110"/>
    <n v="99.79"/>
    <n v="99.787899999999993"/>
    <x v="0"/>
    <x v="0"/>
    <s v="USD"/>
    <n v="1447295460"/>
    <n v="1444747843"/>
    <b v="0"/>
    <n v="165"/>
    <b v="1"/>
    <s v="theater/plays"/>
    <x v="1"/>
    <x v="39"/>
  </r>
  <r>
    <n v="3403"/>
    <s v="'Fats and Tanya' - a play by Lucy Gallagher"/>
    <s v="Two worlds, one bond - no turning back._x000a_A dark comedy about domestic abuse and the power of an unlikely friendship"/>
    <n v="2000"/>
    <n v="2000"/>
    <n v="100"/>
    <n v="117.65"/>
    <n v="117.64709999999999"/>
    <x v="0"/>
    <x v="1"/>
    <s v="GBP"/>
    <n v="1435230324"/>
    <n v="1432638324"/>
    <b v="0"/>
    <n v="17"/>
    <b v="1"/>
    <s v="theater/plays"/>
    <x v="1"/>
    <x v="39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n v="122"/>
    <n v="203.33"/>
    <n v="203.33330000000001"/>
    <x v="0"/>
    <x v="0"/>
    <s v="USD"/>
    <n v="1434542702"/>
    <n v="1432814702"/>
    <b v="0"/>
    <n v="3"/>
    <b v="1"/>
    <s v="theater/plays"/>
    <x v="1"/>
    <x v="39"/>
  </r>
  <r>
    <n v="3405"/>
    <s v="Seance Theatre Performs Noel Coward's Blithe Spirit"/>
    <s v="We are Seance Theatre Group trying to fund our first performance, Noel Coward's hysterical comedy farce, Blithe Spirit."/>
    <n v="350"/>
    <n v="481.5"/>
    <n v="138"/>
    <n v="28.32"/>
    <n v="28.323499999999999"/>
    <x v="0"/>
    <x v="1"/>
    <s v="GBP"/>
    <n v="1456876740"/>
    <n v="1455063886"/>
    <b v="0"/>
    <n v="17"/>
    <b v="1"/>
    <s v="theater/plays"/>
    <x v="1"/>
    <x v="39"/>
  </r>
  <r>
    <n v="3406"/>
    <s v="Voices of Swords"/>
    <s v="A funny and moving new play about two families dealing with aging parents in very different ways!"/>
    <n v="10000"/>
    <n v="10031"/>
    <n v="100"/>
    <n v="110.23"/>
    <n v="110.2308"/>
    <x v="0"/>
    <x v="0"/>
    <s v="USD"/>
    <n v="1405511376"/>
    <n v="1401623376"/>
    <b v="0"/>
    <n v="91"/>
    <b v="1"/>
    <s v="theater/plays"/>
    <x v="1"/>
    <x v="39"/>
  </r>
  <r>
    <n v="3407"/>
    <s v="Chlorine Edinburgh 2014"/>
    <s v="Biddy is 24. Biddy is a hopeless romantic. Biddy always wanted to be a vegan. Find out what happens_x000a_when Biddy gets sectioned."/>
    <n v="2000"/>
    <n v="2142"/>
    <n v="107"/>
    <n v="31.97"/>
    <n v="31.970099999999999"/>
    <x v="0"/>
    <x v="1"/>
    <s v="GBP"/>
    <n v="1404641289"/>
    <n v="1402049289"/>
    <b v="0"/>
    <n v="67"/>
    <b v="1"/>
    <s v="theater/plays"/>
    <x v="1"/>
    <x v="39"/>
  </r>
  <r>
    <n v="3408"/>
    <s v="&quot;She Has a Name&quot; on tour"/>
    <s v="Help us take &quot;She Has a Name&quot;, the human trafficking story of one victim, on tour to all over Northern and Central California."/>
    <n v="500"/>
    <n v="1055"/>
    <n v="211"/>
    <n v="58.61"/>
    <n v="58.6111"/>
    <x v="0"/>
    <x v="0"/>
    <s v="USD"/>
    <n v="1405727304"/>
    <n v="1403135304"/>
    <b v="0"/>
    <n v="18"/>
    <b v="1"/>
    <s v="theater/plays"/>
    <x v="1"/>
    <x v="39"/>
  </r>
  <r>
    <n v="3409"/>
    <s v="Who Said Theatre Presents: The Calm"/>
    <s v="Exciting and visceral new-writing that challenges the way we view the fine line between war and terror..."/>
    <n v="500"/>
    <n v="618"/>
    <n v="124"/>
    <n v="29.43"/>
    <n v="29.428599999999999"/>
    <x v="0"/>
    <x v="1"/>
    <s v="GBP"/>
    <n v="1469998680"/>
    <n v="1466710358"/>
    <b v="0"/>
    <n v="21"/>
    <b v="1"/>
    <s v="theater/plays"/>
    <x v="1"/>
    <x v="39"/>
  </r>
  <r>
    <n v="3410"/>
    <s v="the southland company - LAUNCH LOS ANGELES"/>
    <s v="Join us in a campaign benefitting the southland company and its interdisciplinary artistic efforts in Los Angeles."/>
    <n v="3000"/>
    <n v="3255"/>
    <n v="109"/>
    <n v="81.38"/>
    <n v="81.375"/>
    <x v="0"/>
    <x v="0"/>
    <s v="USD"/>
    <n v="1465196400"/>
    <n v="1462841990"/>
    <b v="0"/>
    <n v="40"/>
    <b v="1"/>
    <s v="theater/plays"/>
    <x v="1"/>
    <x v="39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n v="104"/>
    <n v="199.17"/>
    <n v="199.16669999999999"/>
    <x v="0"/>
    <x v="0"/>
    <s v="USD"/>
    <n v="1444264372"/>
    <n v="1442536372"/>
    <b v="0"/>
    <n v="78"/>
    <b v="1"/>
    <s v="theater/plays"/>
    <x v="1"/>
    <x v="39"/>
  </r>
  <r>
    <n v="3412"/>
    <s v="Joe Orton's Fred &amp; Madge"/>
    <s v="Rough Haired Pointer present for the first time ever Joe Orton's 'Fred &amp; Madge' at the Hope Theatre, Islington this Sept and Oct"/>
    <n v="3000"/>
    <n v="3000"/>
    <n v="100"/>
    <n v="115.38"/>
    <n v="115.38460000000001"/>
    <x v="0"/>
    <x v="1"/>
    <s v="GBP"/>
    <n v="1411858862"/>
    <n v="1409266862"/>
    <b v="0"/>
    <n v="26"/>
    <b v="1"/>
    <s v="theater/plays"/>
    <x v="1"/>
    <x v="39"/>
  </r>
  <r>
    <n v="3413"/>
    <s v="Edward Albee's The Goat, or Who is Sylvia?"/>
    <s v="The RC Players are beyond excited to be bringing this controversial, socially-minded show to Michigan's campus, but we need your help!"/>
    <n v="500"/>
    <n v="650"/>
    <n v="130"/>
    <n v="46.43"/>
    <n v="46.428600000000003"/>
    <x v="0"/>
    <x v="0"/>
    <s v="USD"/>
    <n v="1425099540"/>
    <n v="1424280938"/>
    <b v="0"/>
    <n v="14"/>
    <b v="1"/>
    <s v="theater/plays"/>
    <x v="1"/>
    <x v="39"/>
  </r>
  <r>
    <n v="3414"/>
    <s v="PCSF PlayOffs 2016"/>
    <s v="A new twist on our annual festival of fully-produced plays by member playwrights, performed by a talented ensemble cast!"/>
    <n v="3000"/>
    <n v="3105"/>
    <n v="104"/>
    <n v="70.569999999999993"/>
    <n v="70.568200000000004"/>
    <x v="0"/>
    <x v="0"/>
    <s v="USD"/>
    <n v="1480579140"/>
    <n v="1478030325"/>
    <b v="0"/>
    <n v="44"/>
    <b v="1"/>
    <s v="theater/plays"/>
    <x v="1"/>
    <x v="39"/>
  </r>
  <r>
    <n v="3415"/>
    <s v="Balm in Gilead at Columbia"/>
    <s v="We are raising funds to allow for enhanced scenic, costume, and lighting design. Every dollar helps!"/>
    <n v="200"/>
    <n v="200"/>
    <n v="100"/>
    <n v="22.22"/>
    <n v="22.222200000000001"/>
    <x v="0"/>
    <x v="0"/>
    <s v="USD"/>
    <n v="1460935800"/>
    <n v="1459999656"/>
    <b v="0"/>
    <n v="9"/>
    <b v="1"/>
    <s v="theater/plays"/>
    <x v="1"/>
    <x v="39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n v="120"/>
    <n v="159.47"/>
    <n v="159.4667"/>
    <x v="0"/>
    <x v="1"/>
    <s v="GBP"/>
    <n v="1429813800"/>
    <n v="1427363645"/>
    <b v="0"/>
    <n v="30"/>
    <b v="1"/>
    <s v="theater/plays"/>
    <x v="1"/>
    <x v="39"/>
  </r>
  <r>
    <n v="3417"/>
    <s v="Fury Theatre is Producing Oleanna"/>
    <s v="Fury Theatre is bringing Mamet's powerful play, Oleanna, to life!  Help us get ahead of funding so we can keep theater affordable."/>
    <n v="1700"/>
    <n v="1700.01"/>
    <n v="100"/>
    <n v="37.78"/>
    <n v="37.777999999999999"/>
    <x v="0"/>
    <x v="0"/>
    <s v="USD"/>
    <n v="1414284180"/>
    <n v="1410558948"/>
    <b v="0"/>
    <n v="45"/>
    <b v="1"/>
    <s v="theater/plays"/>
    <x v="1"/>
    <x v="39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n v="101"/>
    <n v="72.05"/>
    <n v="72.053600000000003"/>
    <x v="0"/>
    <x v="0"/>
    <s v="USD"/>
    <n v="1400875307"/>
    <n v="1398283307"/>
    <b v="0"/>
    <n v="56"/>
    <b v="1"/>
    <s v="theater/plays"/>
    <x v="1"/>
    <x v="39"/>
  </r>
  <r>
    <n v="3419"/>
    <s v="HAMLET presented by AC Productions"/>
    <s v="As part of the 400th anniversary of Shakespeareâ€™s death, AC Productions will present a new production of Hamlet adapted by Peter Reid"/>
    <n v="2750"/>
    <n v="2930"/>
    <n v="107"/>
    <n v="63.7"/>
    <n v="63.695700000000002"/>
    <x v="0"/>
    <x v="17"/>
    <s v="EUR"/>
    <n v="1459978200"/>
    <n v="1458416585"/>
    <b v="0"/>
    <n v="46"/>
    <b v="1"/>
    <s v="theater/plays"/>
    <x v="1"/>
    <x v="39"/>
  </r>
  <r>
    <n v="3420"/>
    <s v="Rounds. Set design campaign."/>
    <s v="A powerful and urgent tale of the first line of defence for the NHS. Based on true stories from junior doctors."/>
    <n v="700"/>
    <n v="966"/>
    <n v="138"/>
    <n v="28.41"/>
    <n v="28.411799999999999"/>
    <x v="0"/>
    <x v="1"/>
    <s v="GBP"/>
    <n v="1455408000"/>
    <n v="1454638202"/>
    <b v="0"/>
    <n v="34"/>
    <b v="1"/>
    <s v="theater/plays"/>
    <x v="1"/>
    <x v="39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n v="101"/>
    <n v="103.21"/>
    <n v="103.21429999999999"/>
    <x v="0"/>
    <x v="0"/>
    <s v="USD"/>
    <n v="1425495563"/>
    <n v="1422903563"/>
    <b v="0"/>
    <n v="98"/>
    <b v="1"/>
    <s v="theater/plays"/>
    <x v="1"/>
    <x v="39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n v="109"/>
    <n v="71.150000000000006"/>
    <n v="71.152199999999993"/>
    <x v="0"/>
    <x v="1"/>
    <s v="GBP"/>
    <n v="1450051200"/>
    <n v="1447594176"/>
    <b v="0"/>
    <n v="46"/>
    <b v="1"/>
    <s v="theater/plays"/>
    <x v="1"/>
    <x v="39"/>
  </r>
  <r>
    <n v="3423"/>
    <s v="And That's How The Story Goes"/>
    <s v="Forest Hills Eastern's Student Run Show 2015. Our goal is to present a professional quality show on a budget."/>
    <n v="250"/>
    <n v="350"/>
    <n v="140"/>
    <n v="35"/>
    <n v="35"/>
    <x v="0"/>
    <x v="0"/>
    <s v="USD"/>
    <n v="1429912341"/>
    <n v="1427320341"/>
    <b v="0"/>
    <n v="10"/>
    <b v="1"/>
    <s v="theater/plays"/>
    <x v="1"/>
    <x v="39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n v="104"/>
    <n v="81.78"/>
    <n v="81.776300000000006"/>
    <x v="0"/>
    <x v="0"/>
    <s v="USD"/>
    <n v="1423119540"/>
    <n v="1421252084"/>
    <b v="0"/>
    <n v="76"/>
    <b v="1"/>
    <s v="theater/plays"/>
    <x v="1"/>
    <x v="39"/>
  </r>
  <r>
    <n v="3425"/>
    <s v="The Erlkings"/>
    <s v="The Erlkings is a play that uses the writings of the perpetrators of the Columbine Shooting to explore the inner lives of these boys."/>
    <n v="30000"/>
    <n v="30891.1"/>
    <n v="103"/>
    <n v="297.02999999999997"/>
    <n v="297.02980000000002"/>
    <x v="0"/>
    <x v="0"/>
    <s v="USD"/>
    <n v="1412434136"/>
    <n v="1409669336"/>
    <b v="0"/>
    <n v="104"/>
    <b v="1"/>
    <s v="theater/plays"/>
    <x v="1"/>
    <x v="39"/>
  </r>
  <r>
    <n v="3426"/>
    <s v="Holocene"/>
    <s v="Part ghost story, part cautionary tale, Holocene is a play about the end of our world, and the beginning of another."/>
    <n v="3750"/>
    <n v="4055"/>
    <n v="108"/>
    <n v="46.61"/>
    <n v="46.609200000000001"/>
    <x v="0"/>
    <x v="0"/>
    <s v="USD"/>
    <n v="1411264800"/>
    <n v="1409620903"/>
    <b v="0"/>
    <n v="87"/>
    <b v="1"/>
    <s v="theater/plays"/>
    <x v="1"/>
    <x v="39"/>
  </r>
  <r>
    <n v="3427"/>
    <s v="We Were Kings"/>
    <s v="A new play developed in collaboration with graduating theatre makers, premiering at the Edinburgh Fringe Festival 2014."/>
    <n v="1500"/>
    <n v="1500"/>
    <n v="100"/>
    <n v="51.72"/>
    <n v="51.7241"/>
    <x v="0"/>
    <x v="1"/>
    <s v="GBP"/>
    <n v="1404314952"/>
    <n v="1401722952"/>
    <b v="0"/>
    <n v="29"/>
    <b v="1"/>
    <s v="theater/plays"/>
    <x v="1"/>
    <x v="39"/>
  </r>
  <r>
    <n v="3428"/>
    <s v="CREDITORS | Jack Studio Theatre | Smith after Strindberg"/>
    <s v="The WORLD PREMIERE of Neil Smith's beautiful and thrilling new version of Strindberg's modern masterpiece - CREDITORS."/>
    <n v="2000"/>
    <n v="2055"/>
    <n v="103"/>
    <n v="40.29"/>
    <n v="40.2941"/>
    <x v="0"/>
    <x v="1"/>
    <s v="GBP"/>
    <n v="1425142800"/>
    <n v="1422983847"/>
    <b v="0"/>
    <n v="51"/>
    <b v="1"/>
    <s v="theater/plays"/>
    <x v="1"/>
    <x v="39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n v="130"/>
    <n v="16.25"/>
    <n v="16.25"/>
    <x v="0"/>
    <x v="1"/>
    <s v="GBP"/>
    <n v="1478046661"/>
    <n v="1476837061"/>
    <b v="0"/>
    <n v="12"/>
    <b v="1"/>
    <s v="theater/plays"/>
    <x v="1"/>
    <x v="39"/>
  </r>
  <r>
    <n v="3430"/>
    <s v="Being Patient"/>
    <s v="We need support for our play so we can promote awareness of kidney diseases and the effect it has on sufferers and their families."/>
    <n v="2000"/>
    <n v="2170.9899999999998"/>
    <n v="109"/>
    <n v="30.15"/>
    <n v="30.1526"/>
    <x v="0"/>
    <x v="1"/>
    <s v="GBP"/>
    <n v="1406760101"/>
    <n v="1404168101"/>
    <b v="0"/>
    <n v="72"/>
    <b v="1"/>
    <s v="theater/plays"/>
    <x v="1"/>
    <x v="39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n v="100"/>
    <n v="95.24"/>
    <n v="95.238100000000003"/>
    <x v="0"/>
    <x v="0"/>
    <s v="USD"/>
    <n v="1408383153"/>
    <n v="1405791153"/>
    <b v="0"/>
    <n v="21"/>
    <b v="1"/>
    <s v="theater/plays"/>
    <x v="1"/>
    <x v="39"/>
  </r>
  <r>
    <n v="3432"/>
    <s v="Love Letters"/>
    <s v="Bare Theatre stages A.R. Gurney's Pulitzer Finalist script about a relationship spanning a lifetime and long distance."/>
    <n v="2000"/>
    <n v="2193"/>
    <n v="110"/>
    <n v="52.21"/>
    <n v="52.214300000000001"/>
    <x v="0"/>
    <x v="0"/>
    <s v="USD"/>
    <n v="1454709600"/>
    <n v="1452520614"/>
    <b v="0"/>
    <n v="42"/>
    <b v="1"/>
    <s v="theater/plays"/>
    <x v="1"/>
    <x v="39"/>
  </r>
  <r>
    <n v="3433"/>
    <s v="The Dybbuk"/>
    <s v="death&amp;pretzels presents their first Chicago based project:_x000a_The Dybbuk by S. Ansky"/>
    <n v="9500"/>
    <n v="9525"/>
    <n v="100"/>
    <n v="134.15"/>
    <n v="134.1549"/>
    <x v="0"/>
    <x v="0"/>
    <s v="USD"/>
    <n v="1402974000"/>
    <n v="1400290255"/>
    <b v="0"/>
    <n v="71"/>
    <b v="1"/>
    <s v="theater/plays"/>
    <x v="1"/>
    <x v="39"/>
  </r>
  <r>
    <n v="3434"/>
    <s v="The Williams Project"/>
    <s v="Bringing Tennessee Williams, Shakespeare, and 8 world class actors to Longview, Washington to build a play in and for the community."/>
    <n v="10000"/>
    <n v="10555"/>
    <n v="106"/>
    <n v="62.83"/>
    <n v="62.827399999999997"/>
    <x v="0"/>
    <x v="0"/>
    <s v="USD"/>
    <n v="1404983269"/>
    <n v="1402391269"/>
    <b v="0"/>
    <n v="168"/>
    <b v="1"/>
    <s v="theater/plays"/>
    <x v="1"/>
    <x v="39"/>
  </r>
  <r>
    <n v="3435"/>
    <s v="Tickets for the Tenderloin"/>
    <s v="People Of Interest is providing free tickets to &quot;Campo Maldito&quot; for Tenderloin residents who could not otherwise afford to see it."/>
    <n v="1000"/>
    <n v="1120"/>
    <n v="112"/>
    <n v="58.95"/>
    <n v="58.947400000000002"/>
    <x v="0"/>
    <x v="0"/>
    <s v="USD"/>
    <n v="1470538800"/>
    <n v="1469112493"/>
    <b v="0"/>
    <n v="19"/>
    <b v="1"/>
    <s v="theater/plays"/>
    <x v="1"/>
    <x v="39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n v="106"/>
    <n v="143.11000000000001"/>
    <n v="143.10810000000001"/>
    <x v="0"/>
    <x v="0"/>
    <s v="USD"/>
    <n v="1408638480"/>
    <n v="1406811593"/>
    <b v="0"/>
    <n v="37"/>
    <b v="1"/>
    <s v="theater/plays"/>
    <x v="1"/>
    <x v="39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n v="101"/>
    <n v="84.17"/>
    <n v="84.166700000000006"/>
    <x v="0"/>
    <x v="0"/>
    <s v="USD"/>
    <n v="1440003820"/>
    <n v="1437411820"/>
    <b v="0"/>
    <n v="36"/>
    <b v="1"/>
    <s v="theater/plays"/>
    <x v="1"/>
    <x v="39"/>
  </r>
  <r>
    <n v="3438"/>
    <s v="KLIPPIES"/>
    <s v="Klippies is the debut play from Johannesburg-born writer Jessica SiÃ¢n, premiering at the Southwark Playhouse, London in May 2015."/>
    <n v="2500"/>
    <n v="2605"/>
    <n v="104"/>
    <n v="186.07"/>
    <n v="186.07140000000001"/>
    <x v="0"/>
    <x v="1"/>
    <s v="GBP"/>
    <n v="1430600400"/>
    <n v="1428358567"/>
    <b v="0"/>
    <n v="14"/>
    <b v="1"/>
    <s v="theater/plays"/>
    <x v="1"/>
    <x v="39"/>
  </r>
  <r>
    <n v="3439"/>
    <s v="Cirque Inspired Alice's Adventures in Wonderland"/>
    <s v="Help a small theater produce an original adaptation of Lewis Carroll's classic story."/>
    <n v="1200"/>
    <n v="1616.14"/>
    <n v="135"/>
    <n v="89.79"/>
    <n v="89.785600000000002"/>
    <x v="0"/>
    <x v="0"/>
    <s v="USD"/>
    <n v="1453179540"/>
    <n v="1452030730"/>
    <b v="0"/>
    <n v="18"/>
    <b v="1"/>
    <s v="theater/plays"/>
    <x v="1"/>
    <x v="39"/>
  </r>
  <r>
    <n v="3440"/>
    <s v="Gruesome Playground Injuries"/>
    <s v="LA-based team of professional actors and directors taking Rajiv Joseph's harrowing and romantic play to the Boulder community."/>
    <n v="5000"/>
    <n v="5260.92"/>
    <n v="105"/>
    <n v="64.16"/>
    <n v="64.157600000000002"/>
    <x v="0"/>
    <x v="0"/>
    <s v="USD"/>
    <n v="1405095300"/>
    <n v="1403146628"/>
    <b v="0"/>
    <n v="82"/>
    <b v="1"/>
    <s v="theater/plays"/>
    <x v="1"/>
    <x v="39"/>
  </r>
  <r>
    <n v="3441"/>
    <s v="Putting on a great play in Los Angeles!"/>
    <s v="We are producing the play Bug, by Tracy Letts.  This will be an inspiring show, and a great way to bring help to a great LA charity."/>
    <n v="2500"/>
    <n v="2565"/>
    <n v="103"/>
    <n v="59.65"/>
    <n v="59.651200000000003"/>
    <x v="0"/>
    <x v="0"/>
    <s v="USD"/>
    <n v="1447445820"/>
    <n v="1445077121"/>
    <b v="0"/>
    <n v="43"/>
    <b v="1"/>
    <s v="theater/plays"/>
    <x v="1"/>
    <x v="39"/>
  </r>
  <r>
    <n v="3442"/>
    <s v="An Evening of Radio"/>
    <s v="An Evening of Radio aims to showcase original work written by undergraduate playwriting students in the style of live staged readings."/>
    <n v="250"/>
    <n v="250"/>
    <n v="100"/>
    <n v="31.25"/>
    <n v="31.25"/>
    <x v="0"/>
    <x v="0"/>
    <s v="USD"/>
    <n v="1433016672"/>
    <n v="1430424672"/>
    <b v="0"/>
    <n v="8"/>
    <b v="1"/>
    <s v="theater/plays"/>
    <x v="1"/>
    <x v="39"/>
  </r>
  <r>
    <n v="3443"/>
    <s v="Reading of a New Play by Garrett Zuercher"/>
    <s v="A new play about dual-faced identities in the gay community, particularly among those who are deaf and those living with HIV."/>
    <n v="1000"/>
    <n v="1855"/>
    <n v="186"/>
    <n v="41.22"/>
    <n v="41.222200000000001"/>
    <x v="0"/>
    <x v="0"/>
    <s v="USD"/>
    <n v="1410266146"/>
    <n v="1407674146"/>
    <b v="0"/>
    <n v="45"/>
    <b v="1"/>
    <s v="theater/plays"/>
    <x v="1"/>
    <x v="39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n v="289"/>
    <n v="43.35"/>
    <n v="43.35"/>
    <x v="0"/>
    <x v="2"/>
    <s v="AUD"/>
    <n v="1465394340"/>
    <n v="1464677986"/>
    <b v="0"/>
    <n v="20"/>
    <b v="1"/>
    <s v="theater/plays"/>
    <x v="1"/>
    <x v="39"/>
  </r>
  <r>
    <n v="3445"/>
    <s v="Axon Theatre - First Project (Phase 1)"/>
    <s v="Rehearsal &amp; development of our first project as Axon Theatre: &quot;The Star-Spangled Girl&quot; in South Wales."/>
    <n v="2000"/>
    <n v="2000"/>
    <n v="100"/>
    <n v="64.52"/>
    <n v="64.516099999999994"/>
    <x v="0"/>
    <x v="1"/>
    <s v="GBP"/>
    <n v="1445604236"/>
    <n v="1443185036"/>
    <b v="0"/>
    <n v="31"/>
    <b v="1"/>
    <s v="theater/plays"/>
    <x v="1"/>
    <x v="39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n v="108"/>
    <n v="43.28"/>
    <n v="43.28"/>
    <x v="0"/>
    <x v="1"/>
    <s v="GBP"/>
    <n v="1423138800"/>
    <n v="1421092725"/>
    <b v="0"/>
    <n v="25"/>
    <b v="1"/>
    <s v="theater/plays"/>
    <x v="1"/>
    <x v="39"/>
  </r>
  <r>
    <n v="3447"/>
    <s v="The Vagabond Halfback"/>
    <s v="&quot;He was a poet, a vagrant, a philosopher, a lady's man and a hard drinker&quot;"/>
    <n v="1000"/>
    <n v="1078"/>
    <n v="108"/>
    <n v="77"/>
    <n v="77"/>
    <x v="0"/>
    <x v="0"/>
    <s v="USD"/>
    <n v="1458332412"/>
    <n v="1454448012"/>
    <b v="0"/>
    <n v="14"/>
    <b v="1"/>
    <s v="theater/plays"/>
    <x v="1"/>
    <x v="39"/>
  </r>
  <r>
    <n v="3448"/>
    <s v="The Mount, new play about Edith Wharton"/>
    <s v="The Mount-- a new play based off the life of Edith Wharton-- is having its premiere reading AT the real Mount in Lenox, MA!"/>
    <n v="2100"/>
    <n v="2305"/>
    <n v="110"/>
    <n v="51.22"/>
    <n v="51.222200000000001"/>
    <x v="0"/>
    <x v="0"/>
    <s v="USD"/>
    <n v="1418784689"/>
    <n v="1416192689"/>
    <b v="0"/>
    <n v="45"/>
    <b v="1"/>
    <s v="theater/plays"/>
    <x v="1"/>
    <x v="39"/>
  </r>
  <r>
    <n v="3449"/>
    <s v="Love Letters To My Children, directed by Charles J. Ouda"/>
    <s v="Help us produce this original play! The play will be presented at the LSTFI July 12-14. Follow us on Facebook."/>
    <n v="800"/>
    <n v="1365"/>
    <n v="171"/>
    <n v="68.25"/>
    <n v="68.25"/>
    <x v="0"/>
    <x v="0"/>
    <s v="USD"/>
    <n v="1468036800"/>
    <n v="1465607738"/>
    <b v="0"/>
    <n v="20"/>
    <b v="1"/>
    <s v="theater/plays"/>
    <x v="1"/>
    <x v="39"/>
  </r>
  <r>
    <n v="3450"/>
    <s v="The Beautiful House"/>
    <s v="The Beautiful House' is a story of modern mummification and the present day post-humanist crisis in our relationship with death."/>
    <n v="500"/>
    <n v="760"/>
    <n v="152"/>
    <n v="19.489999999999998"/>
    <n v="19.487200000000001"/>
    <x v="0"/>
    <x v="1"/>
    <s v="GBP"/>
    <n v="1427990071"/>
    <n v="1422809671"/>
    <b v="0"/>
    <n v="39"/>
    <b v="1"/>
    <s v="theater/plays"/>
    <x v="1"/>
    <x v="39"/>
  </r>
  <r>
    <n v="3451"/>
    <s v="The Twilight Zone Play"/>
    <s v="I'm a high school student in New Jersey planning on producing and directing a Twilight Zone Play for a &quot;One Act&quot; competition."/>
    <n v="650"/>
    <n v="658"/>
    <n v="101"/>
    <n v="41.13"/>
    <n v="41.125"/>
    <x v="0"/>
    <x v="0"/>
    <s v="USD"/>
    <n v="1429636927"/>
    <n v="1427304127"/>
    <b v="0"/>
    <n v="16"/>
    <b v="1"/>
    <s v="theater/plays"/>
    <x v="1"/>
    <x v="39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n v="153"/>
    <n v="41.41"/>
    <n v="41.4054"/>
    <x v="0"/>
    <x v="0"/>
    <s v="USD"/>
    <n v="1406087940"/>
    <n v="1404141626"/>
    <b v="0"/>
    <n v="37"/>
    <b v="1"/>
    <s v="theater/plays"/>
    <x v="1"/>
    <x v="39"/>
  </r>
  <r>
    <n v="3453"/>
    <s v="'Patagonia' - by Robert George"/>
    <s v="A full length comedy, Patagonia follows Grason and Jerry on their journey through a magical, South-American rainforest."/>
    <n v="300"/>
    <n v="385"/>
    <n v="128"/>
    <n v="27.5"/>
    <n v="27.5"/>
    <x v="0"/>
    <x v="1"/>
    <s v="GBP"/>
    <n v="1471130956"/>
    <n v="1465946956"/>
    <b v="0"/>
    <n v="14"/>
    <b v="1"/>
    <s v="theater/plays"/>
    <x v="1"/>
    <x v="39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n v="101"/>
    <n v="33.57"/>
    <n v="33.571399999999997"/>
    <x v="0"/>
    <x v="1"/>
    <s v="GBP"/>
    <n v="1406825159"/>
    <n v="1404233159"/>
    <b v="0"/>
    <n v="21"/>
    <b v="1"/>
    <s v="theater/plays"/>
    <x v="1"/>
    <x v="3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n v="101"/>
    <n v="145.87"/>
    <n v="145.86959999999999"/>
    <x v="0"/>
    <x v="0"/>
    <s v="USD"/>
    <n v="1476381627"/>
    <n v="1473789627"/>
    <b v="0"/>
    <n v="69"/>
    <b v="1"/>
    <s v="theater/plays"/>
    <x v="1"/>
    <x v="39"/>
  </r>
  <r>
    <n v="3456"/>
    <s v="THIEF"/>
    <s v="&quot;Thief,&quot; a one man touring show, a theatrical experience portraying a supernatural story about the 3 days Jesus spent in the grave."/>
    <n v="3000"/>
    <n v="5739"/>
    <n v="191"/>
    <n v="358.69"/>
    <n v="358.6875"/>
    <x v="0"/>
    <x v="0"/>
    <s v="USD"/>
    <n v="1406876340"/>
    <n v="1404190567"/>
    <b v="0"/>
    <n v="16"/>
    <b v="1"/>
    <s v="theater/plays"/>
    <x v="1"/>
    <x v="39"/>
  </r>
  <r>
    <n v="3457"/>
    <s v="The Impossible Adventures Of Supernova Jones"/>
    <s v="Robots, Space Battles, Mystery, and Intrigue. Nothing is Impossible..."/>
    <n v="2000"/>
    <n v="2804"/>
    <n v="140"/>
    <n v="50.98"/>
    <n v="50.9818"/>
    <x v="0"/>
    <x v="0"/>
    <s v="USD"/>
    <n v="1423720740"/>
    <n v="1421081857"/>
    <b v="0"/>
    <n v="55"/>
    <b v="1"/>
    <s v="theater/plays"/>
    <x v="1"/>
    <x v="39"/>
  </r>
  <r>
    <n v="3458"/>
    <s v="J. Lee Vocque's BASED ON ACTUAL EVENTS"/>
    <s v="I promised my mother on her deathbed that I would tell the world MY story, so here it goes...crossing fingers, 2015 SF FRINGE"/>
    <n v="978"/>
    <n v="1216"/>
    <n v="124"/>
    <n v="45.04"/>
    <n v="45.036999999999999"/>
    <x v="0"/>
    <x v="0"/>
    <s v="USD"/>
    <n v="1422937620"/>
    <n v="1420606303"/>
    <b v="0"/>
    <n v="27"/>
    <b v="1"/>
    <s v="theater/plays"/>
    <x v="1"/>
    <x v="39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n v="126"/>
    <n v="17.53"/>
    <n v="17.527799999999999"/>
    <x v="0"/>
    <x v="1"/>
    <s v="GBP"/>
    <n v="1463743860"/>
    <n v="1461151860"/>
    <b v="0"/>
    <n v="36"/>
    <b v="1"/>
    <s v="theater/plays"/>
    <x v="1"/>
    <x v="39"/>
  </r>
  <r>
    <n v="3460"/>
    <s v="Pushers"/>
    <s v="'Pushers' is an exciting new play and the first project for brand new theatre company, Ain't Got No Home Productions."/>
    <n v="500"/>
    <n v="950"/>
    <n v="190"/>
    <n v="50"/>
    <n v="50"/>
    <x v="0"/>
    <x v="1"/>
    <s v="GBP"/>
    <n v="1408106352"/>
    <n v="1406896752"/>
    <b v="0"/>
    <n v="19"/>
    <b v="1"/>
    <s v="theater/plays"/>
    <x v="1"/>
    <x v="39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n v="139"/>
    <n v="57.92"/>
    <n v="57.916699999999999"/>
    <x v="0"/>
    <x v="0"/>
    <s v="USD"/>
    <n v="1477710000"/>
    <n v="1475248279"/>
    <b v="0"/>
    <n v="12"/>
    <b v="1"/>
    <s v="theater/plays"/>
    <x v="1"/>
    <x v="39"/>
  </r>
  <r>
    <n v="3462"/>
    <s v="Upstart Crows of Santa Fe Stage Weapons"/>
    <s v="Help the Upstart Crows of Santa Fe bring Shakespeare's Julius Caesar to life with quality wooden stage swords!"/>
    <n v="250"/>
    <n v="505"/>
    <n v="202"/>
    <n v="29.71"/>
    <n v="29.7059"/>
    <x v="0"/>
    <x v="0"/>
    <s v="USD"/>
    <n v="1436551200"/>
    <n v="1435181628"/>
    <b v="0"/>
    <n v="17"/>
    <b v="1"/>
    <s v="theater/plays"/>
    <x v="1"/>
    <x v="39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n v="103"/>
    <n v="90.68"/>
    <n v="90.684200000000004"/>
    <x v="0"/>
    <x v="5"/>
    <s v="CAD"/>
    <n v="1476158340"/>
    <n v="1472594585"/>
    <b v="0"/>
    <n v="114"/>
    <b v="1"/>
    <s v="theater/plays"/>
    <x v="1"/>
    <x v="39"/>
  </r>
  <r>
    <n v="3464"/>
    <s v="SHE! Is History!"/>
    <s v="Why Do We Know More About Kim Kardashian Than Abigail Adams?  Let's produce and publish a play about women who MAKE and MADE history!"/>
    <n v="5000"/>
    <n v="5116.18"/>
    <n v="102"/>
    <n v="55.01"/>
    <n v="55.012700000000002"/>
    <x v="0"/>
    <x v="0"/>
    <s v="USD"/>
    <n v="1471921637"/>
    <n v="1469329637"/>
    <b v="0"/>
    <n v="93"/>
    <b v="1"/>
    <s v="theater/plays"/>
    <x v="1"/>
    <x v="39"/>
  </r>
  <r>
    <n v="3465"/>
    <s v="Crooked Tree Theatre Presents Family Duels"/>
    <s v="Family Duels is a tragicomedy about family, filth, fraud and fornication. Please help us bring Crooked Tree to the Camden Fringe."/>
    <n v="2000"/>
    <n v="2060"/>
    <n v="103"/>
    <n v="57.22"/>
    <n v="57.222200000000001"/>
    <x v="0"/>
    <x v="1"/>
    <s v="GBP"/>
    <n v="1439136000"/>
    <n v="1436972472"/>
    <b v="0"/>
    <n v="36"/>
    <b v="1"/>
    <s v="theater/plays"/>
    <x v="1"/>
    <x v="39"/>
  </r>
  <r>
    <n v="3466"/>
    <s v="Spotlight Youth Theater Production of Wizard"/>
    <s v="The Spotlight Youth Theater is a program where every participant has a moment in the spotlight."/>
    <n v="3500"/>
    <n v="4450"/>
    <n v="127"/>
    <n v="72.95"/>
    <n v="72.950800000000001"/>
    <x v="0"/>
    <x v="0"/>
    <s v="USD"/>
    <n v="1461108450"/>
    <n v="1455928050"/>
    <b v="0"/>
    <n v="61"/>
    <b v="1"/>
    <s v="theater/plays"/>
    <x v="1"/>
    <x v="39"/>
  </r>
  <r>
    <n v="3467"/>
    <s v="Venus in Fur, Los Angeles."/>
    <s v="Venus in Fur, By David Ives."/>
    <n v="3000"/>
    <n v="3030"/>
    <n v="101"/>
    <n v="64.47"/>
    <n v="64.468100000000007"/>
    <x v="0"/>
    <x v="0"/>
    <s v="USD"/>
    <n v="1426864032"/>
    <n v="1424275632"/>
    <b v="0"/>
    <n v="47"/>
    <b v="1"/>
    <s v="theater/plays"/>
    <x v="1"/>
    <x v="39"/>
  </r>
  <r>
    <n v="3468"/>
    <s v="Publicity for &quot;When Yellow Were the Stars on Earth&quot;"/>
    <s v="Amidst the atrocities of WWII, two women transcend enemy lines to make the ultimate heroic sacrifice."/>
    <n v="10000"/>
    <n v="12178"/>
    <n v="122"/>
    <n v="716.35"/>
    <n v="716.35289999999998"/>
    <x v="0"/>
    <x v="0"/>
    <s v="USD"/>
    <n v="1474426800"/>
    <n v="1471976529"/>
    <b v="0"/>
    <n v="17"/>
    <b v="1"/>
    <s v="theater/plays"/>
    <x v="1"/>
    <x v="39"/>
  </r>
  <r>
    <n v="3469"/>
    <s v="An Evening of Original One Acts"/>
    <s v="Original plays written, performed, and produced by young and diverse theater artists - alumni from Hostos Lincoln Academy in the Bronx."/>
    <n v="2800"/>
    <n v="3175"/>
    <n v="113"/>
    <n v="50.4"/>
    <n v="50.396799999999999"/>
    <x v="0"/>
    <x v="0"/>
    <s v="USD"/>
    <n v="1461857045"/>
    <n v="1459265045"/>
    <b v="0"/>
    <n v="63"/>
    <b v="1"/>
    <s v="theater/plays"/>
    <x v="1"/>
    <x v="39"/>
  </r>
  <r>
    <n v="3470"/>
    <s v="She Kills Monsters"/>
    <s v="The New Artist's Circle is a theatre company dedicated to bringing the arts to young people."/>
    <n v="250"/>
    <n v="375"/>
    <n v="150"/>
    <n v="41.67"/>
    <n v="41.666699999999999"/>
    <x v="0"/>
    <x v="0"/>
    <s v="USD"/>
    <n v="1468618680"/>
    <n v="1465345902"/>
    <b v="0"/>
    <n v="9"/>
    <b v="1"/>
    <s v="theater/plays"/>
    <x v="1"/>
    <x v="39"/>
  </r>
  <r>
    <n v="3471"/>
    <s v="Different is Dangerous"/>
    <s v="Fast paced, two hander which uses headphone verbatim technique to give an insight into the everyday lives of Leeds city locals."/>
    <n v="500"/>
    <n v="1073"/>
    <n v="215"/>
    <n v="35.770000000000003"/>
    <n v="35.7667"/>
    <x v="0"/>
    <x v="1"/>
    <s v="GBP"/>
    <n v="1409515200"/>
    <n v="1405971690"/>
    <b v="0"/>
    <n v="30"/>
    <b v="1"/>
    <s v="theater/plays"/>
    <x v="1"/>
    <x v="39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n v="102"/>
    <n v="88.74"/>
    <n v="88.739099999999993"/>
    <x v="0"/>
    <x v="0"/>
    <s v="USD"/>
    <n v="1415253540"/>
    <n v="1413432331"/>
    <b v="0"/>
    <n v="23"/>
    <b v="1"/>
    <s v="theater/plays"/>
    <x v="1"/>
    <x v="39"/>
  </r>
  <r>
    <n v="3473"/>
    <s v="King Sisyphus"/>
    <s v="A modern telling of the Greek myth. Sisyphus defies the Gods and attempts to change the world order... but can he overcome his fate?"/>
    <n v="4900"/>
    <n v="4900"/>
    <n v="100"/>
    <n v="148.47999999999999"/>
    <n v="148.48480000000001"/>
    <x v="0"/>
    <x v="0"/>
    <s v="USD"/>
    <n v="1426883220"/>
    <n v="1425067296"/>
    <b v="0"/>
    <n v="33"/>
    <b v="1"/>
    <s v="theater/plays"/>
    <x v="1"/>
    <x v="39"/>
  </r>
  <r>
    <n v="3474"/>
    <s v="Be Prepared"/>
    <s v="Help us get actor-writer Ian Bonar's debut play - a hilarious, heartbreaking story of grief and loss - to the 2016 Edinburgh Fringe."/>
    <n v="2000"/>
    <n v="2020"/>
    <n v="101"/>
    <n v="51.79"/>
    <n v="51.794899999999998"/>
    <x v="0"/>
    <x v="1"/>
    <s v="GBP"/>
    <n v="1469016131"/>
    <n v="1466424131"/>
    <b v="0"/>
    <n v="39"/>
    <b v="1"/>
    <s v="theater/plays"/>
    <x v="1"/>
    <x v="39"/>
  </r>
  <r>
    <n v="3475"/>
    <s v="Score"/>
    <s v="Score is a musical play inspired by true stories of parents who have recovered from addiction and regained their children."/>
    <n v="300"/>
    <n v="340"/>
    <n v="113"/>
    <n v="20"/>
    <n v="20"/>
    <x v="0"/>
    <x v="1"/>
    <s v="GBP"/>
    <n v="1414972800"/>
    <n v="1412629704"/>
    <b v="0"/>
    <n v="17"/>
    <b v="1"/>
    <s v="theater/plays"/>
    <x v="1"/>
    <x v="39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n v="104"/>
    <n v="52"/>
    <n v="52"/>
    <x v="0"/>
    <x v="0"/>
    <s v="USD"/>
    <n v="1414378800"/>
    <n v="1412836990"/>
    <b v="0"/>
    <n v="6"/>
    <b v="1"/>
    <s v="theater/plays"/>
    <x v="1"/>
    <x v="39"/>
  </r>
  <r>
    <n v="3477"/>
    <s v="PCSF's Biannual 24-Hour Play Festival"/>
    <s v="8 ten-minute plays, written, directed, rehearsed, and fully produced in only 24 hours! Are we crazy? You bet we are!"/>
    <n v="1800"/>
    <n v="2076"/>
    <n v="115"/>
    <n v="53.23"/>
    <n v="53.230800000000002"/>
    <x v="0"/>
    <x v="0"/>
    <s v="USD"/>
    <n v="1431831600"/>
    <n v="1430761243"/>
    <b v="0"/>
    <n v="39"/>
    <b v="1"/>
    <s v="theater/plays"/>
    <x v="1"/>
    <x v="39"/>
  </r>
  <r>
    <n v="3478"/>
    <s v="Measure for Measure"/>
    <s v="Bare Theatre takes on Shakespeare's most notorious &quot;problem play,&quot; which asks how far we are willing to go to do what is right."/>
    <n v="2000"/>
    <n v="2257"/>
    <n v="113"/>
    <n v="39.6"/>
    <n v="39.596499999999999"/>
    <x v="0"/>
    <x v="0"/>
    <s v="USD"/>
    <n v="1426539600"/>
    <n v="1424296822"/>
    <b v="0"/>
    <n v="57"/>
    <b v="1"/>
    <s v="theater/plays"/>
    <x v="1"/>
    <x v="39"/>
  </r>
  <r>
    <n v="3479"/>
    <s v="Civil Rogues"/>
    <s v="A new comedy about what happened to a band of foolhardy actors when the Puritans closed the theatres in the 1640s."/>
    <n v="1500"/>
    <n v="1918"/>
    <n v="128"/>
    <n v="34.25"/>
    <n v="34.25"/>
    <x v="0"/>
    <x v="1"/>
    <s v="GBP"/>
    <n v="1403382680"/>
    <n v="1400790680"/>
    <b v="0"/>
    <n v="56"/>
    <b v="1"/>
    <s v="theater/plays"/>
    <x v="1"/>
    <x v="39"/>
  </r>
  <r>
    <n v="3480"/>
    <s v="Georgia - the full cast production"/>
    <s v="Georgia is a play that looks at the taboo topic of rape in a relationship.  It's a play about perspectives and various viewpoints."/>
    <n v="1500"/>
    <n v="2140"/>
    <n v="143"/>
    <n v="164.62"/>
    <n v="164.61539999999999"/>
    <x v="0"/>
    <x v="0"/>
    <s v="USD"/>
    <n v="1436562000"/>
    <n v="1434440227"/>
    <b v="0"/>
    <n v="13"/>
    <b v="1"/>
    <s v="theater/plays"/>
    <x v="1"/>
    <x v="39"/>
  </r>
  <r>
    <n v="3481"/>
    <s v="FIX THE FITZ"/>
    <s v="One of Australia's greatest theatres needs your help. Please help us refurnish, fit out and restore this legendary storytelling venue."/>
    <n v="10000"/>
    <n v="11880"/>
    <n v="119"/>
    <n v="125.05"/>
    <n v="125.0526"/>
    <x v="0"/>
    <x v="2"/>
    <s v="AUD"/>
    <n v="1420178188"/>
    <n v="1418709388"/>
    <b v="0"/>
    <n v="95"/>
    <b v="1"/>
    <s v="theater/plays"/>
    <x v="1"/>
    <x v="39"/>
  </r>
  <r>
    <n v="3482"/>
    <s v="Old Trunk - Edinburgh 2014"/>
    <s v="Critically-acclaimed new-writing company Old Trunk make their Edinburgh debut alternating their two darkly comic plays."/>
    <n v="3000"/>
    <n v="4150"/>
    <n v="138"/>
    <n v="51.88"/>
    <n v="51.875"/>
    <x v="0"/>
    <x v="1"/>
    <s v="GBP"/>
    <n v="1404671466"/>
    <n v="1402079466"/>
    <b v="0"/>
    <n v="80"/>
    <b v="1"/>
    <s v="theater/plays"/>
    <x v="1"/>
    <x v="39"/>
  </r>
  <r>
    <n v="3483"/>
    <s v="The Faculty Lounge"/>
    <s v="Join 5 high school teachers in the lounge of every high school in America.  Hear what they never say in the classroom."/>
    <n v="3350"/>
    <n v="5358"/>
    <n v="160"/>
    <n v="40.29"/>
    <n v="40.285699999999999"/>
    <x v="0"/>
    <x v="0"/>
    <s v="USD"/>
    <n v="1404403381"/>
    <n v="1401811381"/>
    <b v="0"/>
    <n v="133"/>
    <b v="1"/>
    <s v="theater/plays"/>
    <x v="1"/>
    <x v="39"/>
  </r>
  <r>
    <n v="3484"/>
    <s v="Macbeth in the Basement"/>
    <s v="MACBETH IN THE BASEMENT will premiere at the Capital Fringe Festival in July 2016. A teenage kingâ€™s rise and fall in a vicious game."/>
    <n v="2500"/>
    <n v="2856"/>
    <n v="114"/>
    <n v="64.91"/>
    <n v="64.909099999999995"/>
    <x v="0"/>
    <x v="0"/>
    <s v="USD"/>
    <n v="1466014499"/>
    <n v="1463422499"/>
    <b v="0"/>
    <n v="44"/>
    <b v="1"/>
    <s v="theater/plays"/>
    <x v="1"/>
    <x v="3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n v="101"/>
    <n v="55.33"/>
    <n v="55.333300000000001"/>
    <x v="0"/>
    <x v="0"/>
    <s v="USD"/>
    <n v="1454431080"/>
    <n v="1451839080"/>
    <b v="0"/>
    <n v="30"/>
    <b v="1"/>
    <s v="theater/plays"/>
    <x v="1"/>
    <x v="39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n v="155"/>
    <n v="83.14"/>
    <n v="83.142899999999997"/>
    <x v="0"/>
    <x v="0"/>
    <s v="USD"/>
    <n v="1433314740"/>
    <n v="1430600401"/>
    <b v="0"/>
    <n v="56"/>
    <b v="1"/>
    <s v="theater/plays"/>
    <x v="1"/>
    <x v="39"/>
  </r>
  <r>
    <n v="3487"/>
    <s v="Jericho Creek"/>
    <s v="Jericho Creek is an original production by Fledgling Theatre Company which will be performed at The Cockpit Theatre in July 2015"/>
    <n v="2000"/>
    <n v="2555"/>
    <n v="128"/>
    <n v="38.71"/>
    <n v="38.7121"/>
    <x v="0"/>
    <x v="1"/>
    <s v="GBP"/>
    <n v="1435185252"/>
    <n v="1432593252"/>
    <b v="0"/>
    <n v="66"/>
    <b v="1"/>
    <s v="theater/plays"/>
    <x v="1"/>
    <x v="39"/>
  </r>
  <r>
    <n v="3488"/>
    <s v="Gorilla Theater Productions Presents: Phase 3"/>
    <s v="GTP has been protected financially by The Director since 2012. Now it's time for the community. Do you want GTP? Are we worth it?"/>
    <n v="3000"/>
    <n v="3636"/>
    <n v="121"/>
    <n v="125.38"/>
    <n v="125.3793"/>
    <x v="0"/>
    <x v="0"/>
    <s v="USD"/>
    <n v="1429286400"/>
    <n v="1427221560"/>
    <b v="0"/>
    <n v="29"/>
    <b v="1"/>
    <s v="theater/plays"/>
    <x v="1"/>
    <x v="39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n v="113"/>
    <n v="78.260000000000005"/>
    <n v="78.263900000000007"/>
    <x v="0"/>
    <x v="1"/>
    <s v="GBP"/>
    <n v="1400965200"/>
    <n v="1398352531"/>
    <b v="0"/>
    <n v="72"/>
    <b v="1"/>
    <s v="theater/plays"/>
    <x v="1"/>
    <x v="39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n v="128"/>
    <n v="47.22"/>
    <n v="47.222200000000001"/>
    <x v="0"/>
    <x v="0"/>
    <s v="USD"/>
    <n v="1460574924"/>
    <n v="1457982924"/>
    <b v="0"/>
    <n v="27"/>
    <b v="1"/>
    <s v="theater/plays"/>
    <x v="1"/>
    <x v="39"/>
  </r>
  <r>
    <n v="3491"/>
    <s v="William Shakespeare's The Tempest"/>
    <s v="Shakespeare Company at UCLA presents The Tempest under the stars in the Fowler Museum Amphitheater. Bring your blankets and enjoy!"/>
    <n v="500"/>
    <n v="791"/>
    <n v="158"/>
    <n v="79.099999999999994"/>
    <n v="79.099999999999994"/>
    <x v="0"/>
    <x v="0"/>
    <s v="USD"/>
    <n v="1431928784"/>
    <n v="1430114384"/>
    <b v="0"/>
    <n v="10"/>
    <b v="1"/>
    <s v="theater/plays"/>
    <x v="1"/>
    <x v="39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n v="105"/>
    <n v="114.29"/>
    <n v="114.292"/>
    <x v="0"/>
    <x v="0"/>
    <s v="USD"/>
    <n v="1445818397"/>
    <n v="1442794397"/>
    <b v="0"/>
    <n v="35"/>
    <b v="1"/>
    <s v="theater/plays"/>
    <x v="1"/>
    <x v="39"/>
  </r>
  <r>
    <n v="3493"/>
    <s v="Not Your Garden Variety Theater"/>
    <s v="We need your help purchasing a stage for our production of the Wizard of Oz! This program is helping children with autism. Thank you!"/>
    <n v="1500"/>
    <n v="1500"/>
    <n v="100"/>
    <n v="51.72"/>
    <n v="51.7241"/>
    <x v="0"/>
    <x v="0"/>
    <s v="USD"/>
    <n v="1408252260"/>
    <n v="1406580436"/>
    <b v="0"/>
    <n v="29"/>
    <b v="1"/>
    <s v="theater/plays"/>
    <x v="1"/>
    <x v="39"/>
  </r>
  <r>
    <n v="3494"/>
    <s v="Special in a Bad Way"/>
    <s v="&quot;Special in a Bad Way&quot; is a comedy that questions American Public Schools in their treatment of the so called, 'learning disabled.'"/>
    <n v="400"/>
    <n v="400"/>
    <n v="100"/>
    <n v="30.77"/>
    <n v="30.769200000000001"/>
    <x v="0"/>
    <x v="0"/>
    <s v="USD"/>
    <n v="1480140000"/>
    <n v="1479186575"/>
    <b v="0"/>
    <n v="13"/>
    <b v="1"/>
    <s v="theater/plays"/>
    <x v="1"/>
    <x v="39"/>
  </r>
  <r>
    <n v="3495"/>
    <s v="The Village - one woman show"/>
    <s v="A one-woman show by Canadian artist Tina Milo. it is a multimedia show about an actress auditioning for a role of a depressed woman."/>
    <n v="5000"/>
    <n v="5343"/>
    <n v="107"/>
    <n v="74.209999999999994"/>
    <n v="74.208299999999994"/>
    <x v="0"/>
    <x v="5"/>
    <s v="CAD"/>
    <n v="1414862280"/>
    <n v="1412360309"/>
    <b v="0"/>
    <n v="72"/>
    <b v="1"/>
    <s v="theater/plays"/>
    <x v="1"/>
    <x v="39"/>
  </r>
  <r>
    <n v="3496"/>
    <s v="Resurrecting LIZZIE BORDEN LIVE"/>
    <s v="A one-woman play based on Lizzie Borden who was accused of the brutal hatchet murders of her father and step-mother.  Workshop Oct NYC."/>
    <n v="3000"/>
    <n v="3732"/>
    <n v="124"/>
    <n v="47.85"/>
    <n v="47.846200000000003"/>
    <x v="0"/>
    <x v="0"/>
    <s v="USD"/>
    <n v="1473625166"/>
    <n v="1470169166"/>
    <b v="0"/>
    <n v="78"/>
    <b v="1"/>
    <s v="theater/plays"/>
    <x v="1"/>
    <x v="39"/>
  </r>
  <r>
    <n v="3497"/>
    <s v="Send SACKERSON to SD Fringe"/>
    <s v="We've been invited to the San Diego International Fringe Festival. Can you help us get there? Special performances in SLC and OREM."/>
    <n v="1551"/>
    <n v="1686"/>
    <n v="109"/>
    <n v="34.409999999999997"/>
    <n v="34.408200000000001"/>
    <x v="0"/>
    <x v="0"/>
    <s v="USD"/>
    <n v="1464904800"/>
    <n v="1463852904"/>
    <b v="0"/>
    <n v="49"/>
    <b v="1"/>
    <s v="theater/plays"/>
    <x v="1"/>
    <x v="39"/>
  </r>
  <r>
    <n v="3498"/>
    <s v="Mamahood: turn and face the strange"/>
    <s v="This solo show has the power to profoundly impact new mothers and those that love them and to educate &amp; change how we support them."/>
    <n v="1650"/>
    <n v="1690"/>
    <n v="102"/>
    <n v="40.24"/>
    <n v="40.238100000000003"/>
    <x v="0"/>
    <x v="5"/>
    <s v="CAD"/>
    <n v="1464471840"/>
    <n v="1459309704"/>
    <b v="0"/>
    <n v="42"/>
    <b v="1"/>
    <s v="theater/plays"/>
    <x v="1"/>
    <x v="39"/>
  </r>
  <r>
    <n v="3499"/>
    <s v="Fefu and Her Friends"/>
    <s v="Figure 8 Troupe's debut performance! A stunning piece of theatre written by premier female playwright Maria Irene Fornes."/>
    <n v="2000"/>
    <n v="2110"/>
    <n v="106"/>
    <n v="60.29"/>
    <n v="60.285699999999999"/>
    <x v="0"/>
    <x v="0"/>
    <s v="USD"/>
    <n v="1435733940"/>
    <n v="1431046325"/>
    <b v="0"/>
    <n v="35"/>
    <b v="1"/>
    <s v="theater/plays"/>
    <x v="1"/>
    <x v="39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n v="106"/>
    <n v="25.31"/>
    <n v="25.3095"/>
    <x v="0"/>
    <x v="0"/>
    <s v="USD"/>
    <n v="1457326740"/>
    <n v="1455919438"/>
    <b v="0"/>
    <n v="42"/>
    <b v="1"/>
    <s v="theater/plays"/>
    <x v="1"/>
    <x v="39"/>
  </r>
  <r>
    <n v="3501"/>
    <s v="Pig by Alex Oates (London Run)"/>
    <s v="'Pig' by Alex Oates is an urgent and dark comedy with live music that discusses the vital issue of the state of our police force."/>
    <n v="1500"/>
    <n v="1510"/>
    <n v="101"/>
    <n v="35.950000000000003"/>
    <n v="35.952399999999997"/>
    <x v="0"/>
    <x v="1"/>
    <s v="GBP"/>
    <n v="1441995595"/>
    <n v="1439835595"/>
    <b v="0"/>
    <n v="42"/>
    <b v="1"/>
    <s v="theater/plays"/>
    <x v="1"/>
    <x v="39"/>
  </r>
  <r>
    <n v="3502"/>
    <s v="Dickhead"/>
    <s v="Dickhead is a play about one man's struggle with the dicks in his head. If you want to know more stop being a twat and put out...please"/>
    <n v="4000"/>
    <n v="4216"/>
    <n v="105"/>
    <n v="136"/>
    <n v="136"/>
    <x v="0"/>
    <x v="0"/>
    <s v="USD"/>
    <n v="1458100740"/>
    <n v="1456862924"/>
    <b v="0"/>
    <n v="31"/>
    <b v="1"/>
    <s v="theater/plays"/>
    <x v="1"/>
    <x v="39"/>
  </r>
  <r>
    <n v="3503"/>
    <s v="Tarantella"/>
    <s v="A group of Sicilian immigrants in New York struggle to deal with conflict from both within the family and from without."/>
    <n v="2500"/>
    <n v="2689"/>
    <n v="108"/>
    <n v="70.760000000000005"/>
    <n v="70.763199999999998"/>
    <x v="0"/>
    <x v="1"/>
    <s v="GBP"/>
    <n v="1469359728"/>
    <n v="1466767728"/>
    <b v="0"/>
    <n v="38"/>
    <b v="1"/>
    <s v="theater/plays"/>
    <x v="1"/>
    <x v="39"/>
  </r>
  <r>
    <n v="3504"/>
    <s v="Sterling Lion Theater Company"/>
    <s v="The Sterling Lion Theater Company is a non-profit theater group established for the benefit of the Connecticut lower Naugatuck Valley."/>
    <n v="1000"/>
    <n v="1000"/>
    <n v="100"/>
    <n v="125"/>
    <n v="125"/>
    <x v="0"/>
    <x v="0"/>
    <s v="USD"/>
    <n v="1447959491"/>
    <n v="1445363891"/>
    <b v="0"/>
    <n v="8"/>
    <b v="1"/>
    <s v="theater/plays"/>
    <x v="1"/>
    <x v="39"/>
  </r>
  <r>
    <n v="3505"/>
    <s v="Second Act: The Four Disgracers"/>
    <s v="Four myths._x000a_Four writers._x000a_Four new takes._x000a__x000a_The Four Disgracers comes to the stage to launch a new theatre group, Ixion."/>
    <n v="2500"/>
    <n v="2594"/>
    <n v="104"/>
    <n v="66.510000000000005"/>
    <n v="66.512799999999999"/>
    <x v="0"/>
    <x v="0"/>
    <s v="USD"/>
    <n v="1399953600"/>
    <n v="1398983245"/>
    <b v="0"/>
    <n v="39"/>
    <b v="1"/>
    <s v="theater/plays"/>
    <x v="1"/>
    <x v="39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n v="102"/>
    <n v="105"/>
    <n v="105"/>
    <x v="0"/>
    <x v="0"/>
    <s v="USD"/>
    <n v="1408815440"/>
    <n v="1404927440"/>
    <b v="0"/>
    <n v="29"/>
    <b v="1"/>
    <s v="theater/plays"/>
    <x v="1"/>
    <x v="39"/>
  </r>
  <r>
    <n v="3507"/>
    <s v="The Chameleon Fools Theatre Troupe Project"/>
    <s v="Please help our troupe bring our first project from planning to reality! Join us on one exciting ride!"/>
    <n v="10000"/>
    <n v="10440"/>
    <n v="104"/>
    <n v="145"/>
    <n v="145"/>
    <x v="0"/>
    <x v="0"/>
    <s v="USD"/>
    <n v="1464732537"/>
    <n v="1462140537"/>
    <b v="0"/>
    <n v="72"/>
    <b v="1"/>
    <s v="theater/plays"/>
    <x v="1"/>
    <x v="39"/>
  </r>
  <r>
    <n v="3508"/>
    <s v="Roll The Dice Theatre Company"/>
    <s v="Roll The Dice Theatre Company revolves around taking risks in the game of life vicariously through beloved childhood games."/>
    <n v="100"/>
    <n v="180"/>
    <n v="180"/>
    <n v="12"/>
    <n v="12"/>
    <x v="0"/>
    <x v="1"/>
    <s v="GBP"/>
    <n v="1462914000"/>
    <n v="1460914253"/>
    <b v="0"/>
    <n v="15"/>
    <b v="1"/>
    <s v="theater/plays"/>
    <x v="1"/>
    <x v="39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n v="106"/>
    <n v="96.67"/>
    <n v="96.666700000000006"/>
    <x v="0"/>
    <x v="0"/>
    <s v="USD"/>
    <n v="1416545700"/>
    <n v="1415392666"/>
    <b v="0"/>
    <n v="33"/>
    <b v="1"/>
    <s v="theater/plays"/>
    <x v="1"/>
    <x v="39"/>
  </r>
  <r>
    <n v="3510"/>
    <s v="Shakespeare in the Park: Much Ado About Nothing"/>
    <s v="The Uncommon Loons return with Much Ado for a 2nd production of Shakespeare in Minnesota's Nature on the banks of the Mississippi!"/>
    <n v="900"/>
    <n v="905"/>
    <n v="101"/>
    <n v="60.33"/>
    <n v="60.333300000000001"/>
    <x v="0"/>
    <x v="0"/>
    <s v="USD"/>
    <n v="1404312846"/>
    <n v="1402584846"/>
    <b v="0"/>
    <n v="15"/>
    <b v="1"/>
    <s v="theater/plays"/>
    <x v="1"/>
    <x v="39"/>
  </r>
  <r>
    <n v="3511"/>
    <s v="Silent Planet"/>
    <s v="The world premiere of the first full-length play by Eve Leigh, at the intimate Finborough Theatre in London."/>
    <n v="1500"/>
    <n v="1518"/>
    <n v="101"/>
    <n v="79.89"/>
    <n v="79.8947"/>
    <x v="0"/>
    <x v="1"/>
    <s v="GBP"/>
    <n v="1415385000"/>
    <n v="1413406695"/>
    <b v="0"/>
    <n v="19"/>
    <b v="1"/>
    <s v="theater/plays"/>
    <x v="1"/>
    <x v="39"/>
  </r>
  <r>
    <n v="3512"/>
    <s v="With My Eyes Wide Open"/>
    <s v="We're making a hard hitting, innovative play which will open your eyes to what mental illness is like in the mind of the sufferer."/>
    <n v="1000"/>
    <n v="1000"/>
    <n v="100"/>
    <n v="58.82"/>
    <n v="58.823500000000003"/>
    <x v="0"/>
    <x v="1"/>
    <s v="GBP"/>
    <n v="1429789992"/>
    <n v="1424609592"/>
    <b v="0"/>
    <n v="17"/>
    <b v="1"/>
    <s v="theater/plays"/>
    <x v="1"/>
    <x v="39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n v="118"/>
    <n v="75.34"/>
    <n v="75.340900000000005"/>
    <x v="0"/>
    <x v="0"/>
    <s v="USD"/>
    <n v="1401857940"/>
    <n v="1400725112"/>
    <b v="0"/>
    <n v="44"/>
    <b v="1"/>
    <s v="theater/plays"/>
    <x v="1"/>
    <x v="39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n v="110"/>
    <n v="55"/>
    <n v="55"/>
    <x v="0"/>
    <x v="0"/>
    <s v="USD"/>
    <n v="1422853140"/>
    <n v="1421439552"/>
    <b v="0"/>
    <n v="10"/>
    <b v="1"/>
    <s v="theater/plays"/>
    <x v="1"/>
    <x v="39"/>
  </r>
  <r>
    <n v="3515"/>
    <s v="Twelfth Night by William Shakespeare"/>
    <s v="We are casting an all-inclusive production of Shakespeare's Twelfth Night in a non-traditional performance space."/>
    <n v="3000"/>
    <n v="3080"/>
    <n v="103"/>
    <n v="66.959999999999994"/>
    <n v="66.956500000000005"/>
    <x v="0"/>
    <x v="0"/>
    <s v="USD"/>
    <n v="1433097171"/>
    <n v="1430505171"/>
    <b v="0"/>
    <n v="46"/>
    <b v="1"/>
    <s v="theater/plays"/>
    <x v="1"/>
    <x v="39"/>
  </r>
  <r>
    <n v="3516"/>
    <s v="The March of the Bonus Army"/>
    <s v="A new play about a lesser known yet pivotal event in American history, about a group of WWI Veterans fighting for their rights."/>
    <n v="2500"/>
    <n v="2500"/>
    <n v="100"/>
    <n v="227.27"/>
    <n v="227.27269999999999"/>
    <x v="0"/>
    <x v="0"/>
    <s v="USD"/>
    <n v="1410145200"/>
    <n v="1407197670"/>
    <b v="0"/>
    <n v="11"/>
    <b v="1"/>
    <s v="theater/plays"/>
    <x v="1"/>
    <x v="39"/>
  </r>
  <r>
    <n v="3517"/>
    <s v="A Bright Room Called Day by Tony Kushner"/>
    <s v="Support an outstanding cast of actors to take on a professional production of a masterpiece of modern theatre"/>
    <n v="4000"/>
    <n v="4000"/>
    <n v="100"/>
    <n v="307.69"/>
    <n v="307.69229999999999"/>
    <x v="0"/>
    <x v="1"/>
    <s v="GBP"/>
    <n v="1404471600"/>
    <n v="1401910634"/>
    <b v="0"/>
    <n v="13"/>
    <b v="1"/>
    <s v="theater/plays"/>
    <x v="1"/>
    <x v="39"/>
  </r>
  <r>
    <n v="3518"/>
    <s v="BEASTS OF BAVERLY GROVE"/>
    <s v="One play.  Two theaters.  See the story from both sides and then decide for yourself - who are the BEASTS OF BAVERLY GROVE?"/>
    <n v="1500"/>
    <n v="1650.69"/>
    <n v="110"/>
    <n v="50.02"/>
    <n v="50.020899999999997"/>
    <x v="0"/>
    <x v="0"/>
    <s v="USD"/>
    <n v="1412259660"/>
    <n v="1410461299"/>
    <b v="0"/>
    <n v="33"/>
    <b v="1"/>
    <s v="theater/plays"/>
    <x v="1"/>
    <x v="39"/>
  </r>
  <r>
    <n v="3519"/>
    <s v="Bookstory"/>
    <s v="Bookstory is a tiny puppet musical with some very big ideas that tells the story of the story in the digital age"/>
    <n v="2000"/>
    <n v="2027"/>
    <n v="101"/>
    <n v="72.39"/>
    <n v="72.392899999999997"/>
    <x v="0"/>
    <x v="1"/>
    <s v="GBP"/>
    <n v="1425478950"/>
    <n v="1422886950"/>
    <b v="0"/>
    <n v="28"/>
    <b v="1"/>
    <s v="theater/plays"/>
    <x v="1"/>
    <x v="39"/>
  </r>
  <r>
    <n v="3520"/>
    <s v="Protocols"/>
    <s v="Help us to bring &quot;Protocols&quot; at the 2015 Camden Fringe. The most controversial play of the year."/>
    <n v="2000"/>
    <n v="2015"/>
    <n v="101"/>
    <n v="95.95"/>
    <n v="95.952399999999997"/>
    <x v="0"/>
    <x v="1"/>
    <s v="GBP"/>
    <n v="1441547220"/>
    <n v="1439322412"/>
    <b v="0"/>
    <n v="21"/>
    <b v="1"/>
    <s v="theater/plays"/>
    <x v="1"/>
    <x v="39"/>
  </r>
  <r>
    <n v="3521"/>
    <s v="As the Naked Lead the Blind (Play)"/>
    <s v="A professionally directed/acted workshop &amp; reading for a new play depicting sexual addiction and its crippling effect on relationships."/>
    <n v="350"/>
    <n v="593"/>
    <n v="169"/>
    <n v="45.62"/>
    <n v="45.615400000000001"/>
    <x v="0"/>
    <x v="0"/>
    <s v="USD"/>
    <n v="1411980020"/>
    <n v="1409388020"/>
    <b v="0"/>
    <n v="13"/>
    <b v="1"/>
    <s v="theater/plays"/>
    <x v="1"/>
    <x v="39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n v="100"/>
    <n v="41.03"/>
    <n v="41.029400000000003"/>
    <x v="0"/>
    <x v="1"/>
    <s v="GBP"/>
    <n v="1442311560"/>
    <n v="1439924246"/>
    <b v="0"/>
    <n v="34"/>
    <b v="1"/>
    <s v="theater/plays"/>
    <x v="1"/>
    <x v="39"/>
  </r>
  <r>
    <n v="3523"/>
    <s v="Magnificence"/>
    <s v="An old play about our world. Set in 1970s England, Magnificence is a gut-wrenching story of radicalisation, idealism and pity."/>
    <n v="4000"/>
    <n v="4546"/>
    <n v="114"/>
    <n v="56.83"/>
    <n v="56.825000000000003"/>
    <x v="0"/>
    <x v="1"/>
    <s v="GBP"/>
    <n v="1474844400"/>
    <n v="1469871148"/>
    <b v="0"/>
    <n v="80"/>
    <b v="1"/>
    <s v="theater/plays"/>
    <x v="1"/>
    <x v="39"/>
  </r>
  <r>
    <n v="3524"/>
    <s v="Sweet, Sweet Spirit"/>
    <s v="A West Texas matriarch is enraged by the news that her gay grandson has been the victim of a hate crime committed by his own father."/>
    <n v="10000"/>
    <n v="10156"/>
    <n v="102"/>
    <n v="137.24"/>
    <n v="137.2432"/>
    <x v="0"/>
    <x v="0"/>
    <s v="USD"/>
    <n v="1410580800"/>
    <n v="1409336373"/>
    <b v="0"/>
    <n v="74"/>
    <b v="1"/>
    <s v="theater/plays"/>
    <x v="1"/>
    <x v="39"/>
  </r>
  <r>
    <n v="3525"/>
    <s v="Talk to Me Like The Rain and Let Me Listen"/>
    <s v="The Attic interns present Tennessee Williams's &quot;Talk to Me Like the Rain and Let Me Listen&quot; performing at The Flea Theater!"/>
    <n v="500"/>
    <n v="530"/>
    <n v="106"/>
    <n v="75.709999999999994"/>
    <n v="75.714299999999994"/>
    <x v="0"/>
    <x v="0"/>
    <s v="USD"/>
    <n v="1439136000"/>
    <n v="1438188106"/>
    <b v="0"/>
    <n v="7"/>
    <b v="1"/>
    <s v="theater/plays"/>
    <x v="1"/>
    <x v="39"/>
  </r>
  <r>
    <n v="3526"/>
    <s v="Human, Kind Theater Project"/>
    <s v="By day we perform Acts of Kindness, by night we perform free theater, all sustained by the love of our neighbors, not ticket prices."/>
    <n v="3300"/>
    <n v="3366"/>
    <n v="102"/>
    <n v="99"/>
    <n v="99"/>
    <x v="0"/>
    <x v="0"/>
    <s v="USD"/>
    <n v="1461823140"/>
    <n v="1459411371"/>
    <b v="0"/>
    <n v="34"/>
    <b v="1"/>
    <s v="theater/plays"/>
    <x v="1"/>
    <x v="39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n v="117"/>
    <n v="81.569999999999993"/>
    <n v="81.569800000000001"/>
    <x v="0"/>
    <x v="0"/>
    <s v="USD"/>
    <n v="1436587140"/>
    <n v="1434069205"/>
    <b v="0"/>
    <n v="86"/>
    <b v="1"/>
    <s v="theater/plays"/>
    <x v="1"/>
    <x v="39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n v="101"/>
    <n v="45.11"/>
    <n v="45.1081"/>
    <x v="0"/>
    <x v="1"/>
    <s v="GBP"/>
    <n v="1484740918"/>
    <n v="1483012918"/>
    <b v="0"/>
    <n v="37"/>
    <b v="1"/>
    <s v="theater/plays"/>
    <x v="1"/>
    <x v="39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n v="132"/>
    <n v="36.67"/>
    <n v="36.666699999999999"/>
    <x v="0"/>
    <x v="0"/>
    <s v="USD"/>
    <n v="1436749200"/>
    <n v="1434997018"/>
    <b v="0"/>
    <n v="18"/>
    <b v="1"/>
    <s v="theater/plays"/>
    <x v="1"/>
    <x v="39"/>
  </r>
  <r>
    <n v="3530"/>
    <s v="Far From Fiction"/>
    <s v="â€œFar From Fictionâ€ is a powerful play, written by Sally Willis, offering insights into a new understanding of  female psychology."/>
    <n v="2750"/>
    <n v="2750"/>
    <n v="100"/>
    <n v="125"/>
    <n v="125"/>
    <x v="0"/>
    <x v="1"/>
    <s v="GBP"/>
    <n v="1460318400"/>
    <n v="1457881057"/>
    <b v="0"/>
    <n v="22"/>
    <b v="1"/>
    <s v="theater/plays"/>
    <x v="1"/>
    <x v="39"/>
  </r>
  <r>
    <n v="3531"/>
    <s v="The Reinvention of Lily Johnson"/>
    <s v="A political comedy for a crazy election year"/>
    <n v="1000"/>
    <n v="1280"/>
    <n v="128"/>
    <n v="49.23"/>
    <n v="49.230800000000002"/>
    <x v="0"/>
    <x v="0"/>
    <s v="USD"/>
    <n v="1467301334"/>
    <n v="1464709334"/>
    <b v="0"/>
    <n v="26"/>
    <b v="1"/>
    <s v="theater/plays"/>
    <x v="1"/>
    <x v="39"/>
  </r>
  <r>
    <n v="3532"/>
    <s v="&quot;I Will Speak For Myself&quot;"/>
    <s v="Our goal: To produce a stirring one-woman show historically based on African-American womenâ€™s experiences, struggles, and journeys."/>
    <n v="960"/>
    <n v="1142"/>
    <n v="119"/>
    <n v="42.3"/>
    <n v="42.296300000000002"/>
    <x v="0"/>
    <x v="0"/>
    <s v="USD"/>
    <n v="1411012740"/>
    <n v="1409667827"/>
    <b v="0"/>
    <n v="27"/>
    <b v="1"/>
    <s v="theater/plays"/>
    <x v="1"/>
    <x v="39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n v="126"/>
    <n v="78.88"/>
    <n v="78.875"/>
    <x v="0"/>
    <x v="0"/>
    <s v="USD"/>
    <n v="1447269367"/>
    <n v="1444673767"/>
    <b v="0"/>
    <n v="8"/>
    <b v="1"/>
    <s v="theater/plays"/>
    <x v="1"/>
    <x v="39"/>
  </r>
  <r>
    <n v="3534"/>
    <s v="Night of Ashes"/>
    <s v="A Theatrical Prequel to Hell's Rebels, the current Pathfinder Adventure Path from Paizo Publishing"/>
    <n v="5000"/>
    <n v="7810"/>
    <n v="156"/>
    <n v="38.28"/>
    <n v="38.284300000000002"/>
    <x v="0"/>
    <x v="0"/>
    <s v="USD"/>
    <n v="1443711623"/>
    <n v="1440687623"/>
    <b v="0"/>
    <n v="204"/>
    <b v="1"/>
    <s v="theater/plays"/>
    <x v="1"/>
    <x v="39"/>
  </r>
  <r>
    <n v="3535"/>
    <s v="Twelve Angry Women"/>
    <s v="On the 60th anniversary of Twelve Angry Men, 12 female writers create 12 short pieces about what makes them angry."/>
    <n v="2000"/>
    <n v="2063"/>
    <n v="103"/>
    <n v="44.85"/>
    <n v="44.847799999999999"/>
    <x v="0"/>
    <x v="1"/>
    <s v="GBP"/>
    <n v="1443808800"/>
    <n v="1441120910"/>
    <b v="0"/>
    <n v="46"/>
    <b v="1"/>
    <s v="theater/plays"/>
    <x v="1"/>
    <x v="39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n v="153"/>
    <n v="13.53"/>
    <n v="13.529400000000001"/>
    <x v="0"/>
    <x v="1"/>
    <s v="GBP"/>
    <n v="1450612740"/>
    <n v="1448040425"/>
    <b v="0"/>
    <n v="17"/>
    <b v="1"/>
    <s v="theater/plays"/>
    <x v="1"/>
    <x v="39"/>
  </r>
  <r>
    <n v="3537"/>
    <s v="The Untold Tales of the Brothers Grimm"/>
    <s v="A fast-pace, zany comedy involving six actors performing seven usually untold Grimm Fairy Tales about giants, witches, demons and more!"/>
    <n v="675"/>
    <n v="1218"/>
    <n v="180"/>
    <n v="43.5"/>
    <n v="43.5"/>
    <x v="0"/>
    <x v="5"/>
    <s v="CAD"/>
    <n v="1416211140"/>
    <n v="1413016216"/>
    <b v="0"/>
    <n v="28"/>
    <b v="1"/>
    <s v="theater/plays"/>
    <x v="1"/>
    <x v="39"/>
  </r>
  <r>
    <n v="3538"/>
    <s v="'Mooring' - Vocal Point Theatre Project"/>
    <s v="A play about riverside homelessness, inspired by true events. Shows at Brunel Museum, 240 Project and similar community organisations."/>
    <n v="2000"/>
    <n v="2569"/>
    <n v="128"/>
    <n v="30.95"/>
    <n v="30.951799999999999"/>
    <x v="0"/>
    <x v="1"/>
    <s v="GBP"/>
    <n v="1471428340"/>
    <n v="1469009140"/>
    <b v="0"/>
    <n v="83"/>
    <b v="1"/>
    <s v="theater/plays"/>
    <x v="1"/>
    <x v="39"/>
  </r>
  <r>
    <n v="3539"/>
    <s v="Chokehold"/>
    <s v="A searing new play that takes  an unflinching look at the terrible costs of police shootings in the African American community."/>
    <n v="600"/>
    <n v="718"/>
    <n v="120"/>
    <n v="55.23"/>
    <n v="55.230800000000002"/>
    <x v="0"/>
    <x v="0"/>
    <s v="USD"/>
    <n v="1473358122"/>
    <n v="1471543722"/>
    <b v="0"/>
    <n v="13"/>
    <b v="1"/>
    <s v="theater/plays"/>
    <x v="1"/>
    <x v="39"/>
  </r>
  <r>
    <n v="3540"/>
    <s v="The Silence at the Song's End"/>
    <s v="A brand new stage adaptation of the Libby Purves/Nicholas Heiney book. A new work involving music, poetry and fajitas. #timetochange"/>
    <n v="300"/>
    <n v="369"/>
    <n v="123"/>
    <n v="46.13"/>
    <n v="46.125"/>
    <x v="0"/>
    <x v="1"/>
    <s v="GBP"/>
    <n v="1466899491"/>
    <n v="1464307491"/>
    <b v="0"/>
    <n v="8"/>
    <b v="1"/>
    <s v="theater/plays"/>
    <x v="1"/>
    <x v="39"/>
  </r>
  <r>
    <n v="3541"/>
    <s v="Twelfth Night or What You Will"/>
    <s v="Yellowbelly Theatre needs your help to bring this incredible play of love, lust and mistaken identity to life in our debut performance!"/>
    <n v="1200"/>
    <n v="1260"/>
    <n v="105"/>
    <n v="39.380000000000003"/>
    <n v="39.375"/>
    <x v="0"/>
    <x v="1"/>
    <s v="GBP"/>
    <n v="1441042275"/>
    <n v="1438882275"/>
    <b v="0"/>
    <n v="32"/>
    <b v="1"/>
    <s v="theater/plays"/>
    <x v="1"/>
    <x v="39"/>
  </r>
  <r>
    <n v="3542"/>
    <s v="Gifts of War"/>
    <s v="Ancient Greece. Giddy, champagne soaked debauchery celebrating the Trojan War's end leads to a shocking and deadly surprise."/>
    <n v="5500"/>
    <n v="5623"/>
    <n v="102"/>
    <n v="66.150000000000006"/>
    <n v="66.152900000000002"/>
    <x v="0"/>
    <x v="0"/>
    <s v="USD"/>
    <n v="1410099822"/>
    <n v="1404915822"/>
    <b v="0"/>
    <n v="85"/>
    <b v="1"/>
    <s v="theater/plays"/>
    <x v="1"/>
    <x v="39"/>
  </r>
  <r>
    <n v="3543"/>
    <s v="&quot;CIRQUE CAPRICIEUX, the greatest one woman show on earth&quot;"/>
    <s v="A circus theater show. An escaped carousel horse and a beautiful wire dancer let the fantasies run wild."/>
    <n v="1500"/>
    <n v="1570"/>
    <n v="105"/>
    <n v="54.14"/>
    <n v="54.137900000000002"/>
    <x v="0"/>
    <x v="12"/>
    <s v="EUR"/>
    <n v="1435255659"/>
    <n v="1432663659"/>
    <b v="0"/>
    <n v="29"/>
    <b v="1"/>
    <s v="theater/plays"/>
    <x v="1"/>
    <x v="39"/>
  </r>
  <r>
    <n v="3544"/>
    <s v="Gruoch, or Lady Macbeth"/>
    <s v="Death &amp; Pretzels presents the world premiere of Paul Pasulka's Gruoch, or Lady Macbeth"/>
    <n v="2500"/>
    <n v="2500"/>
    <n v="100"/>
    <n v="104.17"/>
    <n v="104.16670000000001"/>
    <x v="0"/>
    <x v="0"/>
    <s v="USD"/>
    <n v="1425758257"/>
    <n v="1423166257"/>
    <b v="0"/>
    <n v="24"/>
    <b v="1"/>
    <s v="theater/plays"/>
    <x v="1"/>
    <x v="39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n v="100"/>
    <n v="31.38"/>
    <n v="31.375"/>
    <x v="0"/>
    <x v="0"/>
    <s v="USD"/>
    <n v="1428780159"/>
    <n v="1426188159"/>
    <b v="0"/>
    <n v="8"/>
    <b v="1"/>
    <s v="theater/plays"/>
    <x v="1"/>
    <x v="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n v="102"/>
    <n v="59.21"/>
    <n v="59.210500000000003"/>
    <x v="0"/>
    <x v="0"/>
    <s v="USD"/>
    <n v="1427860740"/>
    <n v="1426002684"/>
    <b v="0"/>
    <n v="19"/>
    <b v="1"/>
    <s v="theater/plays"/>
    <x v="1"/>
    <x v="39"/>
  </r>
  <r>
    <n v="3547"/>
    <s v="Tommy and Me by Ray Didinger - Theatre Exile"/>
    <s v="Help to bring this heart warming story of Ray Didinger's relationship with his boyhood hero Tommy McDonald to life."/>
    <n v="35000"/>
    <n v="40043.25"/>
    <n v="114"/>
    <n v="119.18"/>
    <n v="119.1763"/>
    <x v="0"/>
    <x v="0"/>
    <s v="USD"/>
    <n v="1463198340"/>
    <n v="1461117201"/>
    <b v="0"/>
    <n v="336"/>
    <b v="1"/>
    <s v="theater/plays"/>
    <x v="1"/>
    <x v="39"/>
  </r>
  <r>
    <n v="3548"/>
    <s v="THE UNDERSTUDY @ WORKING STAGE"/>
    <s v="We're putting together a production of THE UNDERSTUDY by Theresa Rebeck and hope you'll help us share this story."/>
    <n v="2100"/>
    <n v="2140"/>
    <n v="102"/>
    <n v="164.62"/>
    <n v="164.61539999999999"/>
    <x v="0"/>
    <x v="0"/>
    <s v="USD"/>
    <n v="1457139600"/>
    <n v="1455230214"/>
    <b v="0"/>
    <n v="13"/>
    <b v="1"/>
    <s v="theater/plays"/>
    <x v="1"/>
    <x v="39"/>
  </r>
  <r>
    <n v="3549"/>
    <s v="The Munitionettes"/>
    <s v="Help us bring to life tales of hardship, danger and community of extraordinary women working in WW1 munitions factories."/>
    <n v="1000"/>
    <n v="1020"/>
    <n v="102"/>
    <n v="24.29"/>
    <n v="24.285699999999999"/>
    <x v="0"/>
    <x v="1"/>
    <s v="GBP"/>
    <n v="1441358873"/>
    <n v="1438939673"/>
    <b v="0"/>
    <n v="42"/>
    <b v="1"/>
    <s v="theater/plays"/>
    <x v="1"/>
    <x v="39"/>
  </r>
  <r>
    <n v="3550"/>
    <s v="MOONFACE"/>
    <s v="MOONFACE explores the formative f***k-ups of adolescence. Fresh, incisive new writing. Monologue, movement and striking naturalism."/>
    <n v="2500"/>
    <n v="2620"/>
    <n v="105"/>
    <n v="40.94"/>
    <n v="40.9375"/>
    <x v="0"/>
    <x v="1"/>
    <s v="GBP"/>
    <n v="1462224398"/>
    <n v="1459632398"/>
    <b v="0"/>
    <n v="64"/>
    <b v="1"/>
    <s v="theater/plays"/>
    <x v="1"/>
    <x v="39"/>
  </r>
  <r>
    <n v="3551"/>
    <s v="2014 UASPA Theatre Showcase"/>
    <s v="UASPA is a performing arts high school producing its 2014 Theatre Showcase featuring our strongest performances and original work."/>
    <n v="1500"/>
    <n v="1527.5"/>
    <n v="102"/>
    <n v="61.1"/>
    <n v="61.1"/>
    <x v="0"/>
    <x v="0"/>
    <s v="USD"/>
    <n v="1400796420"/>
    <n v="1398342170"/>
    <b v="0"/>
    <n v="25"/>
    <b v="1"/>
    <s v="theater/plays"/>
    <x v="1"/>
    <x v="39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n v="100"/>
    <n v="38.65"/>
    <n v="38.65"/>
    <x v="0"/>
    <x v="1"/>
    <s v="GBP"/>
    <n v="1403964324"/>
    <n v="1401372324"/>
    <b v="0"/>
    <n v="20"/>
    <b v="1"/>
    <s v="theater/plays"/>
    <x v="1"/>
    <x v="39"/>
  </r>
  <r>
    <n v="3553"/>
    <s v="Coming Home"/>
    <s v="Professional actors bring to life the true stories of 5 African-Americans struggling with mental health and their search for healing."/>
    <n v="5500"/>
    <n v="5845"/>
    <n v="106"/>
    <n v="56.2"/>
    <n v="56.201900000000002"/>
    <x v="0"/>
    <x v="0"/>
    <s v="USD"/>
    <n v="1439337600"/>
    <n v="1436575280"/>
    <b v="0"/>
    <n v="104"/>
    <b v="1"/>
    <s v="theater/plays"/>
    <x v="1"/>
    <x v="39"/>
  </r>
  <r>
    <n v="3554"/>
    <s v="MASKS: Off-Broadway Debut"/>
    <s v="MASKS is a dramedy dealing with what it means to be alive, the reliability of identity, and what it means to suffer."/>
    <n v="5000"/>
    <n v="5671.11"/>
    <n v="113"/>
    <n v="107"/>
    <n v="107.0021"/>
    <x v="0"/>
    <x v="0"/>
    <s v="USD"/>
    <n v="1423674000"/>
    <n v="1421025159"/>
    <b v="0"/>
    <n v="53"/>
    <b v="1"/>
    <s v="theater/plays"/>
    <x v="1"/>
    <x v="39"/>
  </r>
  <r>
    <n v="3555"/>
    <s v="Free Theatre for Kids: Baby Living Room"/>
    <s v="Baby Living Room is a project created by Spazio Farma Mestre for children: free theatre for kids as sustainable education for families"/>
    <n v="2400"/>
    <n v="2400"/>
    <n v="100"/>
    <n v="171.43"/>
    <n v="171.42859999999999"/>
    <x v="0"/>
    <x v="13"/>
    <s v="EUR"/>
    <n v="1479382594"/>
    <n v="1476786994"/>
    <b v="0"/>
    <n v="14"/>
    <b v="1"/>
    <s v="theater/plays"/>
    <x v="1"/>
    <x v="39"/>
  </r>
  <r>
    <n v="3556"/>
    <s v="Immortal"/>
    <s v="'Immortal', a play about five English Air Bombers in WW2, is an exciting first project for the brand new Production Company, GreanTea."/>
    <n v="2200"/>
    <n v="2210"/>
    <n v="100"/>
    <n v="110.5"/>
    <n v="110.5"/>
    <x v="0"/>
    <x v="1"/>
    <s v="GBP"/>
    <n v="1408289724"/>
    <n v="1403105724"/>
    <b v="0"/>
    <n v="20"/>
    <b v="1"/>
    <s v="theater/plays"/>
    <x v="1"/>
    <x v="39"/>
  </r>
  <r>
    <n v="3557"/>
    <s v="Good Bread Alley"/>
    <s v="A play by April Yvette Thompson. A Gullah Healer Woman and an Afro-Cuban Priest forge a new world of magic &amp; dreams in Jim Crow Miami."/>
    <n v="100000"/>
    <n v="100036"/>
    <n v="100"/>
    <n v="179.28"/>
    <n v="179.27600000000001"/>
    <x v="0"/>
    <x v="0"/>
    <s v="USD"/>
    <n v="1399271911"/>
    <n v="1396334311"/>
    <b v="0"/>
    <n v="558"/>
    <b v="1"/>
    <s v="theater/plays"/>
    <x v="1"/>
    <x v="39"/>
  </r>
  <r>
    <n v="3558"/>
    <s v="SPILL - A verbatim show about sex"/>
    <s v="We're making a show about sex. Because it's important, everyone wants to talk about it and it's at the start of everything."/>
    <n v="350"/>
    <n v="504"/>
    <n v="144"/>
    <n v="22.91"/>
    <n v="22.909099999999999"/>
    <x v="0"/>
    <x v="1"/>
    <s v="GBP"/>
    <n v="1435352400"/>
    <n v="1431718575"/>
    <b v="0"/>
    <n v="22"/>
    <b v="1"/>
    <s v="theater/plays"/>
    <x v="1"/>
    <x v="39"/>
  </r>
  <r>
    <n v="3559"/>
    <s v="Let's Launch Disco Turtle Productions"/>
    <s v="A theatre company designed to help young people to come out of their shell. Offering workshops and original shows directly to schools."/>
    <n v="1000"/>
    <n v="1035"/>
    <n v="104"/>
    <n v="43.13"/>
    <n v="43.125"/>
    <x v="0"/>
    <x v="2"/>
    <s v="AUD"/>
    <n v="1438333080"/>
    <n v="1436408308"/>
    <b v="0"/>
    <n v="24"/>
    <b v="1"/>
    <s v="theater/plays"/>
    <x v="1"/>
    <x v="39"/>
  </r>
  <r>
    <n v="3560"/>
    <s v="Book Club: A Comedy"/>
    <s v="The world premiere of an endearing play about love, friendship, men's styling putty, Dungeons &amp; Dragons &amp; our capacity for forbearance."/>
    <n v="3200"/>
    <n v="3470"/>
    <n v="108"/>
    <n v="46.89"/>
    <n v="46.8919"/>
    <x v="0"/>
    <x v="5"/>
    <s v="CAD"/>
    <n v="1432694700"/>
    <n v="1429651266"/>
    <b v="0"/>
    <n v="74"/>
    <b v="1"/>
    <s v="theater/plays"/>
    <x v="1"/>
    <x v="39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n v="102"/>
    <n v="47.41"/>
    <n v="47.407400000000003"/>
    <x v="0"/>
    <x v="0"/>
    <s v="USD"/>
    <n v="1438799760"/>
    <n v="1437236378"/>
    <b v="0"/>
    <n v="54"/>
    <b v="1"/>
    <s v="theater/plays"/>
    <x v="1"/>
    <x v="39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n v="149"/>
    <n v="15.13"/>
    <n v="15.129"/>
    <x v="0"/>
    <x v="1"/>
    <s v="GBP"/>
    <n v="1457906400"/>
    <n v="1457115427"/>
    <b v="0"/>
    <n v="31"/>
    <b v="1"/>
    <s v="theater/plays"/>
    <x v="1"/>
    <x v="39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n v="105"/>
    <n v="21.1"/>
    <n v="21.097999999999999"/>
    <x v="0"/>
    <x v="1"/>
    <s v="GBP"/>
    <n v="1470078000"/>
    <n v="1467648456"/>
    <b v="0"/>
    <n v="25"/>
    <b v="1"/>
    <s v="theater/plays"/>
    <x v="1"/>
    <x v="39"/>
  </r>
  <r>
    <n v="3564"/>
    <s v="The Pillowman Aberdeen"/>
    <s v="Multi Award-Winng play THE PILLOWMAN coming to the Arts Centre Theatre, Aberdeen"/>
    <n v="1000"/>
    <n v="1005"/>
    <n v="101"/>
    <n v="59.12"/>
    <n v="59.117600000000003"/>
    <x v="0"/>
    <x v="1"/>
    <s v="GBP"/>
    <n v="1444060800"/>
    <n v="1440082649"/>
    <b v="0"/>
    <n v="17"/>
    <b v="1"/>
    <s v="theater/plays"/>
    <x v="1"/>
    <x v="39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n v="131"/>
    <n v="97.92"/>
    <n v="97.916700000000006"/>
    <x v="0"/>
    <x v="0"/>
    <s v="USD"/>
    <n v="1420048208"/>
    <n v="1417456208"/>
    <b v="0"/>
    <n v="12"/>
    <b v="1"/>
    <s v="theater/plays"/>
    <x v="1"/>
    <x v="39"/>
  </r>
  <r>
    <n v="3566"/>
    <s v="VANITY BITES BACK by Helen Duff"/>
    <s v="A &quot;bold, subversive and very funny&quot; clown cookery show about searching for self worth in a cheesecake - VAULT Festival &amp; Tour 2015"/>
    <n v="2000"/>
    <n v="2095"/>
    <n v="105"/>
    <n v="55.13"/>
    <n v="55.131599999999999"/>
    <x v="0"/>
    <x v="1"/>
    <s v="GBP"/>
    <n v="1422015083"/>
    <n v="1419423083"/>
    <b v="0"/>
    <n v="38"/>
    <b v="1"/>
    <s v="theater/plays"/>
    <x v="1"/>
    <x v="39"/>
  </r>
  <r>
    <n v="3567"/>
    <s v="Back To Blackbrick- A new play with live music"/>
    <s v="First stage adaptation of Sarah Moore Fitzgerald's beautiful novel about Alzheimer's and time travel with a live folk score."/>
    <n v="1000"/>
    <n v="1088"/>
    <n v="109"/>
    <n v="26.54"/>
    <n v="26.5366"/>
    <x v="0"/>
    <x v="1"/>
    <s v="GBP"/>
    <n v="1433964444"/>
    <n v="1431372444"/>
    <b v="0"/>
    <n v="41"/>
    <b v="1"/>
    <s v="theater/plays"/>
    <x v="1"/>
    <x v="39"/>
  </r>
  <r>
    <n v="3568"/>
    <s v="The Fairy Tale: A Little Daylight"/>
    <s v="GK. Jr (for student actors 12 and under) will bring George Macdonald's story to life. 10+ speaking parts &amp; many non-speaking parts!"/>
    <n v="1000"/>
    <n v="1110"/>
    <n v="111"/>
    <n v="58.42"/>
    <n v="58.421100000000003"/>
    <x v="0"/>
    <x v="0"/>
    <s v="USD"/>
    <n v="1410975994"/>
    <n v="1408383994"/>
    <b v="0"/>
    <n v="19"/>
    <b v="1"/>
    <s v="theater/plays"/>
    <x v="1"/>
    <x v="39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n v="100"/>
    <n v="122.54"/>
    <n v="122.53660000000001"/>
    <x v="0"/>
    <x v="0"/>
    <s v="USD"/>
    <n v="1420734696"/>
    <n v="1418142696"/>
    <b v="0"/>
    <n v="41"/>
    <b v="1"/>
    <s v="theater/plays"/>
    <x v="1"/>
    <x v="39"/>
  </r>
  <r>
    <n v="3570"/>
    <s v="The Lower Depths"/>
    <s v="Theatre Machine presents an all-new adaptation of Maxim Gorky's classic of Russian theatre, The Lower Depths."/>
    <n v="2000"/>
    <n v="2287"/>
    <n v="114"/>
    <n v="87.96"/>
    <n v="87.961500000000001"/>
    <x v="0"/>
    <x v="0"/>
    <s v="USD"/>
    <n v="1420009200"/>
    <n v="1417593483"/>
    <b v="0"/>
    <n v="26"/>
    <b v="1"/>
    <s v="theater/plays"/>
    <x v="1"/>
    <x v="39"/>
  </r>
  <r>
    <n v="3571"/>
    <s v="Cans at Theatre503"/>
    <s v="Support Kuleshovâ€™s first full length production; help to build the set and bring a fierce and important new play to life"/>
    <n v="1500"/>
    <n v="1831"/>
    <n v="122"/>
    <n v="73.239999999999995"/>
    <n v="73.239999999999995"/>
    <x v="0"/>
    <x v="1"/>
    <s v="GBP"/>
    <n v="1414701413"/>
    <n v="1412109413"/>
    <b v="0"/>
    <n v="25"/>
    <b v="1"/>
    <s v="theater/plays"/>
    <x v="1"/>
    <x v="39"/>
  </r>
  <r>
    <n v="3572"/>
    <s v="Monster"/>
    <s v="A darkly comic one woman show by Abram Rooney as part of The Camden Fringe 2015."/>
    <n v="500"/>
    <n v="500"/>
    <n v="100"/>
    <n v="55.56"/>
    <n v="55.555599999999998"/>
    <x v="0"/>
    <x v="1"/>
    <s v="GBP"/>
    <n v="1434894082"/>
    <n v="1432302082"/>
    <b v="0"/>
    <n v="9"/>
    <b v="1"/>
    <s v="theater/plays"/>
    <x v="1"/>
    <x v="39"/>
  </r>
  <r>
    <n v="3573"/>
    <s v="Licensed To Ill"/>
    <s v="London based theatre makers collaborating to create a new show about the history of HipHop."/>
    <n v="3000"/>
    <n v="3084"/>
    <n v="103"/>
    <n v="39.54"/>
    <n v="39.538499999999999"/>
    <x v="0"/>
    <x v="1"/>
    <s v="GBP"/>
    <n v="1415440846"/>
    <n v="1412845246"/>
    <b v="0"/>
    <n v="78"/>
    <b v="1"/>
    <s v="theater/plays"/>
    <x v="1"/>
    <x v="39"/>
  </r>
  <r>
    <n v="3574"/>
    <s v="Galli Theater Fresh Start Fundraiser"/>
    <s v="Help Galli Theater continue to bring fairytales to children in English &amp; German in our theater and to institutions serving children."/>
    <n v="5800"/>
    <n v="6155"/>
    <n v="106"/>
    <n v="136.78"/>
    <n v="136.77780000000001"/>
    <x v="0"/>
    <x v="0"/>
    <s v="USD"/>
    <n v="1415921848"/>
    <n v="1413326248"/>
    <b v="0"/>
    <n v="45"/>
    <b v="1"/>
    <s v="theater/plays"/>
    <x v="1"/>
    <x v="39"/>
  </r>
  <r>
    <n v="3575"/>
    <s v="AnaiÌˆs Nin Goes to Hell"/>
    <s v="An island in hell. Cleopatra, Joan of Arc, &amp; Queen Victoria wait, trapped in the memory of who they were... until AnaiÌˆs Nin shows up."/>
    <n v="10000"/>
    <n v="10133"/>
    <n v="101"/>
    <n v="99.34"/>
    <n v="99.343100000000007"/>
    <x v="0"/>
    <x v="0"/>
    <s v="USD"/>
    <n v="1470887940"/>
    <n v="1468176527"/>
    <b v="0"/>
    <n v="102"/>
    <b v="1"/>
    <s v="theater/plays"/>
    <x v="1"/>
    <x v="39"/>
  </r>
  <r>
    <n v="3576"/>
    <s v="Vote for Next Season's Shows!"/>
    <s v="Vote here for whatever show you want to see next year! No gimmick, no stretch goals, just a simple vote and a free ticket."/>
    <n v="100"/>
    <n v="100"/>
    <n v="100"/>
    <n v="20"/>
    <n v="20"/>
    <x v="0"/>
    <x v="0"/>
    <s v="USD"/>
    <n v="1480947054"/>
    <n v="1475759454"/>
    <b v="0"/>
    <n v="5"/>
    <b v="1"/>
    <s v="theater/plays"/>
    <x v="1"/>
    <x v="39"/>
  </r>
  <r>
    <n v="3577"/>
    <s v="The Laramie Project in Utah County"/>
    <s v="Our goal is to bring this story of one town's processing of tragedy and their own community identity to Utah County."/>
    <n v="600"/>
    <n v="780"/>
    <n v="130"/>
    <n v="28.89"/>
    <n v="28.8889"/>
    <x v="0"/>
    <x v="0"/>
    <s v="USD"/>
    <n v="1430029680"/>
    <n v="1427741583"/>
    <b v="0"/>
    <n v="27"/>
    <b v="1"/>
    <s v="theater/plays"/>
    <x v="1"/>
    <x v="39"/>
  </r>
  <r>
    <n v="3578"/>
    <s v="Home"/>
    <s v="An unsparing, slightly surreal look at the effects of the private rented sector on two young women. Based on real events."/>
    <n v="1500"/>
    <n v="1500.2"/>
    <n v="100"/>
    <n v="40.549999999999997"/>
    <n v="40.545900000000003"/>
    <x v="0"/>
    <x v="1"/>
    <s v="GBP"/>
    <n v="1462037777"/>
    <n v="1459445777"/>
    <b v="0"/>
    <n v="37"/>
    <b v="1"/>
    <s v="theater/plays"/>
    <x v="1"/>
    <x v="39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n v="100"/>
    <n v="35.71"/>
    <n v="35.714300000000001"/>
    <x v="0"/>
    <x v="1"/>
    <s v="GBP"/>
    <n v="1459444656"/>
    <n v="1456856256"/>
    <b v="0"/>
    <n v="14"/>
    <b v="1"/>
    <s v="theater/plays"/>
    <x v="1"/>
    <x v="39"/>
  </r>
  <r>
    <n v="3580"/>
    <s v="Annabel Lost"/>
    <s v="Annabel Lost combines visual art and performance poetry to tell the story of two orphaned refugees, Quetzal and Rhime."/>
    <n v="900"/>
    <n v="1025"/>
    <n v="114"/>
    <n v="37.96"/>
    <n v="37.963000000000001"/>
    <x v="0"/>
    <x v="0"/>
    <s v="USD"/>
    <n v="1425185940"/>
    <n v="1421900022"/>
    <b v="0"/>
    <n v="27"/>
    <b v="1"/>
    <s v="theater/plays"/>
    <x v="1"/>
    <x v="39"/>
  </r>
  <r>
    <n v="3581"/>
    <s v="Get FREAK to the Edinburgh Fringe"/>
    <s v="An extraordinary, punchy and provocative new play, providing a voice for women to address their sexuality and self worth. #EDFREAK"/>
    <n v="1500"/>
    <n v="1500"/>
    <n v="100"/>
    <n v="33.33"/>
    <n v="33.333300000000001"/>
    <x v="0"/>
    <x v="1"/>
    <s v="GBP"/>
    <n v="1406719110"/>
    <n v="1405509510"/>
    <b v="0"/>
    <n v="45"/>
    <b v="1"/>
    <s v="theater/plays"/>
    <x v="1"/>
    <x v="39"/>
  </r>
  <r>
    <n v="3582"/>
    <s v="REALLY REALLY"/>
    <s v="A contemporary American play touching on the scorching realities of growing up in the Millennial generation."/>
    <n v="1000"/>
    <n v="2870"/>
    <n v="287"/>
    <n v="58.57"/>
    <n v="58.571399999999997"/>
    <x v="0"/>
    <x v="0"/>
    <s v="USD"/>
    <n v="1459822682"/>
    <n v="1458613082"/>
    <b v="0"/>
    <n v="49"/>
    <b v="1"/>
    <s v="theater/plays"/>
    <x v="1"/>
    <x v="39"/>
  </r>
  <r>
    <n v="3583"/>
    <s v="The Tragedy of Mario and Juliet"/>
    <s v="Bumbling architect Romeo and handsome contractor Mario meet their match while building a balcony for Verona, NJ siren, Juliet."/>
    <n v="3000"/>
    <n v="3255"/>
    <n v="109"/>
    <n v="135.63"/>
    <n v="135.625"/>
    <x v="0"/>
    <x v="0"/>
    <s v="USD"/>
    <n v="1460970805"/>
    <n v="1455790405"/>
    <b v="0"/>
    <n v="24"/>
    <b v="1"/>
    <s v="theater/plays"/>
    <x v="1"/>
    <x v="39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n v="116"/>
    <n v="30.94"/>
    <n v="30.9375"/>
    <x v="0"/>
    <x v="1"/>
    <s v="GBP"/>
    <n v="1436772944"/>
    <n v="1434180944"/>
    <b v="0"/>
    <n v="112"/>
    <b v="1"/>
    <s v="theater/plays"/>
    <x v="1"/>
    <x v="39"/>
  </r>
  <r>
    <n v="3585"/>
    <s v="The Lost Boy (a play)"/>
    <s v="The world premiere of a play, a true story about love, loss, and a man reaching back in time as the only way to move forward."/>
    <n v="3400"/>
    <n v="4050"/>
    <n v="119"/>
    <n v="176.09"/>
    <n v="176.08699999999999"/>
    <x v="0"/>
    <x v="0"/>
    <s v="USD"/>
    <n v="1419181890"/>
    <n v="1416589890"/>
    <b v="0"/>
    <n v="23"/>
    <b v="1"/>
    <s v="theater/plays"/>
    <x v="1"/>
    <x v="39"/>
  </r>
  <r>
    <n v="3586"/>
    <s v="Actors &amp; Musicians who are Blind or Autistic"/>
    <s v="See Theatre In A New Light"/>
    <n v="7500"/>
    <n v="8207"/>
    <n v="109"/>
    <n v="151.97999999999999"/>
    <n v="151.98150000000001"/>
    <x v="0"/>
    <x v="0"/>
    <s v="USD"/>
    <n v="1474649070"/>
    <n v="1469465070"/>
    <b v="0"/>
    <n v="54"/>
    <b v="1"/>
    <s v="theater/plays"/>
    <x v="1"/>
    <x v="39"/>
  </r>
  <r>
    <n v="3587"/>
    <s v="Blue Stockings @ The Cockpit Theatre"/>
    <s v="The GSA BA (Hons) Acting class of 2016 are taking a transfer of their GSA Production to The Cockpit Theatre in London"/>
    <n v="500"/>
    <n v="633"/>
    <n v="127"/>
    <n v="22.61"/>
    <n v="22.607099999999999"/>
    <x v="0"/>
    <x v="1"/>
    <s v="GBP"/>
    <n v="1467054000"/>
    <n v="1463144254"/>
    <b v="0"/>
    <n v="28"/>
    <b v="1"/>
    <s v="theater/plays"/>
    <x v="1"/>
    <x v="39"/>
  </r>
  <r>
    <n v="3588"/>
    <s v="MENTAL Play short-tour 2015!"/>
    <s v="Touring the fast-paced, playful and poignant story of three twenty-somethings in a mental-health support group."/>
    <n v="200"/>
    <n v="201"/>
    <n v="101"/>
    <n v="18.27"/>
    <n v="18.2727"/>
    <x v="0"/>
    <x v="1"/>
    <s v="GBP"/>
    <n v="1430348400"/>
    <n v="1428436410"/>
    <b v="0"/>
    <n v="11"/>
    <b v="1"/>
    <s v="theater/plays"/>
    <x v="1"/>
    <x v="39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n v="128"/>
    <n v="82.26"/>
    <n v="82.258099999999999"/>
    <x v="0"/>
    <x v="0"/>
    <s v="USD"/>
    <n v="1432654347"/>
    <n v="1430494347"/>
    <b v="0"/>
    <n v="62"/>
    <b v="1"/>
    <s v="theater/plays"/>
    <x v="1"/>
    <x v="39"/>
  </r>
  <r>
    <n v="3590"/>
    <s v="The Glasshouse"/>
    <s v="Two men on trial for desertion, confined within a Glasshouse. How long can friendship last? How much can a man stand before he breaks?"/>
    <n v="5000"/>
    <n v="5003"/>
    <n v="100"/>
    <n v="68.53"/>
    <n v="68.534199999999998"/>
    <x v="0"/>
    <x v="1"/>
    <s v="GBP"/>
    <n v="1413792034"/>
    <n v="1411200034"/>
    <b v="0"/>
    <n v="73"/>
    <b v="1"/>
    <s v="theater/plays"/>
    <x v="1"/>
    <x v="39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n v="175"/>
    <n v="68.06"/>
    <n v="68.055599999999998"/>
    <x v="0"/>
    <x v="0"/>
    <s v="USD"/>
    <n v="1422075540"/>
    <n v="1419979544"/>
    <b v="0"/>
    <n v="18"/>
    <b v="1"/>
    <s v="theater/plays"/>
    <x v="1"/>
    <x v="39"/>
  </r>
  <r>
    <n v="3592"/>
    <s v="boom- a play by Peter Sinn Nachtrieb"/>
    <s v="Sex. Fish. A COMET THAT DESTROYS THE WORLD. boom a play by Peter Sinn Nachtrieb- Feb 19-21 at The Bridge in NYC."/>
    <n v="2000"/>
    <n v="2545"/>
    <n v="127"/>
    <n v="72.709999999999994"/>
    <n v="72.714299999999994"/>
    <x v="0"/>
    <x v="0"/>
    <s v="USD"/>
    <n v="1423630740"/>
    <n v="1418673307"/>
    <b v="0"/>
    <n v="35"/>
    <b v="1"/>
    <s v="theater/plays"/>
    <x v="1"/>
    <x v="39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n v="111"/>
    <n v="77.19"/>
    <n v="77.186000000000007"/>
    <x v="0"/>
    <x v="0"/>
    <s v="USD"/>
    <n v="1420489560"/>
    <n v="1417469639"/>
    <b v="0"/>
    <n v="43"/>
    <b v="1"/>
    <s v="theater/plays"/>
    <x v="1"/>
    <x v="39"/>
  </r>
  <r>
    <n v="3594"/>
    <s v="HEDDA"/>
    <s v="An adaptation that realizes the internal struggle of Ibsenâ€™s most renowned protagonist as she traverses a claustrophobic social world"/>
    <n v="1600"/>
    <n v="2015"/>
    <n v="126"/>
    <n v="55.97"/>
    <n v="55.972200000000001"/>
    <x v="0"/>
    <x v="0"/>
    <s v="USD"/>
    <n v="1472952982"/>
    <n v="1470792982"/>
    <b v="0"/>
    <n v="36"/>
    <b v="1"/>
    <s v="theater/plays"/>
    <x v="1"/>
    <x v="39"/>
  </r>
  <r>
    <n v="3595"/>
    <s v="The Flu Season"/>
    <s v="A new theatre company staging Will Eno's The Flu Season in Seattle"/>
    <n v="2600"/>
    <n v="3081"/>
    <n v="119"/>
    <n v="49.69"/>
    <n v="49.6935"/>
    <x v="0"/>
    <x v="0"/>
    <s v="USD"/>
    <n v="1426229940"/>
    <n v="1423959123"/>
    <b v="0"/>
    <n v="62"/>
    <b v="1"/>
    <s v="theater/plays"/>
    <x v="1"/>
    <x v="39"/>
  </r>
  <r>
    <n v="3596"/>
    <s v="SHADFLY - NEW PLAY AT THE ARTS PROJECT"/>
    <s v="A play about the last eight years of the life of Egon Schiele, one of the most influential Austrian Expressionist artists."/>
    <n v="1100"/>
    <n v="1185"/>
    <n v="108"/>
    <n v="79"/>
    <n v="79"/>
    <x v="0"/>
    <x v="5"/>
    <s v="CAD"/>
    <n v="1409072982"/>
    <n v="1407258582"/>
    <b v="0"/>
    <n v="15"/>
    <b v="1"/>
    <s v="theater/plays"/>
    <x v="1"/>
    <x v="39"/>
  </r>
  <r>
    <n v="3597"/>
    <s v="Akvavit Theatre presents NOTHING OF ME by Arne Lygre"/>
    <s v="&quot;I think that I have my own will. I can stop this, I tell myself. But it's not true.&quot;"/>
    <n v="2500"/>
    <n v="2565"/>
    <n v="103"/>
    <n v="77.73"/>
    <n v="77.7273"/>
    <x v="0"/>
    <x v="0"/>
    <s v="USD"/>
    <n v="1456984740"/>
    <n v="1455717790"/>
    <b v="0"/>
    <n v="33"/>
    <b v="1"/>
    <s v="theater/plays"/>
    <x v="1"/>
    <x v="39"/>
  </r>
  <r>
    <n v="3598"/>
    <s v="Cinderella"/>
    <s v="River City Theatre Company needs your support as we embark on our thirteenth production, CINDERELLA!"/>
    <n v="1000"/>
    <n v="1101"/>
    <n v="110"/>
    <n v="40.78"/>
    <n v="40.777799999999999"/>
    <x v="0"/>
    <x v="0"/>
    <s v="USD"/>
    <n v="1409720340"/>
    <n v="1408129822"/>
    <b v="0"/>
    <n v="27"/>
    <b v="1"/>
    <s v="theater/plays"/>
    <x v="1"/>
    <x v="39"/>
  </r>
  <r>
    <n v="3599"/>
    <s v="Promised Land"/>
    <s v="Help Chrysalis get this production off the ground!  An original play, we only need $500 to get this production on its feet!"/>
    <n v="500"/>
    <n v="1010"/>
    <n v="202"/>
    <n v="59.41"/>
    <n v="59.411799999999999"/>
    <x v="0"/>
    <x v="0"/>
    <s v="USD"/>
    <n v="1440892800"/>
    <n v="1438715077"/>
    <b v="0"/>
    <n v="17"/>
    <b v="1"/>
    <s v="theater/plays"/>
    <x v="1"/>
    <x v="39"/>
  </r>
  <r>
    <n v="3600"/>
    <s v="Pariah"/>
    <s v="The First Play From The Man Who Brought You The Black James Bond!"/>
    <n v="10"/>
    <n v="13"/>
    <n v="130"/>
    <n v="3.25"/>
    <n v="3.25"/>
    <x v="0"/>
    <x v="0"/>
    <s v="USD"/>
    <n v="1476390164"/>
    <n v="1473970964"/>
    <b v="0"/>
    <n v="4"/>
    <b v="1"/>
    <s v="theater/plays"/>
    <x v="1"/>
    <x v="39"/>
  </r>
  <r>
    <n v="3601"/>
    <s v="Pink Confetti at The Courtyard Theatre, Hoxton"/>
    <s v="New play 'Pink Confetti' by Paul Roberts at The Courtyard Theatre produced by Etch and directed by Oliver Dawe."/>
    <n v="2000"/>
    <n v="2087"/>
    <n v="104"/>
    <n v="39.380000000000003"/>
    <n v="39.377400000000002"/>
    <x v="0"/>
    <x v="1"/>
    <s v="GBP"/>
    <n v="1421452682"/>
    <n v="1418860682"/>
    <b v="0"/>
    <n v="53"/>
    <b v="1"/>
    <s v="theater/plays"/>
    <x v="1"/>
    <x v="39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n v="100"/>
    <n v="81.67"/>
    <n v="81.673500000000004"/>
    <x v="0"/>
    <x v="0"/>
    <s v="USD"/>
    <n v="1463520479"/>
    <n v="1458336479"/>
    <b v="0"/>
    <n v="49"/>
    <b v="1"/>
    <s v="theater/plays"/>
    <x v="1"/>
    <x v="39"/>
  </r>
  <r>
    <n v="3603"/>
    <s v="Thank You For Waiting"/>
    <s v="Help produce &quot;Thank You For Waiting,&quot; a new play that explores friendship, loss, and mental illness, at the 2016 Frigid Festival!"/>
    <n v="1500"/>
    <n v="2560"/>
    <n v="171"/>
    <n v="44.91"/>
    <n v="44.912300000000002"/>
    <x v="0"/>
    <x v="0"/>
    <s v="USD"/>
    <n v="1446759880"/>
    <n v="1444164280"/>
    <b v="0"/>
    <n v="57"/>
    <b v="1"/>
    <s v="theater/plays"/>
    <x v="1"/>
    <x v="39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n v="113"/>
    <n v="49.06"/>
    <n v="49.058"/>
    <x v="0"/>
    <x v="0"/>
    <s v="USD"/>
    <n v="1461913140"/>
    <n v="1461370956"/>
    <b v="0"/>
    <n v="69"/>
    <b v="1"/>
    <s v="theater/plays"/>
    <x v="1"/>
    <x v="39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n v="184"/>
    <n v="30.67"/>
    <n v="30.666699999999999"/>
    <x v="0"/>
    <x v="1"/>
    <s v="GBP"/>
    <n v="1455390126"/>
    <n v="1452798126"/>
    <b v="0"/>
    <n v="15"/>
    <b v="1"/>
    <s v="theater/plays"/>
    <x v="1"/>
    <x v="39"/>
  </r>
  <r>
    <n v="3606"/>
    <s v="Critical Ambition - BLINK by Phil Porter"/>
    <s v="Support Swansea's youngest theatre company Critical Ambition, in their co-production of BLINK with Volcano and The Other Room."/>
    <n v="3000"/>
    <n v="3908"/>
    <n v="130"/>
    <n v="61.06"/>
    <n v="61.0625"/>
    <x v="0"/>
    <x v="1"/>
    <s v="GBP"/>
    <n v="1471185057"/>
    <n v="1468593057"/>
    <b v="0"/>
    <n v="64"/>
    <b v="1"/>
    <s v="theater/plays"/>
    <x v="1"/>
    <x v="39"/>
  </r>
  <r>
    <n v="3607"/>
    <s v="E15 at The Pleasance and CPT"/>
    <s v="'E15' is a verbatim project that looks at the story of the Focus E15 Campaign"/>
    <n v="550"/>
    <n v="580"/>
    <n v="105"/>
    <n v="29"/>
    <n v="29"/>
    <x v="0"/>
    <x v="1"/>
    <s v="GBP"/>
    <n v="1450137600"/>
    <n v="1448924882"/>
    <b v="0"/>
    <n v="20"/>
    <b v="1"/>
    <s v="theater/plays"/>
    <x v="1"/>
    <x v="39"/>
  </r>
  <r>
    <n v="3608"/>
    <s v="Petrification"/>
    <s v="Help us get the show on the road! Petrification is a new play about home, memory and identity and we need your help to tour."/>
    <n v="800"/>
    <n v="800"/>
    <n v="100"/>
    <n v="29.63"/>
    <n v="29.6296"/>
    <x v="0"/>
    <x v="1"/>
    <s v="GBP"/>
    <n v="1466172000"/>
    <n v="1463418090"/>
    <b v="0"/>
    <n v="27"/>
    <b v="1"/>
    <s v="theater/plays"/>
    <x v="1"/>
    <x v="39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n v="153"/>
    <n v="143.1"/>
    <n v="143.09520000000001"/>
    <x v="0"/>
    <x v="1"/>
    <s v="GBP"/>
    <n v="1459378085"/>
    <n v="1456789685"/>
    <b v="0"/>
    <n v="21"/>
    <b v="1"/>
    <s v="theater/plays"/>
    <x v="1"/>
    <x v="39"/>
  </r>
  <r>
    <n v="3610"/>
    <s v="The Florence Company presents 'America'"/>
    <s v="The Florence Company premieres its first stage play at the Chelsea Theatre in London with an original piece of writing"/>
    <n v="1000"/>
    <n v="1623"/>
    <n v="162"/>
    <n v="52.35"/>
    <n v="52.354799999999997"/>
    <x v="0"/>
    <x v="1"/>
    <s v="GBP"/>
    <n v="1439806936"/>
    <n v="1437214936"/>
    <b v="0"/>
    <n v="31"/>
    <b v="1"/>
    <s v="theater/plays"/>
    <x v="1"/>
    <x v="39"/>
  </r>
  <r>
    <n v="3611"/>
    <s v="Xavier Project: Leftovers"/>
    <s v="How do you retain a sense identity after losing your home, your family and your country? Leftovers is a play about refugees in Nairobi."/>
    <n v="2500"/>
    <n v="3400"/>
    <n v="136"/>
    <n v="66.67"/>
    <n v="66.666700000000006"/>
    <x v="0"/>
    <x v="1"/>
    <s v="GBP"/>
    <n v="1428483201"/>
    <n v="1425891201"/>
    <b v="0"/>
    <n v="51"/>
    <b v="1"/>
    <s v="theater/plays"/>
    <x v="1"/>
    <x v="39"/>
  </r>
  <r>
    <n v="3612"/>
    <s v="Welcome Back To Harlem: A Hellfighter's Story"/>
    <s v="A Harlem Hellfighter struggles to re-integrate into his community after heroically fighting for his country in WW1."/>
    <n v="5000"/>
    <n v="7220"/>
    <n v="144"/>
    <n v="126.67"/>
    <n v="126.66670000000001"/>
    <x v="0"/>
    <x v="5"/>
    <s v="CAD"/>
    <n v="1402334811"/>
    <n v="1401470811"/>
    <b v="0"/>
    <n v="57"/>
    <b v="1"/>
    <s v="theater/plays"/>
    <x v="1"/>
    <x v="39"/>
  </r>
  <r>
    <n v="3613"/>
    <s v="HIS NAME IS ARTHUR HOLMBERG"/>
    <s v="a woman walks into a bar except she looks like a man and no one's serving drinks. one night only"/>
    <n v="1250"/>
    <n v="1250"/>
    <n v="100"/>
    <n v="62.5"/>
    <n v="62.5"/>
    <x v="0"/>
    <x v="0"/>
    <s v="USD"/>
    <n v="1403964574"/>
    <n v="1401372574"/>
    <b v="0"/>
    <n v="20"/>
    <b v="1"/>
    <s v="theater/plays"/>
    <x v="1"/>
    <x v="39"/>
  </r>
  <r>
    <n v="3614"/>
    <s v="Gruesome Playground Injuries"/>
    <s v="A production of &quot;Gruesome Playground Injuries&quot; by Rajiv Joseph July 24th-August 9th at The Bakery in Denver, CO."/>
    <n v="2500"/>
    <n v="2520"/>
    <n v="101"/>
    <n v="35.49"/>
    <n v="35.493000000000002"/>
    <x v="0"/>
    <x v="0"/>
    <s v="USD"/>
    <n v="1434675616"/>
    <n v="1432083616"/>
    <b v="0"/>
    <n v="71"/>
    <b v="1"/>
    <s v="theater/plays"/>
    <x v="1"/>
    <x v="39"/>
  </r>
  <r>
    <n v="3615"/>
    <s v="See Bob Run by Daniel MacIvor"/>
    <s v="Bob is on the road. Bob is on the run. But from what? Will she make it to her destination and what will she find whens she gets there?"/>
    <n v="2500"/>
    <n v="2670"/>
    <n v="107"/>
    <n v="37.08"/>
    <n v="37.083300000000001"/>
    <x v="0"/>
    <x v="1"/>
    <s v="GBP"/>
    <n v="1449756896"/>
    <n v="1447164896"/>
    <b v="0"/>
    <n v="72"/>
    <b v="1"/>
    <s v="theater/plays"/>
    <x v="1"/>
    <x v="39"/>
  </r>
  <r>
    <n v="3616"/>
    <s v="Taming of the Shrew - New Wimbledon Theatre"/>
    <s v="A vibrant, gender-inverted film-noir adaptation of Shakespeare's brutal comedy Taming of the Shrew, a visceral physical spectacle."/>
    <n v="2500"/>
    <n v="3120"/>
    <n v="125"/>
    <n v="69.33"/>
    <n v="69.333299999999994"/>
    <x v="0"/>
    <x v="1"/>
    <s v="GBP"/>
    <n v="1426801664"/>
    <n v="1424213264"/>
    <b v="0"/>
    <n v="45"/>
    <b v="1"/>
    <s v="theater/plays"/>
    <x v="1"/>
    <x v="39"/>
  </r>
  <r>
    <n v="3617"/>
    <s v="One Good Night by Aisling Caffrey"/>
    <s v="Venue hire and payment of designer for a darkly comic, all female play about power - losing it, wanting it and fighting to get it back"/>
    <n v="740"/>
    <n v="880"/>
    <n v="119"/>
    <n v="17.25"/>
    <n v="17.254899999999999"/>
    <x v="0"/>
    <x v="1"/>
    <s v="GBP"/>
    <n v="1488240000"/>
    <n v="1486996729"/>
    <b v="0"/>
    <n v="51"/>
    <b v="1"/>
    <s v="theater/plays"/>
    <x v="1"/>
    <x v="39"/>
  </r>
  <r>
    <n v="3618"/>
    <s v="Checkpoint 22"/>
    <s v="The play yet to be described as &quot;A surefire Edinburgh Fringe Festival Cult Hit&quot;. Coming to the Underbelly, Edinburgh, 5th-30th August."/>
    <n v="2000"/>
    <n v="2020"/>
    <n v="101"/>
    <n v="36.07"/>
    <n v="36.071399999999997"/>
    <x v="0"/>
    <x v="1"/>
    <s v="GBP"/>
    <n v="1433343850"/>
    <n v="1430751850"/>
    <b v="0"/>
    <n v="56"/>
    <b v="1"/>
    <s v="theater/plays"/>
    <x v="1"/>
    <x v="39"/>
  </r>
  <r>
    <n v="3619"/>
    <s v="VST presents Sincerity Forever"/>
    <s v="We are a fledgling theatre company based in Atlanta looking to fund our first show, Sincerity Forever by playwright Mac Wellman."/>
    <n v="1000"/>
    <n v="1130"/>
    <n v="113"/>
    <n v="66.47"/>
    <n v="66.470600000000005"/>
    <x v="0"/>
    <x v="0"/>
    <s v="USD"/>
    <n v="1479592800"/>
    <n v="1476760226"/>
    <b v="0"/>
    <n v="17"/>
    <b v="1"/>
    <s v="theater/plays"/>
    <x v="1"/>
    <x v="39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n v="105"/>
    <n v="56.07"/>
    <n v="56.066000000000003"/>
    <x v="0"/>
    <x v="0"/>
    <s v="USD"/>
    <n v="1425528000"/>
    <n v="1422916261"/>
    <b v="0"/>
    <n v="197"/>
    <b v="1"/>
    <s v="theater/plays"/>
    <x v="1"/>
    <x v="39"/>
  </r>
  <r>
    <n v="3621"/>
    <s v="EverScape"/>
    <s v="Bare Theatre and Sonorous Road collaborate on the NC debut of  Allan Maule's gamer fantasy play that was extended in New York."/>
    <n v="3000"/>
    <n v="3292"/>
    <n v="110"/>
    <n v="47.03"/>
    <n v="47.028599999999997"/>
    <x v="0"/>
    <x v="0"/>
    <s v="USD"/>
    <n v="1475269200"/>
    <n v="1473200844"/>
    <b v="0"/>
    <n v="70"/>
    <b v="1"/>
    <s v="theater/plays"/>
    <x v="1"/>
    <x v="39"/>
  </r>
  <r>
    <n v="3622"/>
    <s v="Shakespeare's Pericles, Prince of Tyre"/>
    <s v="5 actors. 39 characters. 1 epic adventure. Presented by the Cradle Theatre Company."/>
    <n v="1000"/>
    <n v="1000.99"/>
    <n v="100"/>
    <n v="47.67"/>
    <n v="47.666200000000003"/>
    <x v="0"/>
    <x v="0"/>
    <s v="USD"/>
    <n v="1411874580"/>
    <n v="1409030371"/>
    <b v="0"/>
    <n v="21"/>
    <b v="1"/>
    <s v="theater/plays"/>
    <x v="1"/>
    <x v="39"/>
  </r>
  <r>
    <n v="3623"/>
    <s v="Since I've Been Here"/>
    <s v="An original play exploring the complications of romantic relationships in all forms."/>
    <n v="2500"/>
    <n v="3000"/>
    <n v="120"/>
    <n v="88.24"/>
    <n v="88.235299999999995"/>
    <x v="0"/>
    <x v="0"/>
    <s v="USD"/>
    <n v="1406358000"/>
    <n v="1404841270"/>
    <b v="0"/>
    <n v="34"/>
    <b v="1"/>
    <s v="theater/plays"/>
    <x v="1"/>
    <x v="39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n v="105"/>
    <n v="80.72"/>
    <n v="80.7179"/>
    <x v="0"/>
    <x v="0"/>
    <s v="USD"/>
    <n v="1471977290"/>
    <n v="1466793290"/>
    <b v="0"/>
    <n v="39"/>
    <b v="1"/>
    <s v="theater/plays"/>
    <x v="1"/>
    <x v="39"/>
  </r>
  <r>
    <n v="3625"/>
    <s v="Village Pub Theatre- FRINGE 2015"/>
    <s v="Help us run Leithâ€™s acclaimed, year round pub theatre VPT as part of Edinburgh Fringe 2015. Presenting 72 short plays over two weeks."/>
    <n v="3000"/>
    <n v="3080"/>
    <n v="103"/>
    <n v="39.49"/>
    <n v="39.487200000000001"/>
    <x v="0"/>
    <x v="1"/>
    <s v="GBP"/>
    <n v="1435851577"/>
    <n v="1433259577"/>
    <b v="0"/>
    <n v="78"/>
    <b v="1"/>
    <s v="theater/plays"/>
    <x v="1"/>
    <x v="39"/>
  </r>
  <r>
    <n v="3626"/>
    <s v="These are your lives."/>
    <s v="The first four-week performance run for our dance-theatre company, Geste Records, to be performed at The Yard Theatre in September."/>
    <n v="4000"/>
    <n v="4073"/>
    <n v="102"/>
    <n v="84.85"/>
    <n v="84.854200000000006"/>
    <x v="0"/>
    <x v="1"/>
    <s v="GBP"/>
    <n v="1408204857"/>
    <n v="1406390457"/>
    <b v="0"/>
    <n v="48"/>
    <b v="1"/>
    <s v="theater/plays"/>
    <x v="1"/>
    <x v="39"/>
  </r>
  <r>
    <n v="3627"/>
    <s v="One Shot Theatre Company"/>
    <s v="One Shot Theatre Company is an organization that promotes youth theatre for social change, putting on shows that open a social dialogue"/>
    <n v="2000"/>
    <n v="2000"/>
    <n v="100"/>
    <n v="68.97"/>
    <n v="68.965500000000006"/>
    <x v="0"/>
    <x v="0"/>
    <s v="USD"/>
    <n v="1463803140"/>
    <n v="1459446487"/>
    <b v="0"/>
    <n v="29"/>
    <b v="1"/>
    <s v="theater/plays"/>
    <x v="1"/>
    <x v="39"/>
  </r>
  <r>
    <n v="3648"/>
    <s v="Moth Theater Lives"/>
    <s v="Help Moth Live! Support Moth and its artist collective to achieve its 2014/15 season."/>
    <n v="40000"/>
    <n v="40153"/>
    <n v="100"/>
    <n v="550.04"/>
    <n v="550.04110000000003"/>
    <x v="0"/>
    <x v="0"/>
    <s v="USD"/>
    <n v="1412492445"/>
    <n v="1409900445"/>
    <b v="0"/>
    <n v="73"/>
    <b v="1"/>
    <s v="theater/plays"/>
    <x v="1"/>
    <x v="39"/>
  </r>
  <r>
    <n v="3649"/>
    <s v="Honest Aesop's Fables - Tall tales for short people"/>
    <s v="Monies raised will help offset production costs of  transportation of set and actors, theatre rental and advertising costs."/>
    <n v="750"/>
    <n v="780"/>
    <n v="104"/>
    <n v="97.5"/>
    <n v="97.5"/>
    <x v="0"/>
    <x v="5"/>
    <s v="CAD"/>
    <n v="1402938394"/>
    <n v="1400691994"/>
    <b v="0"/>
    <n v="8"/>
    <b v="1"/>
    <s v="theater/plays"/>
    <x v="1"/>
    <x v="39"/>
  </r>
  <r>
    <n v="3650"/>
    <s v="Weald at The Finborough Theatre"/>
    <s v="A terse and delicate dissection of male emotions from a rural perspective: fathers and sons, legacy and heritage, molasses and mud."/>
    <n v="500"/>
    <n v="500"/>
    <n v="100"/>
    <n v="29.41"/>
    <n v="29.411799999999999"/>
    <x v="0"/>
    <x v="1"/>
    <s v="GBP"/>
    <n v="1454412584"/>
    <n v="1452598184"/>
    <b v="0"/>
    <n v="17"/>
    <b v="1"/>
    <s v="theater/plays"/>
    <x v="1"/>
    <x v="39"/>
  </r>
  <r>
    <n v="3651"/>
    <s v="Staged Reading of &quot;The Rise and Fall of Little Voice&quot;"/>
    <s v="A Chicago staged reading of Jim Cartwright's 1992 play-with-music, &quot;The Rise and Fall of Little Voice.&quot;"/>
    <n v="500"/>
    <n v="520"/>
    <n v="104"/>
    <n v="57.78"/>
    <n v="57.777799999999999"/>
    <x v="0"/>
    <x v="0"/>
    <s v="USD"/>
    <n v="1407686340"/>
    <n v="1404833442"/>
    <b v="0"/>
    <n v="9"/>
    <b v="1"/>
    <s v="theater/plays"/>
    <x v="1"/>
    <x v="39"/>
  </r>
  <r>
    <n v="3652"/>
    <s v="A Midsummer Night's Dream"/>
    <s v="A new take on a classic. Under the direction of Rosanna Saracino, We are exploring the darker elements of A Midsummer Night's Dream."/>
    <n v="300"/>
    <n v="752"/>
    <n v="251"/>
    <n v="44.24"/>
    <n v="44.235300000000002"/>
    <x v="0"/>
    <x v="5"/>
    <s v="CAD"/>
    <n v="1472097540"/>
    <n v="1471188502"/>
    <b v="0"/>
    <n v="17"/>
    <b v="1"/>
    <s v="theater/plays"/>
    <x v="1"/>
    <x v="39"/>
  </r>
  <r>
    <n v="3653"/>
    <s v="ALLIE"/>
    <s v="ALLIE is a new dark comedy play which will premiere at the Edinburgh Festival Fringe 2015. Written and produced by Ruaraidh Murray."/>
    <n v="2000"/>
    <n v="2010"/>
    <n v="101"/>
    <n v="60.91"/>
    <n v="60.909100000000002"/>
    <x v="0"/>
    <x v="1"/>
    <s v="GBP"/>
    <n v="1438764207"/>
    <n v="1436172207"/>
    <b v="0"/>
    <n v="33"/>
    <b v="1"/>
    <s v="theater/plays"/>
    <x v="1"/>
    <x v="39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n v="174"/>
    <n v="68.84"/>
    <n v="68.842100000000002"/>
    <x v="0"/>
    <x v="1"/>
    <s v="GBP"/>
    <n v="1459702800"/>
    <n v="1457690386"/>
    <b v="0"/>
    <n v="38"/>
    <b v="1"/>
    <s v="theater/plays"/>
    <x v="1"/>
    <x v="39"/>
  </r>
  <r>
    <n v="3655"/>
    <s v="The Tumbleweed Zephyr"/>
    <s v="All aboard for the world premiere of a new steampunk-inspired train adventure play, written by Maggie Lee and directed by Amy Poisson!"/>
    <n v="5000"/>
    <n v="5813"/>
    <n v="116"/>
    <n v="73.58"/>
    <n v="73.582300000000004"/>
    <x v="0"/>
    <x v="0"/>
    <s v="USD"/>
    <n v="1437202740"/>
    <n v="1434654998"/>
    <b v="0"/>
    <n v="79"/>
    <b v="1"/>
    <s v="theater/plays"/>
    <x v="1"/>
    <x v="39"/>
  </r>
  <r>
    <n v="3656"/>
    <s v="AG Theater RÃ¤mibÃ¼hl Projekt 2017"/>
    <s v="Auch dieses Jahr soll wieder unter der Leitung von Christian Seiler &amp; Bruno Catalano ein Projekt der AG Theater stattfinden."/>
    <n v="5000"/>
    <n v="5291"/>
    <n v="106"/>
    <n v="115.02"/>
    <n v="115.0217"/>
    <x v="0"/>
    <x v="16"/>
    <s v="CHF"/>
    <n v="1485989940"/>
    <n v="1483393836"/>
    <b v="0"/>
    <n v="46"/>
    <b v="1"/>
    <s v="theater/plays"/>
    <x v="1"/>
    <x v="39"/>
  </r>
  <r>
    <n v="3657"/>
    <s v="Teaterforestilling: Shakespeare patchwork"/>
    <s v="Vi mindes 400-Ã¥ret for Shakespeares dÃ¸d ved at producere en forestilling, som indeholder alt det, som vi kender Shakespeare for."/>
    <n v="2000"/>
    <n v="2215"/>
    <n v="111"/>
    <n v="110.75"/>
    <n v="110.75"/>
    <x v="0"/>
    <x v="8"/>
    <s v="DKK"/>
    <n v="1464817320"/>
    <n v="1462806419"/>
    <b v="0"/>
    <n v="20"/>
    <b v="1"/>
    <s v="theater/plays"/>
    <x v="1"/>
    <x v="39"/>
  </r>
  <r>
    <n v="3658"/>
    <s v="Mr. Marmalade"/>
    <s v="Life is hard when your own imaginary friend can't make time for you."/>
    <n v="1500"/>
    <n v="1510"/>
    <n v="101"/>
    <n v="75.5"/>
    <n v="75.5"/>
    <x v="0"/>
    <x v="0"/>
    <s v="USD"/>
    <n v="1404273540"/>
    <n v="1400272580"/>
    <b v="0"/>
    <n v="20"/>
    <b v="1"/>
    <s v="theater/plays"/>
    <x v="1"/>
    <x v="39"/>
  </r>
  <r>
    <n v="3659"/>
    <s v="Reality of Love Remix (Love in Disguise)"/>
    <s v="We want you to analyze while we dramatize if people who romanticize can recognize true love in a disguise."/>
    <n v="3000"/>
    <n v="3061"/>
    <n v="102"/>
    <n v="235.46"/>
    <n v="235.4615"/>
    <x v="0"/>
    <x v="0"/>
    <s v="USD"/>
    <n v="1426775940"/>
    <n v="1424414350"/>
    <b v="0"/>
    <n v="13"/>
    <b v="1"/>
    <s v="theater/plays"/>
    <x v="1"/>
    <x v="39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n v="100"/>
    <n v="11.36"/>
    <n v="11.3636"/>
    <x v="0"/>
    <x v="1"/>
    <s v="GBP"/>
    <n v="1419368925"/>
    <n v="1417208925"/>
    <b v="0"/>
    <n v="22"/>
    <b v="1"/>
    <s v="theater/plays"/>
    <x v="1"/>
    <x v="39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n v="111"/>
    <n v="92.5"/>
    <n v="92.5"/>
    <x v="0"/>
    <x v="0"/>
    <s v="USD"/>
    <n v="1460260800"/>
    <n v="1458336672"/>
    <b v="0"/>
    <n v="36"/>
    <b v="1"/>
    <s v="theater/plays"/>
    <x v="1"/>
    <x v="39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n v="101"/>
    <n v="202.85"/>
    <n v="202.85"/>
    <x v="0"/>
    <x v="5"/>
    <s v="CAD"/>
    <n v="1427775414"/>
    <n v="1425187014"/>
    <b v="0"/>
    <n v="40"/>
    <b v="1"/>
    <s v="theater/plays"/>
    <x v="1"/>
    <x v="39"/>
  </r>
  <r>
    <n v="3663"/>
    <s v="IHDC's 2017 Pantomime - Jack and the Beanstalk"/>
    <s v="Each year our community comes together to put on a fun and funny family show. We need your help to keep our annual event going."/>
    <n v="225"/>
    <n v="234"/>
    <n v="104"/>
    <n v="26"/>
    <n v="26"/>
    <x v="0"/>
    <x v="1"/>
    <s v="GBP"/>
    <n v="1482321030"/>
    <n v="1477133430"/>
    <b v="0"/>
    <n v="9"/>
    <b v="1"/>
    <s v="theater/plays"/>
    <x v="1"/>
    <x v="39"/>
  </r>
  <r>
    <n v="3664"/>
    <s v="Cubs: an Original Work"/>
    <s v="An Original Short Play: two young women search for answers about sexuality, the history they are taught, and their animal instincts."/>
    <n v="800"/>
    <n v="875"/>
    <n v="109"/>
    <n v="46.05"/>
    <n v="46.052599999999998"/>
    <x v="0"/>
    <x v="0"/>
    <s v="USD"/>
    <n v="1466056689"/>
    <n v="1464847089"/>
    <b v="0"/>
    <n v="19"/>
    <b v="1"/>
    <s v="theater/plays"/>
    <x v="1"/>
    <x v="3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n v="115"/>
    <n v="51"/>
    <n v="51"/>
    <x v="0"/>
    <x v="6"/>
    <s v="EUR"/>
    <n v="1446062040"/>
    <n v="1445109822"/>
    <b v="0"/>
    <n v="14"/>
    <b v="1"/>
    <s v="theater/plays"/>
    <x v="1"/>
    <x v="39"/>
  </r>
  <r>
    <n v="3666"/>
    <s v="Israel LÃ³pez @ Ojai Playwrights Conference"/>
    <s v="Artistic Internship @ Ojai Playwrights Conference"/>
    <n v="1200"/>
    <n v="1200"/>
    <n v="100"/>
    <n v="31.58"/>
    <n v="31.578900000000001"/>
    <x v="0"/>
    <x v="0"/>
    <s v="USD"/>
    <n v="1406185200"/>
    <n v="1404337382"/>
    <b v="0"/>
    <n v="38"/>
    <b v="1"/>
    <s v="theater/plays"/>
    <x v="1"/>
    <x v="39"/>
  </r>
  <r>
    <n v="3667"/>
    <s v="The Stolen Inches, Edinburgh 2015"/>
    <s v="A short man takes his tall family to court for stealing his height. Help Small Things Theatre take this big story to EdFringe 2015!"/>
    <n v="3000"/>
    <n v="3095.11"/>
    <n v="103"/>
    <n v="53.36"/>
    <n v="53.363999999999997"/>
    <x v="0"/>
    <x v="1"/>
    <s v="GBP"/>
    <n v="1437261419"/>
    <n v="1434669419"/>
    <b v="0"/>
    <n v="58"/>
    <b v="1"/>
    <s v="theater/plays"/>
    <x v="1"/>
    <x v="3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n v="104"/>
    <n v="36.96"/>
    <n v="36.964300000000001"/>
    <x v="0"/>
    <x v="0"/>
    <s v="USD"/>
    <n v="1437676380"/>
    <n v="1435670452"/>
    <b v="0"/>
    <n v="28"/>
    <b v="1"/>
    <s v="theater/plays"/>
    <x v="1"/>
    <x v="39"/>
  </r>
  <r>
    <n v="3669"/>
    <s v="Prowl Theatre Company"/>
    <s v="Prowl Theatre Company is brand new. We are putting on our first play 'Sexual perversity in Chicago', from the 10th to the 16th August"/>
    <n v="1000"/>
    <n v="1382"/>
    <n v="138"/>
    <n v="81.290000000000006"/>
    <n v="81.2941"/>
    <x v="0"/>
    <x v="1"/>
    <s v="GBP"/>
    <n v="1434039137"/>
    <n v="1431447137"/>
    <b v="0"/>
    <n v="17"/>
    <b v="1"/>
    <s v="theater/plays"/>
    <x v="1"/>
    <x v="39"/>
  </r>
  <r>
    <n v="3670"/>
    <s v="Royal Holloway's Drama Society Presents 'Posh'"/>
    <s v="Debauchery, laughter, violence and politics. Why wouldn't you want help Drama Soc's production of 'Posh' be the best it can be?"/>
    <n v="220"/>
    <n v="241"/>
    <n v="110"/>
    <n v="20.079999999999998"/>
    <n v="20.083300000000001"/>
    <x v="0"/>
    <x v="1"/>
    <s v="GBP"/>
    <n v="1433113200"/>
    <n v="1431951611"/>
    <b v="0"/>
    <n v="12"/>
    <b v="1"/>
    <s v="theater/plays"/>
    <x v="1"/>
    <x v="39"/>
  </r>
  <r>
    <n v="3671"/>
    <s v="Kylie for President"/>
    <s v="Bring a touring character education play about making wise choices to elementary students in Kentuckiana. Vote Kylie for President!"/>
    <n v="3500"/>
    <n v="3530"/>
    <n v="101"/>
    <n v="88.25"/>
    <n v="88.25"/>
    <x v="0"/>
    <x v="0"/>
    <s v="USD"/>
    <n v="1405915140"/>
    <n v="1404140667"/>
    <b v="0"/>
    <n v="40"/>
    <b v="1"/>
    <s v="theater/plays"/>
    <x v="1"/>
    <x v="39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n v="102"/>
    <n v="53.44"/>
    <n v="53.438600000000001"/>
    <x v="0"/>
    <x v="1"/>
    <s v="GBP"/>
    <n v="1411771384"/>
    <n v="1409179384"/>
    <b v="0"/>
    <n v="57"/>
    <b v="1"/>
    <s v="theater/plays"/>
    <x v="1"/>
    <x v="39"/>
  </r>
  <r>
    <n v="3673"/>
    <s v="CHILD Z"/>
    <s v="Zoe is a teenage girl growing up in a deeply disturbing society. If those paid to protect her aren't listening, then who is?"/>
    <n v="4000"/>
    <n v="4545"/>
    <n v="114"/>
    <n v="39.869999999999997"/>
    <n v="39.868400000000001"/>
    <x v="0"/>
    <x v="1"/>
    <s v="GBP"/>
    <n v="1415191920"/>
    <n v="1412233497"/>
    <b v="0"/>
    <n v="114"/>
    <b v="1"/>
    <s v="theater/plays"/>
    <x v="1"/>
    <x v="39"/>
  </r>
  <r>
    <n v="3674"/>
    <s v="FAUST.hier und jetzt"/>
    <s v="Theaterprojekt 12. Kl. Waldorfschule Essen. 2 junge Regisseure bringen volles Engagement &amp; Zeit ein. FÃ¼r ihre Finanzierung sammeln wir."/>
    <n v="4500"/>
    <n v="4500"/>
    <n v="100"/>
    <n v="145.16"/>
    <n v="145.16130000000001"/>
    <x v="0"/>
    <x v="12"/>
    <s v="EUR"/>
    <n v="1472936229"/>
    <n v="1467752229"/>
    <b v="0"/>
    <n v="31"/>
    <b v="1"/>
    <s v="theater/plays"/>
    <x v="1"/>
    <x v="39"/>
  </r>
  <r>
    <n v="3675"/>
    <s v="Memoir of a Forgotten Past"/>
    <s v="3 decades, 3 generations, 3 friends, one house. Real Eyes Theatre explore how our lives are influenced by the decades we grow up in."/>
    <n v="50"/>
    <n v="70"/>
    <n v="140"/>
    <n v="23.33"/>
    <n v="23.333300000000001"/>
    <x v="0"/>
    <x v="1"/>
    <s v="GBP"/>
    <n v="1463353200"/>
    <n v="1462285182"/>
    <b v="0"/>
    <n v="3"/>
    <b v="1"/>
    <s v="theater/plays"/>
    <x v="1"/>
    <x v="39"/>
  </r>
  <r>
    <n v="3676"/>
    <s v="The Black and White Theatre Company Inc."/>
    <s v="The Black and White Theatre Company Inc. is a small company who loves to perform and entertain, but needs your support to succeed!"/>
    <n v="800"/>
    <n v="1030"/>
    <n v="129"/>
    <n v="64.38"/>
    <n v="64.375"/>
    <x v="0"/>
    <x v="0"/>
    <s v="USD"/>
    <n v="1410550484"/>
    <n v="1408995284"/>
    <b v="0"/>
    <n v="16"/>
    <b v="1"/>
    <s v="theater/plays"/>
    <x v="1"/>
    <x v="39"/>
  </r>
  <r>
    <n v="3677"/>
    <s v="Goldfish Memory Productions"/>
    <s v="Goldfish Memory Productions seeks at least $12,000 to begin their first 3 professional projects."/>
    <n v="12000"/>
    <n v="12348.5"/>
    <n v="103"/>
    <n v="62.05"/>
    <n v="62.052799999999998"/>
    <x v="0"/>
    <x v="0"/>
    <s v="USD"/>
    <n v="1404359940"/>
    <n v="1402580818"/>
    <b v="0"/>
    <n v="199"/>
    <b v="1"/>
    <s v="theater/plays"/>
    <x v="1"/>
    <x v="39"/>
  </r>
  <r>
    <n v="3678"/>
    <s v="Some big Some bang"/>
    <s v="The Ugly Collective takes Some big Some bang to the Underbelly Venues at the Edinburgh Fringe!"/>
    <n v="2000"/>
    <n v="2050"/>
    <n v="103"/>
    <n v="66.13"/>
    <n v="66.129000000000005"/>
    <x v="0"/>
    <x v="1"/>
    <s v="GBP"/>
    <n v="1433076298"/>
    <n v="1430052298"/>
    <b v="0"/>
    <n v="31"/>
    <b v="1"/>
    <s v="theater/plays"/>
    <x v="1"/>
    <x v="39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n v="110"/>
    <n v="73.400000000000006"/>
    <n v="73.400000000000006"/>
    <x v="0"/>
    <x v="0"/>
    <s v="USD"/>
    <n v="1404190740"/>
    <n v="1401214581"/>
    <b v="0"/>
    <n v="30"/>
    <b v="1"/>
    <s v="theater/plays"/>
    <x v="1"/>
    <x v="39"/>
  </r>
  <r>
    <n v="3680"/>
    <s v="Loading Dock Theatre Presents: The Dudleys! A Family Game"/>
    <s v="In The Dudleys! family memories are brought to life as a malfunctioning 8-bit video game. Press Start."/>
    <n v="3000"/>
    <n v="3383"/>
    <n v="113"/>
    <n v="99.5"/>
    <n v="99.5"/>
    <x v="0"/>
    <x v="0"/>
    <s v="USD"/>
    <n v="1475664834"/>
    <n v="1473850434"/>
    <b v="0"/>
    <n v="34"/>
    <b v="1"/>
    <s v="theater/plays"/>
    <x v="1"/>
    <x v="39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n v="112"/>
    <n v="62.17"/>
    <n v="62.166699999999999"/>
    <x v="0"/>
    <x v="0"/>
    <s v="USD"/>
    <n v="1452872290"/>
    <n v="1452008290"/>
    <b v="0"/>
    <n v="18"/>
    <b v="1"/>
    <s v="theater/plays"/>
    <x v="1"/>
    <x v="39"/>
  </r>
  <r>
    <n v="3682"/>
    <s v="&quot;Unexpectedly Expecting&quot; - A One-Woman Show"/>
    <s v="My one-woman show invites audiences to join me on my path to pregnancy as I share my neuroses, challenges and revelations."/>
    <n v="3000"/>
    <n v="4176"/>
    <n v="139"/>
    <n v="62.33"/>
    <n v="62.328400000000002"/>
    <x v="0"/>
    <x v="0"/>
    <s v="USD"/>
    <n v="1402901940"/>
    <n v="1399998418"/>
    <b v="0"/>
    <n v="67"/>
    <b v="1"/>
    <s v="theater/plays"/>
    <x v="1"/>
    <x v="39"/>
  </r>
  <r>
    <n v="3683"/>
    <s v="A Krumpus Story - World Premiere"/>
    <s v="A Krumpus Story is a dark holiday comedy for anyone who wants a little more spice in their holiday fare."/>
    <n v="3500"/>
    <n v="3880"/>
    <n v="111"/>
    <n v="58.79"/>
    <n v="58.7879"/>
    <x v="0"/>
    <x v="0"/>
    <s v="USD"/>
    <n v="1476931696"/>
    <n v="1474339696"/>
    <b v="0"/>
    <n v="66"/>
    <b v="1"/>
    <s v="theater/plays"/>
    <x v="1"/>
    <x v="39"/>
  </r>
  <r>
    <n v="3684"/>
    <s v="Cassiopeia"/>
    <s v="Thespis Theater Festival presents Cassiopeia: A romantic tale of a bride finding her way to her unknown groom before it is too late."/>
    <n v="750"/>
    <n v="1043"/>
    <n v="139"/>
    <n v="45.35"/>
    <n v="45.347799999999999"/>
    <x v="0"/>
    <x v="0"/>
    <s v="USD"/>
    <n v="1441167586"/>
    <n v="1438575586"/>
    <b v="0"/>
    <n v="23"/>
    <b v="1"/>
    <s v="theater/plays"/>
    <x v="1"/>
    <x v="39"/>
  </r>
  <r>
    <n v="3685"/>
    <s v="Two Noble Kinsmen: Fire &amp; Shadows"/>
    <s v="Bare Theatre &amp; Cirque de Vol Studios are back for another outdoor adventure in the amphitheatre at Raleigh Little Theatre!"/>
    <n v="5000"/>
    <n v="5285"/>
    <n v="106"/>
    <n v="41.94"/>
    <n v="41.944400000000002"/>
    <x v="0"/>
    <x v="0"/>
    <s v="USD"/>
    <n v="1400533200"/>
    <n v="1398348859"/>
    <b v="0"/>
    <n v="126"/>
    <b v="1"/>
    <s v="theater/plays"/>
    <x v="1"/>
    <x v="39"/>
  </r>
  <r>
    <n v="3686"/>
    <s v="Dog sees God by Bert V. Royal @ FSU"/>
    <s v="This October, in association with Rogue Productions at FSU, I will be directing a production of Dog sees God."/>
    <n v="350"/>
    <n v="355"/>
    <n v="101"/>
    <n v="59.17"/>
    <n v="59.166699999999999"/>
    <x v="0"/>
    <x v="0"/>
    <s v="USD"/>
    <n v="1440820740"/>
    <n v="1439567660"/>
    <b v="0"/>
    <n v="6"/>
    <b v="1"/>
    <s v="theater/plays"/>
    <x v="1"/>
    <x v="39"/>
  </r>
  <r>
    <n v="3687"/>
    <s v="death (and straight boys)"/>
    <s v="&quot;death (and straight boys)&quot; is a 5 play cycle, loosely founded on the KÃ¼bler-Ross model, more commonly known as the 5 stages of grief."/>
    <n v="5000"/>
    <n v="5012.25"/>
    <n v="100"/>
    <n v="200.49"/>
    <n v="200.49"/>
    <x v="0"/>
    <x v="0"/>
    <s v="USD"/>
    <n v="1403846055"/>
    <n v="1401254055"/>
    <b v="0"/>
    <n v="25"/>
    <b v="1"/>
    <s v="theater/plays"/>
    <x v="1"/>
    <x v="39"/>
  </r>
  <r>
    <n v="3688"/>
    <s v="The Tulip Tree 2014"/>
    <s v="The Tulip Tree is a project I have been passionate about for 5 years. It is an unforgettable story that has never been told."/>
    <n v="3000"/>
    <n v="3275"/>
    <n v="109"/>
    <n v="83.97"/>
    <n v="83.974400000000003"/>
    <x v="0"/>
    <x v="1"/>
    <s v="GBP"/>
    <n v="1407524004"/>
    <n v="1404932004"/>
    <b v="0"/>
    <n v="39"/>
    <b v="1"/>
    <s v="theater/plays"/>
    <x v="1"/>
    <x v="39"/>
  </r>
  <r>
    <n v="3689"/>
    <s v="Random Us"/>
    <s v="A humorous, touching play about the joys and challenges of a married couple's tender, yet intense relationship &quot;Love is never random&quot;"/>
    <n v="3000"/>
    <n v="3550"/>
    <n v="118"/>
    <n v="57.26"/>
    <n v="57.258099999999999"/>
    <x v="0"/>
    <x v="0"/>
    <s v="USD"/>
    <n v="1434925500"/>
    <n v="1432410639"/>
    <b v="0"/>
    <n v="62"/>
    <b v="1"/>
    <s v="theater/plays"/>
    <x v="1"/>
    <x v="39"/>
  </r>
  <r>
    <n v="3690"/>
    <s v="We Rise"/>
    <s v="A play honoring the lives and legacies of the activists and those remembered at the 1992 ACT UP Ashes Action at The White House"/>
    <n v="1500"/>
    <n v="1800"/>
    <n v="120"/>
    <n v="58.06"/>
    <n v="58.064500000000002"/>
    <x v="0"/>
    <x v="0"/>
    <s v="USD"/>
    <n v="1417101683"/>
    <n v="1414506083"/>
    <b v="0"/>
    <n v="31"/>
    <b v="1"/>
    <s v="theater/plays"/>
    <x v="1"/>
    <x v="39"/>
  </r>
  <r>
    <n v="3691"/>
    <s v="Most Dangerous Man in America (WEB DuBois) by Amiri  Baraka"/>
    <s v="World Premiere of last play written by Amiri Baraka"/>
    <n v="40000"/>
    <n v="51184"/>
    <n v="128"/>
    <n v="186.8"/>
    <n v="186.80289999999999"/>
    <x v="0"/>
    <x v="0"/>
    <s v="USD"/>
    <n v="1425272340"/>
    <n v="1421426929"/>
    <b v="0"/>
    <n v="274"/>
    <b v="1"/>
    <s v="theater/plays"/>
    <x v="1"/>
    <x v="39"/>
  </r>
  <r>
    <n v="3692"/>
    <s v="An Evening With Durang"/>
    <s v="Help us independently produce two great comedies by Christopher Durang."/>
    <n v="1000"/>
    <n v="1260"/>
    <n v="126"/>
    <n v="74.12"/>
    <n v="74.117599999999996"/>
    <x v="0"/>
    <x v="0"/>
    <s v="USD"/>
    <n v="1411084800"/>
    <n v="1410304179"/>
    <b v="0"/>
    <n v="17"/>
    <b v="1"/>
    <s v="theater/plays"/>
    <x v="1"/>
    <x v="39"/>
  </r>
  <r>
    <n v="3693"/>
    <s v="Jason (Georgia on My Mind)"/>
    <s v="Jason (Georgia on My Mind), a solo play about a modern quest to the Republic of Georgia in the ancient steps of Jason &amp; the Argonauts"/>
    <n v="333"/>
    <n v="430"/>
    <n v="129"/>
    <n v="30.71"/>
    <n v="30.714300000000001"/>
    <x v="0"/>
    <x v="1"/>
    <s v="GBP"/>
    <n v="1448922600"/>
    <n v="1446352529"/>
    <b v="0"/>
    <n v="14"/>
    <b v="1"/>
    <s v="theater/plays"/>
    <x v="1"/>
    <x v="39"/>
  </r>
  <r>
    <n v="3694"/>
    <s v="Three Christs - Presented at Dixon Place"/>
    <s v="A new play exploring themes of reverence, belief, and certainty. _x000a_&quot;Because what is is, and what is cannot not be...&quot;"/>
    <n v="3500"/>
    <n v="3760"/>
    <n v="107"/>
    <n v="62.67"/>
    <n v="62.666699999999999"/>
    <x v="0"/>
    <x v="0"/>
    <s v="USD"/>
    <n v="1465178400"/>
    <n v="1461985967"/>
    <b v="0"/>
    <n v="60"/>
    <b v="1"/>
    <s v="theater/plays"/>
    <x v="1"/>
    <x v="39"/>
  </r>
  <r>
    <n v="3695"/>
    <s v="The History Boys at USC"/>
    <s v="Tony-Award Winning Play, The History Boys brought to you by the Independent Student Production Company Narrative Series: Page to Stage!"/>
    <n v="4000"/>
    <n v="4005"/>
    <n v="100"/>
    <n v="121.36"/>
    <n v="121.36360000000001"/>
    <x v="0"/>
    <x v="0"/>
    <s v="USD"/>
    <n v="1421009610"/>
    <n v="1419281610"/>
    <b v="0"/>
    <n v="33"/>
    <b v="1"/>
    <s v="theater/plays"/>
    <x v="1"/>
    <x v="39"/>
  </r>
  <r>
    <n v="3696"/>
    <s v="&quot;Lifted&quot; - The Theatre Shed's 10 Year Anniversary Show"/>
    <s v="We are 10 years old - please help us celebrate the last 10 years and secure our future for the next 10 years."/>
    <n v="2000"/>
    <n v="3100"/>
    <n v="155"/>
    <n v="39.74"/>
    <n v="39.743600000000001"/>
    <x v="0"/>
    <x v="1"/>
    <s v="GBP"/>
    <n v="1423838916"/>
    <n v="1418654916"/>
    <b v="0"/>
    <n v="78"/>
    <b v="1"/>
    <s v="theater/plays"/>
    <x v="1"/>
    <x v="39"/>
  </r>
  <r>
    <n v="3697"/>
    <s v="Sid the tour 2016"/>
    <s v="With your support this one-man show will tour various theatres in the UK - it's a story of hero worship and love beyond the grave."/>
    <n v="2000"/>
    <n v="2160"/>
    <n v="108"/>
    <n v="72"/>
    <n v="72"/>
    <x v="0"/>
    <x v="1"/>
    <s v="GBP"/>
    <n v="1462878648"/>
    <n v="1461064248"/>
    <b v="0"/>
    <n v="30"/>
    <b v="1"/>
    <s v="theater/plays"/>
    <x v="1"/>
    <x v="39"/>
  </r>
  <r>
    <n v="3698"/>
    <s v="CORIOLANUS | THE NORMAL HEART @ The Lab Theater"/>
    <s v="Two great political plays, separated in authorship by four hundred years but united in their urgency."/>
    <n v="5000"/>
    <n v="5526"/>
    <n v="111"/>
    <n v="40.630000000000003"/>
    <n v="40.632399999999997"/>
    <x v="0"/>
    <x v="0"/>
    <s v="USD"/>
    <n v="1456946487"/>
    <n v="1454354487"/>
    <b v="0"/>
    <n v="136"/>
    <b v="1"/>
    <s v="theater/plays"/>
    <x v="1"/>
    <x v="39"/>
  </r>
  <r>
    <n v="3699"/>
    <s v="Tell Me That You Love Me"/>
    <s v="Tell Me That You Love Me, a new play about the love affair between Actress and Writer, with the novel Arch of Triumph as the backdrop"/>
    <n v="2500"/>
    <n v="2520"/>
    <n v="101"/>
    <n v="63"/>
    <n v="63"/>
    <x v="0"/>
    <x v="0"/>
    <s v="USD"/>
    <n v="1413383216"/>
    <n v="1410791216"/>
    <b v="0"/>
    <n v="40"/>
    <b v="1"/>
    <s v="theater/plays"/>
    <x v="1"/>
    <x v="39"/>
  </r>
  <r>
    <n v="3700"/>
    <s v="Generations (Senior Project)"/>
    <s v="Help me produce the play I have written for my senior project!"/>
    <n v="500"/>
    <n v="606"/>
    <n v="121"/>
    <n v="33.67"/>
    <n v="33.666699999999999"/>
    <x v="0"/>
    <x v="0"/>
    <s v="USD"/>
    <n v="1412092800"/>
    <n v="1409493800"/>
    <b v="0"/>
    <n v="18"/>
    <b v="1"/>
    <s v="theater/plays"/>
    <x v="1"/>
    <x v="39"/>
  </r>
  <r>
    <n v="3701"/>
    <s v="Dog Show"/>
    <s v="Part-silent film, part-thriller, Dog Show sees four actors play a community of dogs and their owners. One autumn, a killer strikes."/>
    <n v="1500"/>
    <n v="1505"/>
    <n v="100"/>
    <n v="38.590000000000003"/>
    <n v="38.589700000000001"/>
    <x v="0"/>
    <x v="1"/>
    <s v="GBP"/>
    <n v="1433422793"/>
    <n v="1430830793"/>
    <b v="0"/>
    <n v="39"/>
    <b v="1"/>
    <s v="theater/plays"/>
    <x v="1"/>
    <x v="39"/>
  </r>
  <r>
    <n v="3702"/>
    <s v="SANKARA"/>
    <s v="Shakespeare's &quot;Julius Caesar&quot; inspires the unforgettable story of the &quot;African Che Guevara&quot; Thomas Sankara, President of Burkina Faso."/>
    <n v="3000"/>
    <n v="3275"/>
    <n v="109"/>
    <n v="155.94999999999999"/>
    <n v="155.95240000000001"/>
    <x v="0"/>
    <x v="1"/>
    <s v="GBP"/>
    <n v="1468191540"/>
    <n v="1464958484"/>
    <b v="0"/>
    <n v="21"/>
    <b v="1"/>
    <s v="theater/plays"/>
    <x v="1"/>
    <x v="39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n v="123"/>
    <n v="43.2"/>
    <n v="43.2"/>
    <x v="0"/>
    <x v="0"/>
    <s v="USD"/>
    <n v="1471071540"/>
    <n v="1467720388"/>
    <b v="0"/>
    <n v="30"/>
    <b v="1"/>
    <s v="theater/plays"/>
    <x v="1"/>
    <x v="39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n v="136"/>
    <n v="15.15"/>
    <n v="15.1485"/>
    <x v="0"/>
    <x v="1"/>
    <s v="GBP"/>
    <n v="1464712394"/>
    <n v="1459528394"/>
    <b v="0"/>
    <n v="27"/>
    <b v="1"/>
    <s v="theater/plays"/>
    <x v="1"/>
    <x v="39"/>
  </r>
  <r>
    <n v="3705"/>
    <s v="Pennywinkle: A New Chicago Comedy"/>
    <s v="The play satirizes the Chicago improvisation scene exposing the rules of the craft and the eccentricities of its participants"/>
    <n v="2827"/>
    <n v="2925"/>
    <n v="103"/>
    <n v="83.57"/>
    <n v="83.571399999999997"/>
    <x v="0"/>
    <x v="0"/>
    <s v="USD"/>
    <n v="1403546400"/>
    <n v="1401714114"/>
    <b v="0"/>
    <n v="35"/>
    <b v="1"/>
    <s v="theater/plays"/>
    <x v="1"/>
    <x v="39"/>
  </r>
  <r>
    <n v="3706"/>
    <s v="The Drama Factory presents : The Magic Flute"/>
    <s v="Our original dramatic adaption of this Mozart opera is staged to create visually stunning fun with live music."/>
    <n v="1500"/>
    <n v="1820"/>
    <n v="121"/>
    <n v="140"/>
    <n v="140"/>
    <x v="0"/>
    <x v="0"/>
    <s v="USD"/>
    <n v="1410558949"/>
    <n v="1409262949"/>
    <b v="0"/>
    <n v="13"/>
    <b v="1"/>
    <s v="theater/plays"/>
    <x v="1"/>
    <x v="39"/>
  </r>
  <r>
    <n v="3707"/>
    <s v="A KC Fringe World Premiere: DESPERATE ACTS"/>
    <s v="Support this collection of new plays by Kansas City writers and the artists who are bringing it to life!"/>
    <n v="1000"/>
    <n v="1860"/>
    <n v="186"/>
    <n v="80.87"/>
    <n v="80.869600000000005"/>
    <x v="0"/>
    <x v="0"/>
    <s v="USD"/>
    <n v="1469165160"/>
    <n v="1467335378"/>
    <b v="0"/>
    <n v="23"/>
    <b v="1"/>
    <s v="theater/plays"/>
    <x v="1"/>
    <x v="39"/>
  </r>
  <r>
    <n v="3708"/>
    <s v="Much Ado About Nothing"/>
    <s v="Dear Stone Theater Company brings its inaugural production of Much Ado About Nothing to Logan Square, Chicago. Thanks for watching!"/>
    <n v="700"/>
    <n v="2100"/>
    <n v="300"/>
    <n v="53.85"/>
    <n v="53.846200000000003"/>
    <x v="0"/>
    <x v="0"/>
    <s v="USD"/>
    <n v="1404444286"/>
    <n v="1403234686"/>
    <b v="0"/>
    <n v="39"/>
    <b v="1"/>
    <s v="theater/plays"/>
    <x v="1"/>
    <x v="39"/>
  </r>
  <r>
    <n v="3709"/>
    <s v="The Ruby Darlings Show"/>
    <s v="The filthily talented Ruby and Darling, take you on a raunch-tastic musical discovery of life with a vagina. #sayno"/>
    <n v="1000"/>
    <n v="1082.5"/>
    <n v="108"/>
    <n v="30.93"/>
    <n v="30.928599999999999"/>
    <x v="0"/>
    <x v="1"/>
    <s v="GBP"/>
    <n v="1403715546"/>
    <n v="1401123546"/>
    <b v="0"/>
    <n v="35"/>
    <b v="1"/>
    <s v="theater/plays"/>
    <x v="1"/>
    <x v="39"/>
  </r>
  <r>
    <n v="3710"/>
    <s v="&quot;Loving Alanis&quot; Rocky Mountain Regional Premier"/>
    <s v="A comedy about, life, death, men, women, and the power of a good Kegel."/>
    <n v="1300"/>
    <n v="1835"/>
    <n v="141"/>
    <n v="67.959999999999994"/>
    <n v="67.962999999999994"/>
    <x v="0"/>
    <x v="0"/>
    <s v="USD"/>
    <n v="1428068988"/>
    <n v="1425908988"/>
    <b v="0"/>
    <n v="27"/>
    <b v="1"/>
    <s v="theater/plays"/>
    <x v="1"/>
    <x v="39"/>
  </r>
  <r>
    <n v="3711"/>
    <s v="The Youth Shakespeare Project 2014"/>
    <s v="Two teachers and twenty kids bring one of Shakespeare's plays to life!"/>
    <n v="500"/>
    <n v="570"/>
    <n v="114"/>
    <n v="27.14"/>
    <n v="27.142900000000001"/>
    <x v="0"/>
    <x v="0"/>
    <s v="USD"/>
    <n v="1402848000"/>
    <n v="1400606573"/>
    <b v="0"/>
    <n v="21"/>
    <b v="1"/>
    <s v="theater/plays"/>
    <x v="1"/>
    <x v="39"/>
  </r>
  <r>
    <n v="3712"/>
    <s v="IT'S JUST MY LIFE"/>
    <s v="Married, Single, Divorced, Straight, Gay, Transgendered, Birth Mother, Adoptive Mother.... Everyone has a story.  These are ours."/>
    <n v="7500"/>
    <n v="11530"/>
    <n v="154"/>
    <n v="110.87"/>
    <n v="110.86539999999999"/>
    <x v="0"/>
    <x v="0"/>
    <s v="USD"/>
    <n v="1433055540"/>
    <n v="1431230867"/>
    <b v="0"/>
    <n v="104"/>
    <b v="1"/>
    <s v="theater/plays"/>
    <x v="1"/>
    <x v="39"/>
  </r>
  <r>
    <n v="3713"/>
    <s v="Bring Matt Fotis's Nights on the Couch to NYC!"/>
    <s v="Matt Fotis's play, Nights on the Couch, was accepted to the 28th Annual Strawberry One Act Festival! Show your support!"/>
    <n v="2000"/>
    <n v="2030"/>
    <n v="102"/>
    <n v="106.84"/>
    <n v="106.8421"/>
    <x v="0"/>
    <x v="0"/>
    <s v="USD"/>
    <n v="1465062166"/>
    <n v="1463334166"/>
    <b v="0"/>
    <n v="19"/>
    <b v="1"/>
    <s v="theater/plays"/>
    <x v="1"/>
    <x v="39"/>
  </r>
  <r>
    <n v="3714"/>
    <s v="Expedition (to NYC)"/>
    <s v="This summer, help some of the top high school theater students from across the country come to NYC to create a world premiere play."/>
    <n v="10000"/>
    <n v="10235"/>
    <n v="102"/>
    <n v="105.52"/>
    <n v="105.5155"/>
    <x v="0"/>
    <x v="0"/>
    <s v="USD"/>
    <n v="1432612740"/>
    <n v="1429881667"/>
    <b v="0"/>
    <n v="97"/>
    <b v="1"/>
    <s v="theater/plays"/>
    <x v="1"/>
    <x v="39"/>
  </r>
  <r>
    <n v="3715"/>
    <s v="The Inspectors Call"/>
    <s v="Vibrant contemporary political theatre, exploring the professional and human impact of the growing corporate culture in education."/>
    <n v="3500"/>
    <n v="3590"/>
    <n v="103"/>
    <n v="132.96"/>
    <n v="132.96299999999999"/>
    <x v="0"/>
    <x v="1"/>
    <s v="GBP"/>
    <n v="1427806320"/>
    <n v="1422834819"/>
    <b v="0"/>
    <n v="27"/>
    <b v="1"/>
    <s v="theater/plays"/>
    <x v="1"/>
    <x v="39"/>
  </r>
  <r>
    <n v="3716"/>
    <s v="Sylvia (a benefit show)"/>
    <s v="I am raising money to pay for the rights to produce Sylvia by A.R. Gurney. The show will be a fundraiser for Wayside Waifs."/>
    <n v="800"/>
    <n v="1246"/>
    <n v="156"/>
    <n v="51.92"/>
    <n v="51.916699999999999"/>
    <x v="0"/>
    <x v="0"/>
    <s v="USD"/>
    <n v="1453411109"/>
    <n v="1450819109"/>
    <b v="0"/>
    <n v="24"/>
    <b v="1"/>
    <s v="theater/plays"/>
    <x v="1"/>
    <x v="39"/>
  </r>
  <r>
    <n v="3717"/>
    <s v="Told Look Younger at Jermyn Street Theatre"/>
    <s v="A heart-warming comedy by award-winning writer about Love, Sex, Friendship of three old gay men in their 60s'!"/>
    <n v="4000"/>
    <n v="4030"/>
    <n v="101"/>
    <n v="310"/>
    <n v="310"/>
    <x v="0"/>
    <x v="1"/>
    <s v="GBP"/>
    <n v="1431204449"/>
    <n v="1428526049"/>
    <b v="0"/>
    <n v="13"/>
    <b v="1"/>
    <s v="theater/plays"/>
    <x v="1"/>
    <x v="39"/>
  </r>
  <r>
    <n v="3718"/>
    <s v="PUNK ROCK"/>
    <s v="William Carlisle has the world at his feet but its weight on his shoulders. He is intelligent, articulate and fucked."/>
    <n v="500"/>
    <n v="1197"/>
    <n v="239"/>
    <n v="26.02"/>
    <n v="26.021699999999999"/>
    <x v="0"/>
    <x v="1"/>
    <s v="GBP"/>
    <n v="1425057075"/>
    <n v="1422465075"/>
    <b v="0"/>
    <n v="46"/>
    <b v="1"/>
    <s v="theater/plays"/>
    <x v="1"/>
    <x v="39"/>
  </r>
  <r>
    <n v="3719"/>
    <s v="Corium"/>
    <s v="A new piece of physical theatre about love, regret and longing."/>
    <n v="200"/>
    <n v="420"/>
    <n v="210"/>
    <n v="105"/>
    <n v="105"/>
    <x v="0"/>
    <x v="1"/>
    <s v="GBP"/>
    <n v="1434994266"/>
    <n v="1432402266"/>
    <b v="0"/>
    <n v="4"/>
    <b v="1"/>
    <s v="theater/plays"/>
    <x v="1"/>
    <x v="39"/>
  </r>
  <r>
    <n v="3720"/>
    <s v="Lakotas and the American Theatre"/>
    <s v="Breaking the American Indian stereotype in the American Theatre."/>
    <n v="3300"/>
    <n v="3449"/>
    <n v="105"/>
    <n v="86.23"/>
    <n v="86.224999999999994"/>
    <x v="0"/>
    <x v="0"/>
    <s v="USD"/>
    <n v="1435881006"/>
    <n v="1433980206"/>
    <b v="0"/>
    <n v="40"/>
    <b v="1"/>
    <s v="theater/plays"/>
    <x v="1"/>
    <x v="39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n v="101"/>
    <n v="114.55"/>
    <n v="114.5455"/>
    <x v="0"/>
    <x v="0"/>
    <s v="USD"/>
    <n v="1415230084"/>
    <n v="1413412084"/>
    <b v="0"/>
    <n v="44"/>
    <b v="1"/>
    <s v="theater/plays"/>
    <x v="1"/>
    <x v="39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n v="111"/>
    <n v="47.66"/>
    <n v="47.6571"/>
    <x v="0"/>
    <x v="5"/>
    <s v="CAD"/>
    <n v="1455231540"/>
    <n v="1452614847"/>
    <b v="0"/>
    <n v="35"/>
    <b v="1"/>
    <s v="theater/plays"/>
    <x v="1"/>
    <x v="39"/>
  </r>
  <r>
    <n v="3723"/>
    <s v="Beauty and the Beast"/>
    <s v="Saltmine Theatre Company present Beauty and the Beast:"/>
    <n v="4500"/>
    <n v="4592"/>
    <n v="102"/>
    <n v="72.89"/>
    <n v="72.888900000000007"/>
    <x v="0"/>
    <x v="1"/>
    <s v="GBP"/>
    <n v="1417374262"/>
    <n v="1414778662"/>
    <b v="0"/>
    <n v="63"/>
    <b v="1"/>
    <s v="theater/plays"/>
    <x v="1"/>
    <x v="39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n v="103"/>
    <n v="49.55"/>
    <n v="49.545499999999997"/>
    <x v="0"/>
    <x v="1"/>
    <s v="GBP"/>
    <n v="1462402800"/>
    <n v="1459856860"/>
    <b v="0"/>
    <n v="89"/>
    <b v="1"/>
    <s v="theater/plays"/>
    <x v="1"/>
    <x v="39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n v="127"/>
    <n v="25.4"/>
    <n v="25.4"/>
    <x v="0"/>
    <x v="1"/>
    <s v="GBP"/>
    <n v="1455831000"/>
    <n v="1454366467"/>
    <b v="0"/>
    <n v="15"/>
    <b v="1"/>
    <s v="theater/plays"/>
    <x v="1"/>
    <x v="39"/>
  </r>
  <r>
    <n v="3726"/>
    <s v="Howard's End 3.0"/>
    <s v="A week of rehearsal culminating in a staged reading of our three-actor adaptation of &quot;Howards End,&quot; for potential producers."/>
    <n v="850"/>
    <n v="2879"/>
    <n v="339"/>
    <n v="62.59"/>
    <n v="62.587000000000003"/>
    <x v="0"/>
    <x v="0"/>
    <s v="USD"/>
    <n v="1461963600"/>
    <n v="1459567371"/>
    <b v="0"/>
    <n v="46"/>
    <b v="1"/>
    <s v="theater/plays"/>
    <x v="1"/>
    <x v="39"/>
  </r>
  <r>
    <n v="3727"/>
    <s v="Star-Spangled Sitcoms: Huzzah &amp; John Adams"/>
    <s v="It's exactly what you think it is: a historical parody of your favorite sitcom about a bar and its psychiatrist spinoff!"/>
    <n v="2000"/>
    <n v="2015"/>
    <n v="101"/>
    <n v="61.06"/>
    <n v="61.060600000000001"/>
    <x v="0"/>
    <x v="0"/>
    <s v="USD"/>
    <n v="1476939300"/>
    <n v="1474273294"/>
    <b v="0"/>
    <n v="33"/>
    <b v="1"/>
    <s v="theater/plays"/>
    <x v="1"/>
    <x v="39"/>
  </r>
  <r>
    <n v="3728"/>
    <s v="Bare Bones Shakespeare 2015-16 Season"/>
    <s v="Bare Bones Shakespeare's first season will start with a DFW school touring show: Romeo and Juliet."/>
    <n v="20000"/>
    <n v="1862"/>
    <n v="9"/>
    <n v="60.06"/>
    <n v="60.064500000000002"/>
    <x v="2"/>
    <x v="0"/>
    <s v="USD"/>
    <n v="1439957176"/>
    <n v="1437365176"/>
    <b v="0"/>
    <n v="31"/>
    <b v="0"/>
    <s v="theater/plays"/>
    <x v="1"/>
    <x v="39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n v="7"/>
    <n v="72.400000000000006"/>
    <n v="72.400000000000006"/>
    <x v="2"/>
    <x v="0"/>
    <s v="USD"/>
    <n v="1427082912"/>
    <n v="1423198512"/>
    <b v="0"/>
    <n v="5"/>
    <b v="0"/>
    <s v="theater/plays"/>
    <x v="1"/>
    <x v="3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n v="10"/>
    <n v="100"/>
    <n v="100"/>
    <x v="2"/>
    <x v="0"/>
    <s v="USD"/>
    <n v="1439828159"/>
    <n v="1437236159"/>
    <b v="0"/>
    <n v="1"/>
    <b v="0"/>
    <s v="theater/plays"/>
    <x v="1"/>
    <x v="39"/>
  </r>
  <r>
    <n v="3731"/>
    <s v="The Rabbit on the Moon"/>
    <s v="A long distance wrong number leads to love, but with Emily flying in to finally meet, Nick somehow forgot to mention he's blind."/>
    <n v="5500"/>
    <n v="620"/>
    <n v="11"/>
    <n v="51.67"/>
    <n v="51.666699999999999"/>
    <x v="2"/>
    <x v="0"/>
    <s v="USD"/>
    <n v="1420860180"/>
    <n v="1418234646"/>
    <b v="0"/>
    <n v="12"/>
    <b v="0"/>
    <s v="theater/plays"/>
    <x v="1"/>
    <x v="39"/>
  </r>
  <r>
    <n v="3732"/>
    <s v="Elektra Bekent - Afstudeervoorstelling"/>
    <s v="Mijn solo voorstelling gaat over Elektra (Sophokles) en hoe zij als jongere alles beleeft en meemaakt!"/>
    <n v="850"/>
    <n v="131"/>
    <n v="15"/>
    <n v="32.75"/>
    <n v="32.75"/>
    <x v="2"/>
    <x v="9"/>
    <s v="EUR"/>
    <n v="1422100800"/>
    <n v="1416932133"/>
    <b v="0"/>
    <n v="4"/>
    <b v="0"/>
    <s v="theater/plays"/>
    <x v="1"/>
    <x v="39"/>
  </r>
  <r>
    <n v="3733"/>
    <s v="laughter in the hood"/>
    <s v="want to donate tickets to residents who live in the community that cant afford the 35.00 price of ticket"/>
    <n v="1500"/>
    <n v="0"/>
    <n v="0"/>
    <n v="0"/>
    <s v="No backers"/>
    <x v="2"/>
    <x v="0"/>
    <s v="USD"/>
    <n v="1429396200"/>
    <n v="1428539708"/>
    <b v="0"/>
    <n v="0"/>
    <b v="0"/>
    <s v="theater/plays"/>
    <x v="1"/>
    <x v="39"/>
  </r>
  <r>
    <n v="3734"/>
    <s v="Shakespeare in Sarajevo"/>
    <s v="Shakespeare's plays have an important message for the world. Bosnia needs to hear. Bring Shakespeare to Sarajevo! Fund performances!"/>
    <n v="1500"/>
    <n v="427"/>
    <n v="28"/>
    <n v="61"/>
    <n v="61"/>
    <x v="2"/>
    <x v="0"/>
    <s v="USD"/>
    <n v="1432589896"/>
    <n v="1427405896"/>
    <b v="0"/>
    <n v="7"/>
    <b v="0"/>
    <s v="theater/plays"/>
    <x v="1"/>
    <x v="39"/>
  </r>
  <r>
    <n v="3735"/>
    <s v="Women Beware Women"/>
    <s v="Young Actor's taking on a Jacobean tragedy. Family, betrayal, love, lust, sex and death."/>
    <n v="150"/>
    <n v="20"/>
    <n v="13"/>
    <n v="10"/>
    <n v="10"/>
    <x v="2"/>
    <x v="1"/>
    <s v="GBP"/>
    <n v="1432831089"/>
    <n v="1430239089"/>
    <b v="0"/>
    <n v="2"/>
    <b v="0"/>
    <s v="theater/plays"/>
    <x v="1"/>
    <x v="39"/>
  </r>
  <r>
    <n v="3736"/>
    <s v="Hot Dogs a new play by Suhayla El-Bushra"/>
    <s v="Hot Dogs is a new play that tackles sexism in schools and addresses issues that current sex/relationship education fails to."/>
    <n v="1500"/>
    <n v="10"/>
    <n v="1"/>
    <n v="10"/>
    <n v="10"/>
    <x v="2"/>
    <x v="1"/>
    <s v="GBP"/>
    <n v="1427133600"/>
    <n v="1423847093"/>
    <b v="0"/>
    <n v="1"/>
    <b v="0"/>
    <s v="theater/plays"/>
    <x v="1"/>
    <x v="39"/>
  </r>
  <r>
    <n v="3737"/>
    <s v="Measure For Measure"/>
    <s v="The ASU Theatre and Shakespeare Club presents Measure For Measure directed by Jordyn Ochser."/>
    <n v="700"/>
    <n v="150"/>
    <n v="21"/>
    <n v="37.5"/>
    <n v="37.5"/>
    <x v="2"/>
    <x v="0"/>
    <s v="USD"/>
    <n v="1447311540"/>
    <n v="1445358903"/>
    <b v="0"/>
    <n v="4"/>
    <b v="0"/>
    <s v="theater/plays"/>
    <x v="1"/>
    <x v="39"/>
  </r>
  <r>
    <n v="3738"/>
    <s v="'GULF' - a new play by PIVOT THEATRE"/>
    <s v="A filmic, fast-paced exploration of trust, making its debut at Camden People's Theatre this July."/>
    <n v="1500"/>
    <n v="270"/>
    <n v="18"/>
    <n v="45"/>
    <n v="45"/>
    <x v="2"/>
    <x v="1"/>
    <s v="GBP"/>
    <n v="1405461600"/>
    <n v="1403562705"/>
    <b v="0"/>
    <n v="6"/>
    <b v="0"/>
    <s v="theater/plays"/>
    <x v="1"/>
    <x v="39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n v="20"/>
    <n v="100.63"/>
    <n v="100.625"/>
    <x v="2"/>
    <x v="1"/>
    <s v="GBP"/>
    <n v="1468752468"/>
    <n v="1467024468"/>
    <b v="0"/>
    <n v="8"/>
    <b v="0"/>
    <s v="theater/plays"/>
    <x v="1"/>
    <x v="39"/>
  </r>
  <r>
    <n v="3740"/>
    <s v="dasGROUP Theatre: Savage in Limbo"/>
    <s v="Savage in Limbo is the pilot production of dasGROUP Theatre; a Dallas-based production company with an eye for grit &amp; love of theatre."/>
    <n v="2000"/>
    <n v="358"/>
    <n v="18"/>
    <n v="25.57"/>
    <n v="25.571400000000001"/>
    <x v="2"/>
    <x v="0"/>
    <s v="USD"/>
    <n v="1407808438"/>
    <n v="1405217355"/>
    <b v="0"/>
    <n v="14"/>
    <b v="0"/>
    <s v="theater/plays"/>
    <x v="1"/>
    <x v="39"/>
  </r>
  <r>
    <n v="3741"/>
    <s v="Open House Theater"/>
    <s v="A small community with a love for theater would like to continue. Help the children of this community continue."/>
    <n v="20000"/>
    <n v="0"/>
    <n v="0"/>
    <n v="0"/>
    <s v="No backers"/>
    <x v="2"/>
    <x v="0"/>
    <s v="USD"/>
    <n v="1450389950"/>
    <n v="1447797950"/>
    <b v="0"/>
    <n v="0"/>
    <b v="0"/>
    <s v="theater/plays"/>
    <x v="1"/>
    <x v="39"/>
  </r>
  <r>
    <n v="3742"/>
    <s v="The Jennings Family Reunion"/>
    <s v="In the midst of dealing with sending their son off to the army, Mitch and Melanie Jennings plan a family reunion to ease their sorrow."/>
    <n v="5000"/>
    <n v="100"/>
    <n v="2"/>
    <n v="25"/>
    <n v="25"/>
    <x v="2"/>
    <x v="0"/>
    <s v="USD"/>
    <n v="1409980144"/>
    <n v="1407388144"/>
    <b v="0"/>
    <n v="4"/>
    <b v="0"/>
    <s v="theater/plays"/>
    <x v="1"/>
    <x v="39"/>
  </r>
  <r>
    <n v="3743"/>
    <s v="Down the Mississippi"/>
    <s v="I'm taking the Adventures of Huckleberry Finn puppet show down the Mississippi River!"/>
    <n v="2200"/>
    <n v="0"/>
    <n v="0"/>
    <n v="0"/>
    <s v="No backers"/>
    <x v="2"/>
    <x v="0"/>
    <s v="USD"/>
    <n v="1404406964"/>
    <n v="1401814964"/>
    <b v="0"/>
    <n v="0"/>
    <b v="0"/>
    <s v="theater/plays"/>
    <x v="1"/>
    <x v="39"/>
  </r>
  <r>
    <n v="3744"/>
    <s v="The Game's Afoot - Spotlight"/>
    <s v="This summer, The Spotlight Players are celebrating Christmas in July with a presentation of Ken Ludwig's side splitting comedy."/>
    <n v="1200"/>
    <n v="0"/>
    <n v="0"/>
    <n v="0"/>
    <s v="No backers"/>
    <x v="2"/>
    <x v="0"/>
    <s v="USD"/>
    <n v="1404532740"/>
    <n v="1401823952"/>
    <b v="0"/>
    <n v="0"/>
    <b v="0"/>
    <s v="theater/plays"/>
    <x v="1"/>
    <x v="39"/>
  </r>
  <r>
    <n v="3745"/>
    <s v="Tyke Theatre Web Show"/>
    <s v="Tyke wants to expand her puppet theater show to weekly online web shows and is looking for backers."/>
    <n v="100"/>
    <n v="10"/>
    <n v="10"/>
    <n v="10"/>
    <n v="10"/>
    <x v="2"/>
    <x v="0"/>
    <s v="USD"/>
    <n v="1407689102"/>
    <n v="1405097102"/>
    <b v="0"/>
    <n v="1"/>
    <b v="0"/>
    <s v="theater/plays"/>
    <x v="1"/>
    <x v="39"/>
  </r>
  <r>
    <n v="3746"/>
    <s v="Stage Play Production - &quot;I Love You to Death&quot;"/>
    <s v="Generational curses CAN be broken...right?"/>
    <n v="8500"/>
    <n v="202"/>
    <n v="2"/>
    <n v="202"/>
    <n v="202"/>
    <x v="2"/>
    <x v="0"/>
    <s v="USD"/>
    <n v="1475918439"/>
    <n v="1473326439"/>
    <b v="0"/>
    <n v="1"/>
    <b v="0"/>
    <s v="theater/plays"/>
    <x v="1"/>
    <x v="39"/>
  </r>
  <r>
    <n v="3747"/>
    <s v="Counting Stars"/>
    <s v="The world premiere of an astonishing new play by acclaimed writer Atiha Sen Gupta."/>
    <n v="2500"/>
    <n v="25"/>
    <n v="1"/>
    <n v="25"/>
    <n v="25"/>
    <x v="2"/>
    <x v="1"/>
    <s v="GBP"/>
    <n v="1436137140"/>
    <n v="1433833896"/>
    <b v="0"/>
    <n v="1"/>
    <b v="0"/>
    <s v="theater/plays"/>
    <x v="1"/>
    <x v="39"/>
  </r>
  <r>
    <n v="3808"/>
    <s v="Time at the Bar! The road to Edinburgh"/>
    <s v="Following a sell-out run in Loughborough, Time at the Bar! is heading to this year's Fringe Festival... But we need your help!"/>
    <n v="1000"/>
    <n v="1000"/>
    <n v="100"/>
    <n v="41.67"/>
    <n v="41.666699999999999"/>
    <x v="0"/>
    <x v="1"/>
    <s v="GBP"/>
    <n v="1429955619"/>
    <n v="1424775219"/>
    <b v="0"/>
    <n v="24"/>
    <b v="1"/>
    <s v="theater/plays"/>
    <x v="1"/>
    <x v="39"/>
  </r>
  <r>
    <n v="3809"/>
    <s v="15% of The Seagull Flies to Edinburgh"/>
    <s v="The story of two women trying to produce their own version of Chekhov's The Seagull with limited resources and unfettered enthusiasm."/>
    <n v="2000"/>
    <n v="2025"/>
    <n v="101"/>
    <n v="53.29"/>
    <n v="53.289499999999997"/>
    <x v="0"/>
    <x v="1"/>
    <s v="GBP"/>
    <n v="1406761200"/>
    <n v="1402403907"/>
    <b v="0"/>
    <n v="38"/>
    <b v="1"/>
    <s v="theater/plays"/>
    <x v="1"/>
    <x v="39"/>
  </r>
  <r>
    <n v="3810"/>
    <s v="Romeo &amp; Juliet"/>
    <s v="Theater students of UMass present a large-scale theater collaboration that will revolutionize the way you see Shakespeare."/>
    <n v="1500"/>
    <n v="1826"/>
    <n v="122"/>
    <n v="70.23"/>
    <n v="70.230800000000002"/>
    <x v="0"/>
    <x v="0"/>
    <s v="USD"/>
    <n v="1426965758"/>
    <n v="1424377358"/>
    <b v="0"/>
    <n v="26"/>
    <b v="1"/>
    <s v="theater/plays"/>
    <x v="1"/>
    <x v="39"/>
  </r>
  <r>
    <n v="3811"/>
    <s v="The Merchant of Venice"/>
    <s v="The University of Exeter Shakespeare Society is touring its acclaimed show The Merchant of Venice to Stratford-upon-Avon!"/>
    <n v="250"/>
    <n v="825"/>
    <n v="330"/>
    <n v="43.42"/>
    <n v="43.421100000000003"/>
    <x v="0"/>
    <x v="1"/>
    <s v="GBP"/>
    <n v="1464692400"/>
    <n v="1461769373"/>
    <b v="0"/>
    <n v="19"/>
    <b v="1"/>
    <s v="theater/plays"/>
    <x v="1"/>
    <x v="39"/>
  </r>
  <r>
    <n v="3812"/>
    <s v="Save &quot;The Stage Door&quot;"/>
    <s v="We are raising funds for our local theatre group &quot;The Stage Door&quot;. Funding required for lighting, stage equipment and productions."/>
    <n v="2000"/>
    <n v="2191"/>
    <n v="110"/>
    <n v="199.18"/>
    <n v="199.18180000000001"/>
    <x v="0"/>
    <x v="5"/>
    <s v="CAD"/>
    <n v="1433131140"/>
    <n v="1429120908"/>
    <b v="0"/>
    <n v="11"/>
    <b v="1"/>
    <s v="theater/plays"/>
    <x v="1"/>
    <x v="39"/>
  </r>
  <r>
    <n v="3813"/>
    <s v="SUCKIN INJUN"/>
    <s v="A comedic play about hillbilly vampires and the absurdity of judging by appearances. Wanna live forever? Better watch what you drink."/>
    <n v="2100"/>
    <n v="2119.9899999999998"/>
    <n v="101"/>
    <n v="78.52"/>
    <n v="78.518100000000004"/>
    <x v="0"/>
    <x v="0"/>
    <s v="USD"/>
    <n v="1465940580"/>
    <n v="1462603021"/>
    <b v="0"/>
    <n v="27"/>
    <b v="1"/>
    <s v="theater/plays"/>
    <x v="1"/>
    <x v="39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n v="140"/>
    <n v="61.82"/>
    <n v="61.823500000000003"/>
    <x v="0"/>
    <x v="0"/>
    <s v="USD"/>
    <n v="1427860740"/>
    <n v="1424727712"/>
    <b v="0"/>
    <n v="34"/>
    <b v="1"/>
    <s v="theater/plays"/>
    <x v="1"/>
    <x v="39"/>
  </r>
  <r>
    <n v="3815"/>
    <s v="The Canterbury Shakespeare Festival - first season"/>
    <s v="Come and help us make the Canterbury Shakespeare Festival a reality"/>
    <n v="1000"/>
    <n v="1000.01"/>
    <n v="100"/>
    <n v="50"/>
    <n v="50.000500000000002"/>
    <x v="0"/>
    <x v="1"/>
    <s v="GBP"/>
    <n v="1440111600"/>
    <n v="1437545657"/>
    <b v="0"/>
    <n v="20"/>
    <b v="1"/>
    <s v="theater/plays"/>
    <x v="1"/>
    <x v="39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n v="119"/>
    <n v="48.34"/>
    <n v="48.339700000000001"/>
    <x v="0"/>
    <x v="0"/>
    <s v="USD"/>
    <n v="1405614823"/>
    <n v="1403022823"/>
    <b v="0"/>
    <n v="37"/>
    <b v="1"/>
    <s v="theater/plays"/>
    <x v="1"/>
    <x v="39"/>
  </r>
  <r>
    <n v="3817"/>
    <s v="TWIST: adapted from the novel Oliver Twist"/>
    <s v="Using 9 actors, TWIST focuses on the horror and unjust in 1837 London.  Think Peter and the Starcatcher meets American Horror Story."/>
    <n v="2000"/>
    <n v="2145"/>
    <n v="107"/>
    <n v="107.25"/>
    <n v="107.25"/>
    <x v="0"/>
    <x v="0"/>
    <s v="USD"/>
    <n v="1445659140"/>
    <n v="1444236216"/>
    <b v="0"/>
    <n v="20"/>
    <b v="1"/>
    <s v="theater/plays"/>
    <x v="1"/>
    <x v="39"/>
  </r>
  <r>
    <n v="3818"/>
    <s v="The AOA Presents: The Maiden of Orleans"/>
    <s v="The Arthurian Order of Avalon is attempting to raise funds to put on the annual Human Chessboard in March 2015!"/>
    <n v="250"/>
    <n v="570"/>
    <n v="228"/>
    <n v="57"/>
    <n v="57"/>
    <x v="0"/>
    <x v="0"/>
    <s v="USD"/>
    <n v="1426187582"/>
    <n v="1423599182"/>
    <b v="0"/>
    <n v="10"/>
    <b v="1"/>
    <s v="theater/plays"/>
    <x v="1"/>
    <x v="39"/>
  </r>
  <r>
    <n v="3819"/>
    <s v="A Kansas City Fringe Festival premiere: &quot;The Art is a Lie&quot;"/>
    <s v="Support this collection of new plays by Kansas City writers and the artists who are bringing it to life!"/>
    <n v="1000"/>
    <n v="1064"/>
    <n v="106"/>
    <n v="40.92"/>
    <n v="40.923099999999998"/>
    <x v="0"/>
    <x v="0"/>
    <s v="USD"/>
    <n v="1437166920"/>
    <n v="1435554104"/>
    <b v="0"/>
    <n v="26"/>
    <b v="1"/>
    <s v="theater/plays"/>
    <x v="1"/>
    <x v="39"/>
  </r>
  <r>
    <n v="3820"/>
    <s v="TUSENTACK THEATRE"/>
    <s v="Tusentack Theatre is a professional theatre company providing opportunities to adults who access Mental Health Services."/>
    <n v="300"/>
    <n v="430"/>
    <n v="143"/>
    <n v="21.5"/>
    <n v="21.5"/>
    <x v="0"/>
    <x v="1"/>
    <s v="GBP"/>
    <n v="1436110717"/>
    <n v="1433518717"/>
    <b v="0"/>
    <n v="20"/>
    <b v="1"/>
    <s v="theater/plays"/>
    <x v="1"/>
    <x v="39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n v="105"/>
    <n v="79.540000000000006"/>
    <n v="79.543499999999995"/>
    <x v="0"/>
    <x v="0"/>
    <s v="USD"/>
    <n v="1451881207"/>
    <n v="1449116407"/>
    <b v="0"/>
    <n v="46"/>
    <b v="1"/>
    <s v="theater/plays"/>
    <x v="1"/>
    <x v="39"/>
  </r>
  <r>
    <n v="3822"/>
    <s v="Geschichten sollen leben"/>
    <s v="19 TheaterstÃ¼cke des Schnuppe Figurentheaters bei einem GroÃŸbrand zerstÃ¶rt - bitte unterstÃ¼tzt uns, den Wiederaufbau zu finanzieren"/>
    <n v="5000"/>
    <n v="5501"/>
    <n v="110"/>
    <n v="72.38"/>
    <n v="72.381600000000006"/>
    <x v="0"/>
    <x v="12"/>
    <s v="EUR"/>
    <n v="1453244340"/>
    <n v="1448136417"/>
    <b v="0"/>
    <n v="76"/>
    <b v="1"/>
    <s v="theater/plays"/>
    <x v="1"/>
    <x v="39"/>
  </r>
  <r>
    <n v="3823"/>
    <s v="FEED"/>
    <s v="Feed, a new play by Garrett Markgraf (based on the novel by M.T. Anderson), Directed by Anna Marck at Oakland University."/>
    <n v="2500"/>
    <n v="2650"/>
    <n v="106"/>
    <n v="64.63"/>
    <n v="64.634100000000004"/>
    <x v="0"/>
    <x v="0"/>
    <s v="USD"/>
    <n v="1437364740"/>
    <n v="1434405044"/>
    <b v="0"/>
    <n v="41"/>
    <b v="1"/>
    <s v="theater/plays"/>
    <x v="1"/>
    <x v="39"/>
  </r>
  <r>
    <n v="3824"/>
    <s v="Count Your Blessings - A Verbatim Performance"/>
    <s v="the hardy presents a collaboration between Robbie Curran and Abram Rooney. Kemble House, 9th-14th August, every night at 8pm."/>
    <n v="250"/>
    <n v="270"/>
    <n v="108"/>
    <n v="38.57"/>
    <n v="38.571399999999997"/>
    <x v="0"/>
    <x v="1"/>
    <s v="GBP"/>
    <n v="1470058860"/>
    <n v="1469026903"/>
    <b v="0"/>
    <n v="7"/>
    <b v="1"/>
    <s v="theater/plays"/>
    <x v="1"/>
    <x v="39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n v="105"/>
    <n v="107.57"/>
    <n v="107.5714"/>
    <x v="0"/>
    <x v="0"/>
    <s v="USD"/>
    <n v="1434505214"/>
    <n v="1432690814"/>
    <b v="0"/>
    <n v="49"/>
    <b v="1"/>
    <s v="theater/plays"/>
    <x v="1"/>
    <x v="39"/>
  </r>
  <r>
    <n v="3826"/>
    <s v="DAY OF THE DOG by Blue Sparrow Theatre Company"/>
    <s v="This is the story about the Westons. One family who live with mental illness on a daily basis."/>
    <n v="600"/>
    <n v="715"/>
    <n v="119"/>
    <n v="27.5"/>
    <n v="27.5"/>
    <x v="0"/>
    <x v="1"/>
    <s v="GBP"/>
    <n v="1430993394"/>
    <n v="1428401394"/>
    <b v="0"/>
    <n v="26"/>
    <b v="1"/>
    <s v="theater/plays"/>
    <x v="1"/>
    <x v="39"/>
  </r>
  <r>
    <n v="3827"/>
    <s v="BROKEN BISCUITS EDINBURGH"/>
    <s v="IAM TRYING TO TAKE MY DEBUT PLAY BROKEN BISCUITS TO EDINGBURGH FESTIVAL 2015 AND REALLY NEED SOME FUNDING TO HELP ME ACHIEVE THIS GOAL"/>
    <n v="3000"/>
    <n v="4580"/>
    <n v="153"/>
    <n v="70.459999999999994"/>
    <n v="70.461500000000001"/>
    <x v="0"/>
    <x v="1"/>
    <s v="GBP"/>
    <n v="1427414400"/>
    <n v="1422656201"/>
    <b v="0"/>
    <n v="65"/>
    <b v="1"/>
    <s v="theater/plays"/>
    <x v="1"/>
    <x v="39"/>
  </r>
  <r>
    <n v="3828"/>
    <s v="A Few Brave Men: The Chosen Few"/>
    <s v="In 1942 three black and one Puerto Rican jazz musicians from Harlem join the segregated US Marines. We see &quot;Love In Time of War&quot;"/>
    <n v="5000"/>
    <n v="5000"/>
    <n v="100"/>
    <n v="178.57"/>
    <n v="178.57140000000001"/>
    <x v="0"/>
    <x v="0"/>
    <s v="USD"/>
    <n v="1420033187"/>
    <n v="1414845587"/>
    <b v="0"/>
    <n v="28"/>
    <b v="1"/>
    <s v="theater/plays"/>
    <x v="1"/>
    <x v="39"/>
  </r>
  <r>
    <n v="3829"/>
    <s v="Returning Home."/>
    <s v="A play that illustrates the symptoms of PTSD, shows its effect on families, and demonstrates some of the difficulties of treating it."/>
    <n v="500"/>
    <n v="501"/>
    <n v="100"/>
    <n v="62.63"/>
    <n v="62.625"/>
    <x v="0"/>
    <x v="0"/>
    <s v="USD"/>
    <n v="1472676371"/>
    <n v="1470948371"/>
    <b v="0"/>
    <n v="8"/>
    <b v="1"/>
    <s v="theater/plays"/>
    <x v="1"/>
    <x v="39"/>
  </r>
  <r>
    <n v="3830"/>
    <s v="Run Away"/>
    <s v="The Aeon Theatre company is producing another original play by Parker Hale at the Manhattan Reportory Theatre"/>
    <n v="100"/>
    <n v="225"/>
    <n v="225"/>
    <n v="75"/>
    <n v="75"/>
    <x v="0"/>
    <x v="0"/>
    <s v="USD"/>
    <n v="1464371211"/>
    <n v="1463161611"/>
    <b v="0"/>
    <n v="3"/>
    <b v="1"/>
    <s v="theater/plays"/>
    <x v="1"/>
    <x v="39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n v="106"/>
    <n v="58.9"/>
    <n v="58.9011"/>
    <x v="0"/>
    <x v="0"/>
    <s v="USD"/>
    <n v="1415222545"/>
    <n v="1413404545"/>
    <b v="0"/>
    <n v="9"/>
    <b v="1"/>
    <s v="theater/plays"/>
    <x v="1"/>
    <x v="39"/>
  </r>
  <r>
    <n v="3832"/>
    <s v="SBYET 2016 Hairspray at the Lobero Theatre!"/>
    <s v="Santa Barbara Youth Ensemble is performing Hairspray at the Lobero. Help create beautiful memories for these kids by pledging today!"/>
    <n v="1200"/>
    <n v="1256"/>
    <n v="105"/>
    <n v="139.56"/>
    <n v="139.5556"/>
    <x v="0"/>
    <x v="0"/>
    <s v="USD"/>
    <n v="1455936335"/>
    <n v="1452048335"/>
    <b v="0"/>
    <n v="9"/>
    <b v="1"/>
    <s v="theater/plays"/>
    <x v="1"/>
    <x v="39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n v="117"/>
    <n v="70"/>
    <n v="70"/>
    <x v="0"/>
    <x v="5"/>
    <s v="CAD"/>
    <n v="1417460940"/>
    <n v="1416516972"/>
    <b v="0"/>
    <n v="20"/>
    <b v="1"/>
    <s v="theater/plays"/>
    <x v="1"/>
    <x v="39"/>
  </r>
  <r>
    <n v="3834"/>
    <s v="Better to Have Loved...?"/>
    <s v="About the impact of addiction on relationships; my play hopes to inspire &amp; support those affected to connect with their own creativity"/>
    <n v="3000"/>
    <n v="3271"/>
    <n v="109"/>
    <n v="57.39"/>
    <n v="57.386000000000003"/>
    <x v="0"/>
    <x v="1"/>
    <s v="GBP"/>
    <n v="1434624067"/>
    <n v="1432032067"/>
    <b v="0"/>
    <n v="57"/>
    <b v="1"/>
    <s v="theater/plays"/>
    <x v="1"/>
    <x v="39"/>
  </r>
  <r>
    <n v="3835"/>
    <s v="Support new theatre piece IT DOESN'T MATTER"/>
    <s v="IT DOESN'T MATTER is a new comedic piece of political theatre written by three enthusiastic students. Help us produce it at LIPA!"/>
    <n v="200"/>
    <n v="320"/>
    <n v="160"/>
    <n v="40"/>
    <n v="40"/>
    <x v="0"/>
    <x v="1"/>
    <s v="GBP"/>
    <n v="1461278208"/>
    <n v="1459463808"/>
    <b v="0"/>
    <n v="8"/>
    <b v="1"/>
    <s v="theater/plays"/>
    <x v="1"/>
    <x v="39"/>
  </r>
  <r>
    <n v="3836"/>
    <s v="Home (The Place Where My Stuff Resides)"/>
    <s v="&quot;The surveyor said the foundation was shaky&quot;. A woman finds what it means to rebuild her marriage."/>
    <n v="800"/>
    <n v="900"/>
    <n v="113"/>
    <n v="64.290000000000006"/>
    <n v="64.285700000000006"/>
    <x v="0"/>
    <x v="0"/>
    <s v="USD"/>
    <n v="1470197340"/>
    <n v="1467497652"/>
    <b v="0"/>
    <n v="14"/>
    <b v="1"/>
    <s v="theater/plays"/>
    <x v="1"/>
    <x v="39"/>
  </r>
  <r>
    <n v="3837"/>
    <s v="Farcical Elements Presents Boeing-Boeing"/>
    <s v="A high-flying French farce with the thrust of a well-tuned jet engine"/>
    <n v="2000"/>
    <n v="2042"/>
    <n v="102"/>
    <n v="120.12"/>
    <n v="120.1176"/>
    <x v="0"/>
    <x v="1"/>
    <s v="GBP"/>
    <n v="1435947758"/>
    <n v="1432837358"/>
    <b v="0"/>
    <n v="17"/>
    <b v="1"/>
    <s v="theater/plays"/>
    <x v="1"/>
    <x v="39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n v="101"/>
    <n v="1008.24"/>
    <n v="1008.24"/>
    <x v="0"/>
    <x v="11"/>
    <s v="SEK"/>
    <n v="1432314209"/>
    <n v="1429722209"/>
    <b v="0"/>
    <n v="100"/>
    <b v="1"/>
    <s v="theater/plays"/>
    <x v="1"/>
    <x v="3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n v="101"/>
    <n v="63.28"/>
    <n v="63.281300000000002"/>
    <x v="0"/>
    <x v="0"/>
    <s v="USD"/>
    <n v="1438226724"/>
    <n v="1433042724"/>
    <b v="0"/>
    <n v="32"/>
    <b v="1"/>
    <s v="theater/plays"/>
    <x v="1"/>
    <x v="39"/>
  </r>
  <r>
    <n v="3840"/>
    <s v="Tonight I'll be April"/>
    <s v="A gritty play looking at a modern day relationship, highlighting issues of mental health and abuse suffered by men."/>
    <n v="1"/>
    <n v="65"/>
    <n v="6500"/>
    <n v="21.67"/>
    <n v="21.666699999999999"/>
    <x v="0"/>
    <x v="1"/>
    <s v="GBP"/>
    <n v="1459180229"/>
    <n v="1457023829"/>
    <b v="0"/>
    <n v="3"/>
    <b v="1"/>
    <s v="theater/plays"/>
    <x v="1"/>
    <x v="3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n v="9"/>
    <n v="25.65"/>
    <n v="25.647099999999998"/>
    <x v="2"/>
    <x v="0"/>
    <s v="USD"/>
    <n v="1405882287"/>
    <n v="1400698287"/>
    <b v="1"/>
    <n v="34"/>
    <b v="0"/>
    <s v="theater/plays"/>
    <x v="1"/>
    <x v="39"/>
  </r>
  <r>
    <n v="3842"/>
    <s v="Shakespeare's The Tempest: In-The-Round"/>
    <s v="Follow the sell-out Tree Folk Theatre, as we lead you through The Tempest with masks, puppetry and live music! 15th July - 3rd August"/>
    <n v="5000"/>
    <n v="1097"/>
    <n v="22"/>
    <n v="47.7"/>
    <n v="47.695700000000002"/>
    <x v="2"/>
    <x v="1"/>
    <s v="GBP"/>
    <n v="1399809052"/>
    <n v="1397217052"/>
    <b v="1"/>
    <n v="23"/>
    <b v="0"/>
    <s v="theater/plays"/>
    <x v="1"/>
    <x v="39"/>
  </r>
  <r>
    <n v="3843"/>
    <s v="Vengeance Can Wait"/>
    <s v="Vengeance Can Wait navigates Japanese sub-culture as it charts a dark, twisted and touching, â€œdifferentâ€ kind of love story."/>
    <n v="5000"/>
    <n v="1065"/>
    <n v="21"/>
    <n v="56.05"/>
    <n v="56.052599999999998"/>
    <x v="2"/>
    <x v="0"/>
    <s v="USD"/>
    <n v="1401587064"/>
    <n v="1399427064"/>
    <b v="1"/>
    <n v="19"/>
    <b v="0"/>
    <s v="theater/plays"/>
    <x v="1"/>
    <x v="39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n v="41"/>
    <n v="81.319999999999993"/>
    <n v="81.319999999999993"/>
    <x v="2"/>
    <x v="0"/>
    <s v="USD"/>
    <n v="1401778740"/>
    <n v="1399474134"/>
    <b v="1"/>
    <n v="50"/>
    <b v="0"/>
    <s v="theater/plays"/>
    <x v="1"/>
    <x v="39"/>
  </r>
  <r>
    <n v="3845"/>
    <s v="Marilyn Madness &amp; Me"/>
    <s v="He met Marilyn. He became obsessed with Norma Jean. That changed everything._x000a__x000a_                                A play by Frank Furino"/>
    <n v="40000"/>
    <n v="842"/>
    <n v="2"/>
    <n v="70.17"/>
    <n v="70.166700000000006"/>
    <x v="2"/>
    <x v="0"/>
    <s v="USD"/>
    <n v="1443711774"/>
    <n v="1441119774"/>
    <b v="1"/>
    <n v="12"/>
    <b v="0"/>
    <s v="theater/plays"/>
    <x v="1"/>
    <x v="39"/>
  </r>
  <r>
    <n v="3846"/>
    <s v="My Insane Shakespeare"/>
    <s v="My Insane Shakespeare. An original play by Arthur Elbakyan premiering October 13th at United Solo, New York City."/>
    <n v="7000"/>
    <n v="189"/>
    <n v="3"/>
    <n v="23.63"/>
    <n v="23.625"/>
    <x v="2"/>
    <x v="0"/>
    <s v="USD"/>
    <n v="1412405940"/>
    <n v="1409721542"/>
    <b v="1"/>
    <n v="8"/>
    <b v="0"/>
    <s v="theater/plays"/>
    <x v="1"/>
    <x v="39"/>
  </r>
  <r>
    <n v="3847"/>
    <s v="Madame X"/>
    <s v="The production of the original play &quot;Madame X&quot; by Amanda Davison. Inspired by the painting by John Singer Sargent."/>
    <n v="10500"/>
    <n v="1697"/>
    <n v="16"/>
    <n v="188.56"/>
    <n v="188.5556"/>
    <x v="2"/>
    <x v="0"/>
    <s v="USD"/>
    <n v="1437283391"/>
    <n v="1433395391"/>
    <b v="1"/>
    <n v="9"/>
    <b v="0"/>
    <s v="theater/plays"/>
    <x v="1"/>
    <x v="39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n v="16"/>
    <n v="49.51"/>
    <n v="49.511600000000001"/>
    <x v="2"/>
    <x v="0"/>
    <s v="USD"/>
    <n v="1445196989"/>
    <n v="1442604989"/>
    <b v="1"/>
    <n v="43"/>
    <b v="0"/>
    <s v="theater/plays"/>
    <x v="1"/>
    <x v="39"/>
  </r>
  <r>
    <n v="3849"/>
    <s v="Auf geht's beim Schichtl"/>
    <s v="Bayerische KomÃ¶die im Schaustellermillieu vor historischem Hintergrund des Oktoberfestes von Winfried Frey. UrauffÃ¼hrung September 2015"/>
    <n v="30000"/>
    <n v="2113"/>
    <n v="7"/>
    <n v="75.459999999999994"/>
    <n v="75.464299999999994"/>
    <x v="2"/>
    <x v="12"/>
    <s v="EUR"/>
    <n v="1434047084"/>
    <n v="1431455084"/>
    <b v="1"/>
    <n v="28"/>
    <b v="0"/>
    <s v="theater/plays"/>
    <x v="1"/>
    <x v="39"/>
  </r>
  <r>
    <n v="3850"/>
    <s v="The Vagina Monologues 2015"/>
    <s v="V-Day is a global activist movement to end violence against women and girls."/>
    <n v="1000"/>
    <n v="38"/>
    <n v="4"/>
    <n v="9.5"/>
    <n v="9.5"/>
    <x v="2"/>
    <x v="0"/>
    <s v="USD"/>
    <n v="1420081143"/>
    <n v="1417489143"/>
    <b v="1"/>
    <n v="4"/>
    <b v="0"/>
    <s v="theater/plays"/>
    <x v="1"/>
    <x v="39"/>
  </r>
  <r>
    <n v="3851"/>
    <s v="Waving Goodbye"/>
    <s v="A play about the horrible choices we have to make every day. Should we take a risk, or take the road most travelled?"/>
    <n v="2500"/>
    <n v="852"/>
    <n v="34"/>
    <n v="35.5"/>
    <n v="35.5"/>
    <x v="2"/>
    <x v="1"/>
    <s v="GBP"/>
    <n v="1437129179"/>
    <n v="1434537179"/>
    <b v="1"/>
    <n v="24"/>
    <b v="0"/>
    <s v="theater/plays"/>
    <x v="1"/>
    <x v="39"/>
  </r>
  <r>
    <n v="3852"/>
    <s v="Rob Base Presents Unequally Yoked The Stage Play"/>
    <s v="Writer/Director Lynette J. Blackwell presents the hilarious entangled love story of when evil and good attempt to coexist."/>
    <n v="10000"/>
    <n v="20"/>
    <n v="0"/>
    <n v="10"/>
    <n v="10"/>
    <x v="2"/>
    <x v="0"/>
    <s v="USD"/>
    <n v="1427427276"/>
    <n v="1425270876"/>
    <b v="0"/>
    <n v="2"/>
    <b v="0"/>
    <s v="theater/plays"/>
    <x v="1"/>
    <x v="39"/>
  </r>
  <r>
    <n v="3853"/>
    <s v="The Original Laughter Therapist"/>
    <s v="A dose of One-woman &quot;Dramedy&quot; to cure those daily blues is just what the doctor ordered!"/>
    <n v="100000"/>
    <n v="26"/>
    <n v="0"/>
    <n v="13"/>
    <n v="13"/>
    <x v="2"/>
    <x v="0"/>
    <s v="USD"/>
    <n v="1409602178"/>
    <n v="1406578178"/>
    <b v="0"/>
    <n v="2"/>
    <b v="0"/>
    <s v="theater/plays"/>
    <x v="1"/>
    <x v="39"/>
  </r>
  <r>
    <n v="3854"/>
    <s v="The Case Of Soghomon Tehlirian"/>
    <s v="A play dedicated to the 100th anniversary of the Armenian Genocide."/>
    <n v="11000"/>
    <n v="1788"/>
    <n v="16"/>
    <n v="89.4"/>
    <n v="89.4"/>
    <x v="2"/>
    <x v="0"/>
    <s v="USD"/>
    <n v="1431206058"/>
    <n v="1428614058"/>
    <b v="0"/>
    <n v="20"/>
    <b v="0"/>
    <s v="theater/plays"/>
    <x v="1"/>
    <x v="39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n v="3"/>
    <n v="25"/>
    <n v="25"/>
    <x v="2"/>
    <x v="0"/>
    <s v="USD"/>
    <n v="1427408271"/>
    <n v="1424819871"/>
    <b v="0"/>
    <n v="1"/>
    <b v="0"/>
    <s v="theater/plays"/>
    <x v="1"/>
    <x v="39"/>
  </r>
  <r>
    <n v="3856"/>
    <s v="&quot;Trouble at the Gate&quot; play"/>
    <s v="Thought-provoking drama about one who gets so caught up in churchwork, loses the true meaning of serving God, &amp; has TROUBLE AT THE GATE"/>
    <n v="5000"/>
    <n v="1"/>
    <n v="0"/>
    <n v="1"/>
    <n v="1"/>
    <x v="2"/>
    <x v="0"/>
    <s v="USD"/>
    <n v="1425833403"/>
    <n v="1423245003"/>
    <b v="0"/>
    <n v="1"/>
    <b v="0"/>
    <s v="theater/plays"/>
    <x v="1"/>
    <x v="39"/>
  </r>
  <r>
    <n v="3857"/>
    <s v="I support Molding Heartz"/>
    <s v="The Ultimate Screenwriting Conference_x000a_is the experience showing screenwriters how to write and sell a screenplay in hollywood!"/>
    <n v="5000"/>
    <n v="260"/>
    <n v="5"/>
    <n v="65"/>
    <n v="65"/>
    <x v="2"/>
    <x v="0"/>
    <s v="USD"/>
    <n v="1406913120"/>
    <n v="1404927690"/>
    <b v="0"/>
    <n v="4"/>
    <b v="0"/>
    <s v="theater/plays"/>
    <x v="1"/>
    <x v="39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n v="2"/>
    <n v="10"/>
    <n v="10"/>
    <x v="2"/>
    <x v="1"/>
    <s v="GBP"/>
    <n v="1432328400"/>
    <n v="1430734844"/>
    <b v="0"/>
    <n v="1"/>
    <b v="0"/>
    <s v="theater/plays"/>
    <x v="1"/>
    <x v="39"/>
  </r>
  <r>
    <n v="3859"/>
    <s v="What Dreams Were Made Of"/>
    <s v="This is a play that will have each and everyone that sees it thinking about the dreams they had growing up. It's a dramady"/>
    <n v="2500"/>
    <n v="1"/>
    <n v="0"/>
    <n v="1"/>
    <n v="1"/>
    <x v="2"/>
    <x v="0"/>
    <s v="USD"/>
    <n v="1403730000"/>
    <n v="1401485207"/>
    <b v="0"/>
    <n v="1"/>
    <b v="0"/>
    <s v="theater/plays"/>
    <x v="1"/>
    <x v="39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n v="18"/>
    <n v="81.540000000000006"/>
    <n v="81.538499999999999"/>
    <x v="2"/>
    <x v="0"/>
    <s v="USD"/>
    <n v="1407858710"/>
    <n v="1405266710"/>
    <b v="0"/>
    <n v="13"/>
    <b v="0"/>
    <s v="theater/plays"/>
    <x v="1"/>
    <x v="39"/>
  </r>
  <r>
    <n v="3861"/>
    <s v="READY OR NOT HERE I COME"/>
    <s v="THE COMING OF THE LORD!"/>
    <n v="2000"/>
    <n v="100"/>
    <n v="5"/>
    <n v="100"/>
    <n v="100"/>
    <x v="2"/>
    <x v="0"/>
    <s v="USD"/>
    <n v="1415828820"/>
    <n v="1412258977"/>
    <b v="0"/>
    <n v="1"/>
    <b v="0"/>
    <s v="theater/plays"/>
    <x v="1"/>
    <x v="39"/>
  </r>
  <r>
    <n v="3862"/>
    <s v="The Container Play"/>
    <s v="The hit immersive theatre experience of England comes to Corpus Christi!"/>
    <n v="7500"/>
    <n v="1"/>
    <n v="0"/>
    <n v="1"/>
    <n v="1"/>
    <x v="2"/>
    <x v="0"/>
    <s v="USD"/>
    <n v="1473699540"/>
    <n v="1472451356"/>
    <b v="0"/>
    <n v="1"/>
    <b v="0"/>
    <s v="theater/plays"/>
    <x v="1"/>
    <x v="39"/>
  </r>
  <r>
    <n v="3863"/>
    <s v="Umma Yemaya"/>
    <s v="Umma Yemaya is  a play that examines the challenges of unconventional love. The Lady  and the Artist create their own world for love."/>
    <n v="6000"/>
    <n v="0"/>
    <n v="0"/>
    <n v="0"/>
    <s v="No backers"/>
    <x v="2"/>
    <x v="0"/>
    <s v="USD"/>
    <n v="1446739905"/>
    <n v="1441552305"/>
    <b v="0"/>
    <n v="0"/>
    <b v="0"/>
    <s v="theater/plays"/>
    <x v="1"/>
    <x v="39"/>
  </r>
  <r>
    <n v="3864"/>
    <s v="Grammar Land Performances"/>
    <s v="I want to create a theatrical performance of the book Grammar Land and present it at schools to help children learn proper grammar."/>
    <n v="5000"/>
    <n v="60"/>
    <n v="1"/>
    <n v="20"/>
    <n v="20"/>
    <x v="2"/>
    <x v="0"/>
    <s v="USD"/>
    <n v="1447799054"/>
    <n v="1445203454"/>
    <b v="0"/>
    <n v="3"/>
    <b v="0"/>
    <s v="theater/plays"/>
    <x v="1"/>
    <x v="39"/>
  </r>
  <r>
    <n v="3865"/>
    <s v="Fellatia's-Fantastic-Fun-Time-Show"/>
    <s v="Sissy Entertainment delivers a delicious cabaret that blends comedic monologue, song, and traditional sketch comedy."/>
    <n v="2413"/>
    <n v="650"/>
    <n v="27"/>
    <n v="46.43"/>
    <n v="46.428600000000003"/>
    <x v="2"/>
    <x v="5"/>
    <s v="CAD"/>
    <n v="1409376600"/>
    <n v="1405957098"/>
    <b v="0"/>
    <n v="14"/>
    <b v="0"/>
    <s v="theater/plays"/>
    <x v="1"/>
    <x v="39"/>
  </r>
  <r>
    <n v="3866"/>
    <s v="a feminine ending, brought to you by the East End Theatre Co"/>
    <s v="A funny, moving, witty piece about a girl, her oboe, and her dreams."/>
    <n v="2000"/>
    <n v="11"/>
    <n v="1"/>
    <n v="5.5"/>
    <n v="5.5"/>
    <x v="2"/>
    <x v="0"/>
    <s v="USD"/>
    <n v="1458703740"/>
    <n v="1454453021"/>
    <b v="0"/>
    <n v="2"/>
    <b v="0"/>
    <s v="theater/plays"/>
    <x v="1"/>
    <x v="39"/>
  </r>
  <r>
    <n v="3867"/>
    <s v="RUSSIAN PLAY &quot;HOW TO BE BRAVE&quot;"/>
    <s v="What do you know about Russian Culture? Our project helps the American children to find out about Russian literature."/>
    <n v="2000"/>
    <n v="251"/>
    <n v="13"/>
    <n v="50.2"/>
    <n v="50.2"/>
    <x v="2"/>
    <x v="0"/>
    <s v="USD"/>
    <n v="1466278339"/>
    <n v="1463686339"/>
    <b v="0"/>
    <n v="5"/>
    <b v="0"/>
    <s v="theater/plays"/>
    <x v="1"/>
    <x v="39"/>
  </r>
  <r>
    <n v="3888"/>
    <s v="Popinjay Productions' The Odyssey"/>
    <s v="We are devising a vibrant new adaptation of Homer's The Odyssey featuring dynamic storytelling, stunning visuals and original music."/>
    <n v="2000"/>
    <n v="542"/>
    <n v="27"/>
    <n v="38.71"/>
    <n v="38.714300000000001"/>
    <x v="2"/>
    <x v="1"/>
    <s v="GBP"/>
    <n v="1488114358"/>
    <n v="1485522358"/>
    <b v="0"/>
    <n v="14"/>
    <b v="0"/>
    <s v="theater/plays"/>
    <x v="1"/>
    <x v="39"/>
  </r>
  <r>
    <n v="3889"/>
    <s v="Sherri's Playhouse Present's A Heavenly Hand!"/>
    <s v="A romantic comedy about a girl trying to figure out what to do with her life and an angel who comes to help her."/>
    <n v="8000"/>
    <n v="118"/>
    <n v="1"/>
    <n v="13.11"/>
    <n v="13.1111"/>
    <x v="2"/>
    <x v="0"/>
    <s v="USD"/>
    <n v="1420413960"/>
    <n v="1417651630"/>
    <b v="0"/>
    <n v="9"/>
    <b v="0"/>
    <s v="theater/plays"/>
    <x v="1"/>
    <x v="39"/>
  </r>
  <r>
    <n v="3890"/>
    <s v="Something Wicked This Way Comes"/>
    <s v="Will Power Troupe is the only US group invited to perform in London's Shakespeare Festival. We need your help to bring the USA to UK!"/>
    <n v="15000"/>
    <n v="2524"/>
    <n v="17"/>
    <n v="315.5"/>
    <n v="315.5"/>
    <x v="2"/>
    <x v="0"/>
    <s v="USD"/>
    <n v="1439662344"/>
    <n v="1434478344"/>
    <b v="0"/>
    <n v="8"/>
    <b v="0"/>
    <s v="theater/plays"/>
    <x v="1"/>
    <x v="39"/>
  </r>
  <r>
    <n v="3891"/>
    <s v="Out of the Box: A Mime Story"/>
    <s v="A comedy about a mime who dreams of becoming a stand up comedian."/>
    <n v="800"/>
    <n v="260"/>
    <n v="33"/>
    <n v="37.14"/>
    <n v="37.142899999999997"/>
    <x v="2"/>
    <x v="0"/>
    <s v="USD"/>
    <n v="1427086740"/>
    <n v="1424488244"/>
    <b v="0"/>
    <n v="7"/>
    <b v="0"/>
    <s v="theater/plays"/>
    <x v="1"/>
    <x v="39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n v="0"/>
    <n v="0"/>
    <s v="No backers"/>
    <x v="2"/>
    <x v="0"/>
    <s v="USD"/>
    <n v="1408863600"/>
    <n v="1408203557"/>
    <b v="0"/>
    <n v="0"/>
    <b v="0"/>
    <s v="theater/plays"/>
    <x v="1"/>
    <x v="39"/>
  </r>
  <r>
    <n v="3893"/>
    <s v="MY PRIVATE REVOLUTION"/>
    <s v="An inspiring story of a young girl's journey from childhood to adulthood told through monologue, dialogue, poetry and music and dance."/>
    <n v="50000"/>
    <n v="10775"/>
    <n v="22"/>
    <n v="128.27000000000001"/>
    <n v="128.27379999999999"/>
    <x v="2"/>
    <x v="0"/>
    <s v="USD"/>
    <n v="1404194400"/>
    <n v="1400600840"/>
    <b v="0"/>
    <n v="84"/>
    <b v="0"/>
    <s v="theater/plays"/>
    <x v="1"/>
    <x v="39"/>
  </r>
  <r>
    <n v="3894"/>
    <s v="MADE-UP: A Sitcom Theater Special"/>
    <s v="Ryan and Vanessa are hosting Christmas for the first time but instead of a happy celebration, they get a hilarious survival situation."/>
    <n v="15000"/>
    <n v="520"/>
    <n v="3"/>
    <n v="47.27"/>
    <n v="47.2727"/>
    <x v="2"/>
    <x v="0"/>
    <s v="USD"/>
    <n v="1481000340"/>
    <n v="1478386812"/>
    <b v="0"/>
    <n v="11"/>
    <b v="0"/>
    <s v="theater/plays"/>
    <x v="1"/>
    <x v="39"/>
  </r>
  <r>
    <n v="3895"/>
    <s v="Vestige"/>
    <s v="A Transgender makeup artist calls into question the loyalty of her best friend in a 1980's circus while dealing with her dying mother."/>
    <n v="1000"/>
    <n v="50"/>
    <n v="5"/>
    <n v="50"/>
    <n v="50"/>
    <x v="2"/>
    <x v="0"/>
    <s v="USD"/>
    <n v="1425103218"/>
    <n v="1422424818"/>
    <b v="0"/>
    <n v="1"/>
    <b v="0"/>
    <s v="theater/plays"/>
    <x v="1"/>
    <x v="39"/>
  </r>
  <r>
    <n v="3896"/>
    <s v="Yorick and Company"/>
    <s v="Yorick and Co. is a comedy about a struggling theatre company whose mysterious benefactor starts haunting the show!"/>
    <n v="1600"/>
    <n v="170"/>
    <n v="11"/>
    <n v="42.5"/>
    <n v="42.5"/>
    <x v="2"/>
    <x v="0"/>
    <s v="USD"/>
    <n v="1402979778"/>
    <n v="1401770178"/>
    <b v="0"/>
    <n v="4"/>
    <b v="0"/>
    <s v="theater/plays"/>
    <x v="1"/>
    <x v="39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n v="18"/>
    <n v="44"/>
    <n v="44"/>
    <x v="2"/>
    <x v="4"/>
    <s v="NZD"/>
    <n v="1420750683"/>
    <n v="1418158683"/>
    <b v="0"/>
    <n v="10"/>
    <b v="0"/>
    <s v="theater/plays"/>
    <x v="1"/>
    <x v="39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n v="33"/>
    <n v="50.88"/>
    <n v="50.875"/>
    <x v="2"/>
    <x v="1"/>
    <s v="GBP"/>
    <n v="1439827200"/>
    <n v="1436355270"/>
    <b v="0"/>
    <n v="16"/>
    <b v="0"/>
    <s v="theater/plays"/>
    <x v="1"/>
    <x v="39"/>
  </r>
  <r>
    <n v="3899"/>
    <s v="RAIN | a theatrical production of life-changing proportions"/>
    <s v="More than just a play, RAIN is an outreach to hurting people who feel disengaged or rejected by others."/>
    <n v="10000"/>
    <n v="125"/>
    <n v="1"/>
    <n v="62.5"/>
    <n v="62.5"/>
    <x v="2"/>
    <x v="0"/>
    <s v="USD"/>
    <n v="1407868561"/>
    <n v="1406140561"/>
    <b v="0"/>
    <n v="2"/>
    <b v="0"/>
    <s v="theater/plays"/>
    <x v="1"/>
    <x v="39"/>
  </r>
  <r>
    <n v="3900"/>
    <s v="HUB Theatre Group presents John Logan's RED"/>
    <s v="HUB Theatre Group collaborates with local artists to present John Logan's RED to the community."/>
    <n v="2500"/>
    <n v="135"/>
    <n v="5"/>
    <n v="27"/>
    <n v="27"/>
    <x v="2"/>
    <x v="0"/>
    <s v="USD"/>
    <n v="1433988791"/>
    <n v="1431396791"/>
    <b v="0"/>
    <n v="5"/>
    <b v="0"/>
    <s v="theater/plays"/>
    <x v="1"/>
    <x v="39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n v="1"/>
    <n v="25"/>
    <n v="25"/>
    <x v="2"/>
    <x v="0"/>
    <s v="USD"/>
    <n v="1450554599"/>
    <n v="1447098599"/>
    <b v="0"/>
    <n v="1"/>
    <b v="0"/>
    <s v="theater/plays"/>
    <x v="1"/>
    <x v="3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n v="49"/>
    <n v="47.26"/>
    <n v="47.258099999999999"/>
    <x v="2"/>
    <x v="1"/>
    <s v="GBP"/>
    <n v="1479125642"/>
    <n v="1476962042"/>
    <b v="0"/>
    <n v="31"/>
    <b v="0"/>
    <s v="theater/plays"/>
    <x v="1"/>
    <x v="39"/>
  </r>
  <r>
    <n v="3903"/>
    <s v="Know Thy Law"/>
    <s v="Based on the novel â€œKnow Thy Lawâ€, this powerful play gives the insight and understanding of the power of knowing the law of the land."/>
    <n v="1500"/>
    <n v="0"/>
    <n v="0"/>
    <n v="0"/>
    <s v="No backers"/>
    <x v="2"/>
    <x v="0"/>
    <s v="USD"/>
    <n v="1439581080"/>
    <n v="1435709765"/>
    <b v="0"/>
    <n v="0"/>
    <b v="0"/>
    <s v="theater/plays"/>
    <x v="1"/>
    <x v="39"/>
  </r>
  <r>
    <n v="3904"/>
    <s v="Black America from Prophets to Pimps"/>
    <s v="A play that will cover 4000 years of black history."/>
    <n v="10000"/>
    <n v="3"/>
    <n v="0"/>
    <n v="1.5"/>
    <n v="1.5"/>
    <x v="2"/>
    <x v="0"/>
    <s v="USD"/>
    <n v="1429074240"/>
    <n v="1427866200"/>
    <b v="0"/>
    <n v="2"/>
    <b v="0"/>
    <s v="theater/plays"/>
    <x v="1"/>
    <x v="39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n v="12"/>
    <n v="24.71"/>
    <n v="24.714300000000001"/>
    <x v="2"/>
    <x v="1"/>
    <s v="GBP"/>
    <n v="1434063600"/>
    <n v="1430405903"/>
    <b v="0"/>
    <n v="7"/>
    <b v="0"/>
    <s v="theater/plays"/>
    <x v="1"/>
    <x v="39"/>
  </r>
  <r>
    <n v="3906"/>
    <s v="First Draft Theatre"/>
    <s v="We will workshop, stage and develop new writing, devised work and adaptations. A joyful leap into the possibilities of an idea!"/>
    <n v="1500"/>
    <n v="1010"/>
    <n v="67"/>
    <n v="63.13"/>
    <n v="63.125"/>
    <x v="2"/>
    <x v="1"/>
    <s v="GBP"/>
    <n v="1435325100"/>
    <n v="1432072893"/>
    <b v="0"/>
    <n v="16"/>
    <b v="0"/>
    <s v="theater/plays"/>
    <x v="1"/>
    <x v="39"/>
  </r>
  <r>
    <n v="3907"/>
    <s v="Burqa&amp;Rifle: A Drama: Two Women, Two Cultues, Two Histories"/>
    <s v="Burqa&amp;Rifle dramatizes the  encounter between two women -- a vigilante and a convert to Islam."/>
    <n v="1000"/>
    <n v="153"/>
    <n v="15"/>
    <n v="38.25"/>
    <n v="38.25"/>
    <x v="2"/>
    <x v="0"/>
    <s v="USD"/>
    <n v="1414354080"/>
    <n v="1411587606"/>
    <b v="0"/>
    <n v="4"/>
    <b v="0"/>
    <s v="theater/plays"/>
    <x v="1"/>
    <x v="39"/>
  </r>
  <r>
    <n v="3908"/>
    <s v="Unconscious Subconscious"/>
    <s v="Death splits apart twin brothers in a questionable car accident. They shared dreams, and now they must share trials in the unknown."/>
    <n v="750"/>
    <n v="65"/>
    <n v="9"/>
    <n v="16.25"/>
    <n v="16.25"/>
    <x v="2"/>
    <x v="0"/>
    <s v="USD"/>
    <n v="1406603696"/>
    <n v="1405307696"/>
    <b v="0"/>
    <n v="4"/>
    <b v="0"/>
    <s v="theater/plays"/>
    <x v="1"/>
    <x v="39"/>
  </r>
  <r>
    <n v="3909"/>
    <s v="Woman2Woman"/>
    <s v="I am trying to put on a gospel comedy stage play that is full of laughter and life lessons as well that will change your life forever,"/>
    <n v="60000"/>
    <n v="135"/>
    <n v="0"/>
    <n v="33.75"/>
    <n v="33.75"/>
    <x v="2"/>
    <x v="0"/>
    <s v="USD"/>
    <n v="1410424642"/>
    <n v="1407832642"/>
    <b v="0"/>
    <n v="4"/>
    <b v="0"/>
    <s v="theater/plays"/>
    <x v="1"/>
    <x v="39"/>
  </r>
  <r>
    <n v="3910"/>
    <s v="&quot;SHERLOCK HOLMES AND THE SCARLET AVENGER&quot;"/>
    <s v="Join Sherlock Holmes and Dr. Watson as the first adventure together is dramatized live on-stage!  The game is afoot!"/>
    <n v="6000"/>
    <n v="185"/>
    <n v="3"/>
    <n v="61.67"/>
    <n v="61.666699999999999"/>
    <x v="2"/>
    <x v="0"/>
    <s v="USD"/>
    <n v="1441649397"/>
    <n v="1439057397"/>
    <b v="0"/>
    <n v="3"/>
    <b v="0"/>
    <s v="theater/plays"/>
    <x v="1"/>
    <x v="39"/>
  </r>
  <r>
    <n v="3911"/>
    <s v="Ministers of Grace"/>
    <s v="â€˜Ministers of Graceâ€™ imagines what the movie Ghostbusters would be like if written by William Shakespeare."/>
    <n v="8000"/>
    <n v="2993"/>
    <n v="37"/>
    <n v="83.14"/>
    <n v="83.138900000000007"/>
    <x v="2"/>
    <x v="0"/>
    <s v="USD"/>
    <n v="1417033777"/>
    <n v="1414438177"/>
    <b v="0"/>
    <n v="36"/>
    <b v="0"/>
    <s v="theater/plays"/>
    <x v="1"/>
    <x v="39"/>
  </r>
  <r>
    <n v="3912"/>
    <s v="JoLee Productions"/>
    <s v="Producing &amp; directing Jake's Women by Neil Simon opening July 9 and running through July 26 for Sonoma Arts Live"/>
    <n v="15000"/>
    <n v="1"/>
    <n v="0"/>
    <n v="1"/>
    <n v="1"/>
    <x v="2"/>
    <x v="0"/>
    <s v="USD"/>
    <n v="1429936500"/>
    <n v="1424759330"/>
    <b v="0"/>
    <n v="1"/>
    <b v="0"/>
    <s v="theater/plays"/>
    <x v="1"/>
    <x v="39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n v="10"/>
    <n v="142.86000000000001"/>
    <n v="142.8571"/>
    <x v="2"/>
    <x v="0"/>
    <s v="USD"/>
    <n v="1448863449"/>
    <n v="1446267849"/>
    <b v="0"/>
    <n v="7"/>
    <b v="0"/>
    <s v="theater/plays"/>
    <x v="1"/>
    <x v="3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n v="36"/>
    <n v="33.67"/>
    <n v="33.666699999999999"/>
    <x v="2"/>
    <x v="1"/>
    <s v="GBP"/>
    <n v="1431298740"/>
    <n v="1429558756"/>
    <b v="0"/>
    <n v="27"/>
    <b v="0"/>
    <s v="theater/plays"/>
    <x v="1"/>
    <x v="39"/>
  </r>
  <r>
    <n v="3915"/>
    <s v="Hardcross"/>
    <s v="Following the enormous success of Hardcross, we are looking for new ways to bring this wonderful play to a wider audience."/>
    <n v="1500"/>
    <n v="5"/>
    <n v="0"/>
    <n v="5"/>
    <n v="5"/>
    <x v="2"/>
    <x v="1"/>
    <s v="GBP"/>
    <n v="1464824309"/>
    <n v="1462232309"/>
    <b v="0"/>
    <n v="1"/>
    <b v="0"/>
    <s v="theater/plays"/>
    <x v="1"/>
    <x v="39"/>
  </r>
  <r>
    <n v="3916"/>
    <s v="Final exam"/>
    <s v="We're a small group of University students who need a little help making our final exam production the best product possible."/>
    <n v="2000"/>
    <n v="0"/>
    <n v="0"/>
    <n v="0"/>
    <s v="No backers"/>
    <x v="2"/>
    <x v="8"/>
    <s v="DKK"/>
    <n v="1464952752"/>
    <n v="1462360752"/>
    <b v="0"/>
    <n v="0"/>
    <b v="0"/>
    <s v="theater/plays"/>
    <x v="1"/>
    <x v="39"/>
  </r>
  <r>
    <n v="3917"/>
    <s v="Romeo and Juliet by Cry of Curs"/>
    <s v="We place the actors and script to the fore, with productions stripped down to barest level, aiming to make theatre accessible."/>
    <n v="3500"/>
    <n v="10"/>
    <n v="0"/>
    <n v="10"/>
    <n v="10"/>
    <x v="2"/>
    <x v="1"/>
    <s v="GBP"/>
    <n v="1410439161"/>
    <n v="1407847161"/>
    <b v="0"/>
    <n v="1"/>
    <b v="0"/>
    <s v="theater/plays"/>
    <x v="1"/>
    <x v="39"/>
  </r>
  <r>
    <n v="3918"/>
    <s v="The Singing Teacher"/>
    <s v="A fantastic new comedy coming to the West End 2014.  An Alan Ayckbourn meets Richard Curtis style comedy. Who knew singing was therapy!"/>
    <n v="60000"/>
    <n v="120"/>
    <n v="0"/>
    <n v="40"/>
    <n v="40"/>
    <x v="2"/>
    <x v="1"/>
    <s v="GBP"/>
    <n v="1407168000"/>
    <n v="1406131023"/>
    <b v="0"/>
    <n v="3"/>
    <b v="0"/>
    <s v="theater/plays"/>
    <x v="1"/>
    <x v="39"/>
  </r>
  <r>
    <n v="3919"/>
    <s v="After The Blue"/>
    <s v="Two sisters living in a Cornish seaside town attempt to hide and escape from a life- circle of deceit, abuse, incest and revenge."/>
    <n v="5000"/>
    <n v="90"/>
    <n v="2"/>
    <n v="30"/>
    <n v="30"/>
    <x v="2"/>
    <x v="1"/>
    <s v="GBP"/>
    <n v="1453075200"/>
    <n v="1450628773"/>
    <b v="0"/>
    <n v="3"/>
    <b v="0"/>
    <s v="theater/plays"/>
    <x v="1"/>
    <x v="39"/>
  </r>
  <r>
    <n v="3920"/>
    <s v="'SCARAMOUCHE JONES'' by Justin Butcher"/>
    <s v="An enthralling tale charting the ecstasies and tragedies behind the seven white masks of centenarian clown,Scaramouche Jones."/>
    <n v="2500"/>
    <n v="135"/>
    <n v="5"/>
    <n v="45"/>
    <n v="45"/>
    <x v="2"/>
    <x v="1"/>
    <s v="GBP"/>
    <n v="1479032260"/>
    <n v="1476436660"/>
    <b v="0"/>
    <n v="3"/>
    <b v="0"/>
    <s v="theater/plays"/>
    <x v="1"/>
    <x v="39"/>
  </r>
  <r>
    <n v="3921"/>
    <s v="Shakespeare's R&amp;J - Chapel Lane Theatre Company"/>
    <s v="CLTC are crowdfunding for our latest production - Joe Calarco's brilliant adaptation of Shakespeare's most loved tragedy."/>
    <n v="3000"/>
    <n v="0"/>
    <n v="0"/>
    <n v="0"/>
    <s v="No backers"/>
    <x v="2"/>
    <x v="1"/>
    <s v="GBP"/>
    <n v="1414346400"/>
    <n v="1413291655"/>
    <b v="0"/>
    <n v="0"/>
    <b v="0"/>
    <s v="theater/plays"/>
    <x v="1"/>
    <x v="39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n v="8"/>
    <n v="10.17"/>
    <n v="10.166700000000001"/>
    <x v="2"/>
    <x v="0"/>
    <s v="USD"/>
    <n v="1425337200"/>
    <n v="1421432810"/>
    <b v="0"/>
    <n v="6"/>
    <b v="0"/>
    <s v="theater/plays"/>
    <x v="1"/>
    <x v="39"/>
  </r>
  <r>
    <n v="3923"/>
    <s v="Mrs Roosevelt Flies to London UK tour"/>
    <s v="Eleanor Roosevelt: Passionate campaigner for human rights, champion for peace, staunch supporter of FDR's policies, betrayed wife."/>
    <n v="11500"/>
    <n v="1384"/>
    <n v="12"/>
    <n v="81.41"/>
    <n v="81.411799999999999"/>
    <x v="2"/>
    <x v="1"/>
    <s v="GBP"/>
    <n v="1428622271"/>
    <n v="1426203071"/>
    <b v="0"/>
    <n v="17"/>
    <b v="0"/>
    <s v="theater/plays"/>
    <x v="1"/>
    <x v="39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n v="15"/>
    <n v="57.25"/>
    <n v="57.25"/>
    <x v="2"/>
    <x v="0"/>
    <s v="USD"/>
    <n v="1403823722"/>
    <n v="1401231722"/>
    <b v="0"/>
    <n v="40"/>
    <b v="0"/>
    <s v="theater/plays"/>
    <x v="1"/>
    <x v="39"/>
  </r>
  <r>
    <n v="3925"/>
    <s v="Help Save High School Theater"/>
    <s v="Help Save High School Theater Program_x000a_Your donations will be used to purchase props, build sets, and costumes."/>
    <n v="150"/>
    <n v="15"/>
    <n v="10"/>
    <n v="5"/>
    <n v="5"/>
    <x v="2"/>
    <x v="0"/>
    <s v="USD"/>
    <n v="1406753639"/>
    <n v="1404161639"/>
    <b v="0"/>
    <n v="3"/>
    <b v="0"/>
    <s v="theater/plays"/>
    <x v="1"/>
    <x v="39"/>
  </r>
  <r>
    <n v="3926"/>
    <s v="Caryl Churchill's 'Top Girls' - NSW HSC Text"/>
    <s v="Producing syllabus-relevant theatre targeted to HSC students on the NSW Central Coast"/>
    <n v="5000"/>
    <n v="15"/>
    <n v="0"/>
    <n v="15"/>
    <n v="15"/>
    <x v="2"/>
    <x v="2"/>
    <s v="AUD"/>
    <n v="1419645748"/>
    <n v="1417053748"/>
    <b v="0"/>
    <n v="1"/>
    <b v="0"/>
    <s v="theater/plays"/>
    <x v="1"/>
    <x v="39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n v="1"/>
    <n v="12.5"/>
    <n v="12.5"/>
    <x v="2"/>
    <x v="1"/>
    <s v="GBP"/>
    <n v="1407565504"/>
    <n v="1404973504"/>
    <b v="0"/>
    <n v="2"/>
    <b v="0"/>
    <s v="theater/plays"/>
    <x v="1"/>
    <x v="39"/>
  </r>
  <r>
    <n v="3928"/>
    <s v="CHARM by Philip Dawkins"/>
    <s v="&quot;Charm&quot; class is in session! Mama Darleena, a transgender African-American woman, shares rules for etiquette with her LGBTQ students."/>
    <n v="5000"/>
    <n v="651"/>
    <n v="13"/>
    <n v="93"/>
    <n v="93"/>
    <x v="2"/>
    <x v="0"/>
    <s v="USD"/>
    <n v="1444971540"/>
    <n v="1442593427"/>
    <b v="0"/>
    <n v="7"/>
    <b v="0"/>
    <s v="theater/plays"/>
    <x v="1"/>
    <x v="39"/>
  </r>
  <r>
    <n v="3929"/>
    <s v="Comedy Of Errors: Antioch Community High School"/>
    <s v="We need to raise funds to bring this elaborate production to life with special FX makeup, highly detailed sets, and costumes."/>
    <n v="20000"/>
    <n v="453"/>
    <n v="2"/>
    <n v="32.36"/>
    <n v="32.357100000000003"/>
    <x v="2"/>
    <x v="0"/>
    <s v="USD"/>
    <n v="1474228265"/>
    <n v="1471636265"/>
    <b v="0"/>
    <n v="14"/>
    <b v="0"/>
    <s v="theater/plays"/>
    <x v="1"/>
    <x v="39"/>
  </r>
  <r>
    <n v="3930"/>
    <s v="Foundry Theatre Brisbane"/>
    <s v="We are a new and exciting semi-pro  theatre company who will support &amp; hire local actors &amp; writers in Brisbane &amp; Queensland."/>
    <n v="10000"/>
    <n v="0"/>
    <n v="0"/>
    <n v="0"/>
    <s v="No backers"/>
    <x v="2"/>
    <x v="2"/>
    <s v="AUD"/>
    <n v="1459490400"/>
    <n v="1457078868"/>
    <b v="0"/>
    <n v="0"/>
    <b v="0"/>
    <s v="theater/plays"/>
    <x v="1"/>
    <x v="39"/>
  </r>
  <r>
    <n v="3931"/>
    <s v="Still I Weep"/>
    <s v="An original stage play designed to bring to light the long-term effects on adult survivors of childhood sexual abuse. We do survive!"/>
    <n v="8000"/>
    <n v="0"/>
    <n v="0"/>
    <n v="0"/>
    <s v="No backers"/>
    <x v="2"/>
    <x v="0"/>
    <s v="USD"/>
    <n v="1441510707"/>
    <n v="1439350707"/>
    <b v="0"/>
    <n v="0"/>
    <b v="0"/>
    <s v="theater/plays"/>
    <x v="1"/>
    <x v="39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n v="0"/>
    <n v="1"/>
    <n v="1"/>
    <x v="2"/>
    <x v="0"/>
    <s v="USD"/>
    <n v="1458097364"/>
    <n v="1455508964"/>
    <b v="0"/>
    <n v="1"/>
    <b v="0"/>
    <s v="theater/plays"/>
    <x v="1"/>
    <x v="39"/>
  </r>
  <r>
    <n v="3933"/>
    <s v="Three for 5: A King's Story"/>
    <s v="Presenting the complete three part of writer/director Ty Foard's &quot;A King's Story&quot; ...a dramatic artistic one director play festival"/>
    <n v="7000"/>
    <n v="1102"/>
    <n v="16"/>
    <n v="91.83"/>
    <n v="91.833299999999994"/>
    <x v="2"/>
    <x v="0"/>
    <s v="USD"/>
    <n v="1468716180"/>
    <n v="1466205262"/>
    <b v="0"/>
    <n v="12"/>
    <b v="0"/>
    <s v="theater/plays"/>
    <x v="1"/>
    <x v="39"/>
  </r>
  <r>
    <n v="3934"/>
    <s v="&quot;A Measure of Normalcy&quot;"/>
    <s v="Lost youth and lost souls struggle to find meaning amid dingy basements, vanishing malls, and a bleak Midwestern summer."/>
    <n v="5000"/>
    <n v="550"/>
    <n v="11"/>
    <n v="45.83"/>
    <n v="45.833300000000001"/>
    <x v="2"/>
    <x v="0"/>
    <s v="USD"/>
    <n v="1443704400"/>
    <n v="1439827639"/>
    <b v="0"/>
    <n v="12"/>
    <b v="0"/>
    <s v="theater/plays"/>
    <x v="1"/>
    <x v="39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n v="44"/>
    <n v="57.17"/>
    <n v="57.173900000000003"/>
    <x v="2"/>
    <x v="1"/>
    <s v="GBP"/>
    <n v="1443973546"/>
    <n v="1438789546"/>
    <b v="0"/>
    <n v="23"/>
    <b v="0"/>
    <s v="theater/plays"/>
    <x v="1"/>
    <x v="39"/>
  </r>
  <r>
    <n v="3936"/>
    <s v="End Breast Cancer"/>
    <s v="This stage play is a true story about one woman's fight against breast cancer while still having to deal with the adversities of life."/>
    <n v="20000"/>
    <n v="0"/>
    <n v="0"/>
    <n v="0"/>
    <s v="No backers"/>
    <x v="2"/>
    <x v="0"/>
    <s v="USD"/>
    <n v="1480576720"/>
    <n v="1477981120"/>
    <b v="0"/>
    <n v="0"/>
    <b v="0"/>
    <s v="theater/plays"/>
    <x v="1"/>
    <x v="39"/>
  </r>
  <r>
    <n v="3937"/>
    <s v="Fever - a workshop production"/>
    <s v="Support the artists of the new play FEVER: a story of love, friendship and sonnets. Donate to help us develop this production!"/>
    <n v="2885"/>
    <n v="2485"/>
    <n v="86"/>
    <n v="248.5"/>
    <n v="248.5"/>
    <x v="2"/>
    <x v="0"/>
    <s v="USD"/>
    <n v="1468249760"/>
    <n v="1465830560"/>
    <b v="0"/>
    <n v="10"/>
    <b v="0"/>
    <s v="theater/plays"/>
    <x v="1"/>
    <x v="39"/>
  </r>
  <r>
    <n v="3938"/>
    <s v="Broken Alley â€”Â Year 3"/>
    <s v="We Kickstarted Broken Alley Theatre in the summer of 2013. It's been an amazing two years. This year, BATx goes bigger than ever."/>
    <n v="3255"/>
    <n v="397"/>
    <n v="12"/>
    <n v="79.400000000000006"/>
    <n v="79.400000000000006"/>
    <x v="2"/>
    <x v="0"/>
    <s v="USD"/>
    <n v="1435441454"/>
    <n v="1432763054"/>
    <b v="0"/>
    <n v="5"/>
    <b v="0"/>
    <s v="theater/plays"/>
    <x v="1"/>
    <x v="39"/>
  </r>
  <r>
    <n v="3939"/>
    <s v="'Potter.' Funding 2015"/>
    <s v="'Potter.' is a parody of the popular Harry Potter series allowing aspiring actors a chance to work in a professional production."/>
    <n v="5000"/>
    <n v="5"/>
    <n v="0"/>
    <n v="5"/>
    <n v="5"/>
    <x v="2"/>
    <x v="2"/>
    <s v="AUD"/>
    <n v="1412656200"/>
    <n v="1412328979"/>
    <b v="0"/>
    <n v="1"/>
    <b v="0"/>
    <s v="theater/plays"/>
    <x v="1"/>
    <x v="39"/>
  </r>
  <r>
    <n v="3940"/>
    <s v="Attraction"/>
    <s v="A Stage Play that will bring you to the edge of your seat , leave you thinkin and will also have you laughing while enjoyin the talent"/>
    <n v="5000"/>
    <n v="11"/>
    <n v="0"/>
    <n v="5.5"/>
    <n v="5.5"/>
    <x v="2"/>
    <x v="0"/>
    <s v="USD"/>
    <n v="1420199351"/>
    <n v="1416311351"/>
    <b v="0"/>
    <n v="2"/>
    <b v="0"/>
    <s v="theater/plays"/>
    <x v="1"/>
    <x v="39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n v="1"/>
    <n v="25"/>
    <n v="25"/>
    <x v="2"/>
    <x v="0"/>
    <s v="USD"/>
    <n v="1416877200"/>
    <n v="1414505137"/>
    <b v="0"/>
    <n v="2"/>
    <b v="0"/>
    <s v="theater/plays"/>
    <x v="1"/>
    <x v="39"/>
  </r>
  <r>
    <n v="3942"/>
    <s v="Epic Proportions"/>
    <s v="In the 30's, two brothers, Benny and Phil, who go to the Arizona desert to be extras in a huge Biblical epic. Riotous comedy!"/>
    <n v="1200"/>
    <n v="0"/>
    <n v="0"/>
    <n v="0"/>
    <s v="No backers"/>
    <x v="2"/>
    <x v="0"/>
    <s v="USD"/>
    <n v="1434490914"/>
    <n v="1429306914"/>
    <b v="0"/>
    <n v="0"/>
    <b v="0"/>
    <s v="theater/plays"/>
    <x v="1"/>
    <x v="39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n v="36"/>
    <n v="137.08000000000001"/>
    <n v="137.07689999999999"/>
    <x v="2"/>
    <x v="0"/>
    <s v="USD"/>
    <n v="1446483000"/>
    <n v="1443811268"/>
    <b v="0"/>
    <n v="13"/>
    <b v="0"/>
    <s v="theater/plays"/>
    <x v="1"/>
    <x v="39"/>
  </r>
  <r>
    <n v="3944"/>
    <s v="Shakespeare Shortened School Plays"/>
    <s v="My project is to finish writing all 38 of Shakespeare's Plays into shortened 15-20 minute Shortened versions and publish them in 1 year"/>
    <n v="5000"/>
    <n v="0"/>
    <n v="0"/>
    <n v="0"/>
    <s v="No backers"/>
    <x v="2"/>
    <x v="0"/>
    <s v="USD"/>
    <n v="1440690875"/>
    <n v="1438098875"/>
    <b v="0"/>
    <n v="0"/>
    <b v="0"/>
    <s v="theater/plays"/>
    <x v="1"/>
    <x v="39"/>
  </r>
  <r>
    <n v="3945"/>
    <s v="Camp Curtain Call: Star Wars (A Parody)"/>
    <s v="We do a theatre camp for kids every summer doing parady shows of diff stories for kids to learn theater. This year is Star Wars Parody."/>
    <n v="2000"/>
    <n v="5"/>
    <n v="0"/>
    <n v="5"/>
    <n v="5"/>
    <x v="2"/>
    <x v="0"/>
    <s v="USD"/>
    <n v="1431717268"/>
    <n v="1429125268"/>
    <b v="0"/>
    <n v="1"/>
    <b v="0"/>
    <s v="theater/plays"/>
    <x v="1"/>
    <x v="39"/>
  </r>
  <r>
    <n v="3946"/>
    <s v="DR. Mecurio's Mythical Marvels &amp; Beastiry"/>
    <s v="Dr. Mecurio's is an original work of fantasy designed and written for the stage."/>
    <n v="6000"/>
    <n v="195"/>
    <n v="3"/>
    <n v="39"/>
    <n v="39"/>
    <x v="2"/>
    <x v="0"/>
    <s v="USD"/>
    <n v="1425110400"/>
    <n v="1422388822"/>
    <b v="0"/>
    <n v="5"/>
    <b v="0"/>
    <s v="theater/plays"/>
    <x v="1"/>
    <x v="39"/>
  </r>
  <r>
    <n v="3947"/>
    <s v="Tell'em I'm Gonna Make It"/>
    <s v="Soon to be known as one of the greatest gospel stage plays of all times. Great hit in New England and now we want to take  it on tour"/>
    <n v="3000"/>
    <n v="101"/>
    <n v="3"/>
    <n v="50.5"/>
    <n v="50.5"/>
    <x v="2"/>
    <x v="0"/>
    <s v="USD"/>
    <n v="1475378744"/>
    <n v="1472786744"/>
    <b v="0"/>
    <n v="2"/>
    <b v="0"/>
    <s v="theater/plays"/>
    <x v="1"/>
    <x v="39"/>
  </r>
  <r>
    <n v="3948"/>
    <s v="The Barbican Photography Trip 2015"/>
    <s v="A group of 12 friends, separated by time, space, state borders and oceans want to head to London for the adventure of a lifetime."/>
    <n v="30000"/>
    <n v="0"/>
    <n v="0"/>
    <n v="0"/>
    <s v="No backers"/>
    <x v="2"/>
    <x v="2"/>
    <s v="AUD"/>
    <n v="1410076123"/>
    <n v="1404892123"/>
    <b v="0"/>
    <n v="0"/>
    <b v="0"/>
    <s v="theater/plays"/>
    <x v="1"/>
    <x v="39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n v="16"/>
    <n v="49.28"/>
    <n v="49.281300000000002"/>
    <x v="2"/>
    <x v="2"/>
    <s v="AUD"/>
    <n v="1423623221"/>
    <n v="1421031221"/>
    <b v="0"/>
    <n v="32"/>
    <b v="0"/>
    <s v="theater/plays"/>
    <x v="1"/>
    <x v="39"/>
  </r>
  <r>
    <n v="3950"/>
    <s v="The Great Elephant Repertory Company"/>
    <s v="With the Great Elephant Repertory we can reach those children who are perceived unreachable, educating them through performance art."/>
    <n v="4000"/>
    <n v="25"/>
    <n v="1"/>
    <n v="25"/>
    <n v="25"/>
    <x v="2"/>
    <x v="0"/>
    <s v="USD"/>
    <n v="1460140500"/>
    <n v="1457628680"/>
    <b v="0"/>
    <n v="1"/>
    <b v="0"/>
    <s v="theater/plays"/>
    <x v="1"/>
    <x v="39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n v="0"/>
    <n v="1"/>
    <n v="1"/>
    <x v="2"/>
    <x v="17"/>
    <s v="EUR"/>
    <n v="1462301342"/>
    <n v="1457120942"/>
    <b v="0"/>
    <n v="1"/>
    <b v="0"/>
    <s v="theater/plays"/>
    <x v="1"/>
    <x v="39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n v="0"/>
    <n v="25"/>
    <n v="25"/>
    <x v="2"/>
    <x v="0"/>
    <s v="USD"/>
    <n v="1445885890"/>
    <n v="1440701890"/>
    <b v="0"/>
    <n v="1"/>
    <b v="0"/>
    <s v="theater/plays"/>
    <x v="1"/>
    <x v="39"/>
  </r>
  <r>
    <n v="3953"/>
    <s v="A Time Pirate's Love"/>
    <s v="Actors and actresses are needed to help me create a stage play. A stage play needs to be adapted from the book I wrote."/>
    <n v="17600"/>
    <n v="0"/>
    <n v="0"/>
    <n v="0"/>
    <s v="No backers"/>
    <x v="2"/>
    <x v="0"/>
    <s v="USD"/>
    <n v="1469834940"/>
    <n v="1467162586"/>
    <b v="0"/>
    <n v="0"/>
    <b v="0"/>
    <s v="theater/plays"/>
    <x v="1"/>
    <x v="39"/>
  </r>
  <r>
    <n v="3954"/>
    <s v="City of Joy"/>
    <s v="Despite hunger and conditions of a Calcutta slum, the people there know that life is precious. They have named it â€˜City of Joy.â€™"/>
    <n v="25000"/>
    <n v="0"/>
    <n v="0"/>
    <n v="0"/>
    <s v="No backers"/>
    <x v="2"/>
    <x v="5"/>
    <s v="CAD"/>
    <n v="1405352264"/>
    <n v="1400168264"/>
    <b v="0"/>
    <n v="0"/>
    <b v="0"/>
    <s v="theater/plays"/>
    <x v="1"/>
    <x v="39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n v="24"/>
    <n v="53.13"/>
    <n v="53.125"/>
    <x v="2"/>
    <x v="0"/>
    <s v="USD"/>
    <n v="1448745741"/>
    <n v="1446150141"/>
    <b v="0"/>
    <n v="8"/>
    <b v="0"/>
    <s v="theater/plays"/>
    <x v="1"/>
    <x v="39"/>
  </r>
  <r>
    <n v="3956"/>
    <s v="The Woman in Me"/>
    <s v="This saucy stage play chronicles the highs and lows of my life involving gangs, drugs and prison. The story is a transforming ministry."/>
    <n v="5500"/>
    <n v="0"/>
    <n v="0"/>
    <n v="0"/>
    <s v="No backers"/>
    <x v="2"/>
    <x v="0"/>
    <s v="USD"/>
    <n v="1461543600"/>
    <n v="1459203727"/>
    <b v="0"/>
    <n v="0"/>
    <b v="0"/>
    <s v="theater/plays"/>
    <x v="1"/>
    <x v="39"/>
  </r>
  <r>
    <n v="3957"/>
    <s v="Yada.Yada.Yada. An Unauthorized Seinfeld Event. 9 in 90"/>
    <s v="A play about something, or maybe nothing. Four actors depicting all 9 seasons of Seinfeld in 90 minutes."/>
    <n v="28000"/>
    <n v="7"/>
    <n v="0"/>
    <n v="7"/>
    <n v="7"/>
    <x v="2"/>
    <x v="0"/>
    <s v="USD"/>
    <n v="1468020354"/>
    <n v="1464045954"/>
    <b v="0"/>
    <n v="1"/>
    <b v="0"/>
    <s v="theater/plays"/>
    <x v="1"/>
    <x v="39"/>
  </r>
  <r>
    <n v="3958"/>
    <s v="Shakespeare with Noodles:  Henry IV"/>
    <s v="A children's theatre group constructing props out of swimming noodles to provide free Shakespeare in the parks to local communities."/>
    <n v="2000"/>
    <n v="641"/>
    <n v="32"/>
    <n v="40.06"/>
    <n v="40.0625"/>
    <x v="2"/>
    <x v="0"/>
    <s v="USD"/>
    <n v="1406988000"/>
    <n v="1403822912"/>
    <b v="0"/>
    <n v="16"/>
    <b v="0"/>
    <s v="theater/plays"/>
    <x v="1"/>
    <x v="39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n v="24"/>
    <n v="24.33"/>
    <n v="24.333300000000001"/>
    <x v="2"/>
    <x v="0"/>
    <s v="USD"/>
    <n v="1411930556"/>
    <n v="1409338556"/>
    <b v="0"/>
    <n v="12"/>
    <b v="0"/>
    <s v="theater/plays"/>
    <x v="1"/>
    <x v="39"/>
  </r>
  <r>
    <n v="3960"/>
    <s v="In The Time of New York"/>
    <s v="You are closer to your dreams than what you expect, your demons will always wait for you to realize them, theyâ€™ll torture you Manny."/>
    <n v="3000"/>
    <n v="45"/>
    <n v="2"/>
    <n v="11.25"/>
    <n v="11.25"/>
    <x v="2"/>
    <x v="0"/>
    <s v="USD"/>
    <n v="1451852256"/>
    <n v="1449260256"/>
    <b v="0"/>
    <n v="4"/>
    <b v="0"/>
    <s v="theater/plays"/>
    <x v="1"/>
    <x v="39"/>
  </r>
  <r>
    <n v="3961"/>
    <s v="New Edinburgh play"/>
    <s v="I've written a fun new play exploring the reality of gay stereotypes in 2014 - with accommodation and venue hire it needs some dough :)"/>
    <n v="5000"/>
    <n v="21"/>
    <n v="0"/>
    <n v="10.5"/>
    <n v="10.5"/>
    <x v="2"/>
    <x v="1"/>
    <s v="GBP"/>
    <n v="1399584210"/>
    <n v="1397683410"/>
    <b v="0"/>
    <n v="2"/>
    <b v="0"/>
    <s v="theater/plays"/>
    <x v="1"/>
    <x v="39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n v="3"/>
    <n v="15"/>
    <n v="15"/>
    <x v="2"/>
    <x v="1"/>
    <s v="GBP"/>
    <n v="1448722494"/>
    <n v="1446562494"/>
    <b v="0"/>
    <n v="3"/>
    <b v="0"/>
    <s v="theater/plays"/>
    <x v="1"/>
    <x v="39"/>
  </r>
  <r>
    <n v="3963"/>
    <s v="Une minute de silence"/>
    <s v="les effets de censeur sur l'immigration.Ã§a c'est une piÃ¨ce de l'histoire de la rÃ©volution en Iran jusqu'Ã  des meurtres en sÃ©rie en 1999"/>
    <n v="10000"/>
    <n v="0"/>
    <n v="0"/>
    <n v="0"/>
    <s v="No backers"/>
    <x v="2"/>
    <x v="5"/>
    <s v="CAD"/>
    <n v="1447821717"/>
    <n v="1445226117"/>
    <b v="0"/>
    <n v="0"/>
    <b v="0"/>
    <s v="theater/plays"/>
    <x v="1"/>
    <x v="39"/>
  </r>
  <r>
    <n v="3964"/>
    <s v="MAMA'Z BA-B: The StagePlay"/>
    <s v="&quot;MAMA'Z BA-B&quot; is the story of Marcus Williams who struggles to find a place for himself as a young black male."/>
    <n v="2000"/>
    <n v="126"/>
    <n v="6"/>
    <n v="42"/>
    <n v="42"/>
    <x v="2"/>
    <x v="0"/>
    <s v="USD"/>
    <n v="1429460386"/>
    <n v="1424279986"/>
    <b v="0"/>
    <n v="3"/>
    <b v="0"/>
    <s v="theater/plays"/>
    <x v="1"/>
    <x v="39"/>
  </r>
  <r>
    <n v="3965"/>
    <s v="Fringe Fest: Take Comfort in Falling Forever"/>
    <s v="Andrew Heller producing a production of an original play for the Philadelphia Fringe Festival. Written and Directed by Andrew Heller"/>
    <n v="2000"/>
    <n v="285"/>
    <n v="14"/>
    <n v="71.25"/>
    <n v="71.25"/>
    <x v="2"/>
    <x v="0"/>
    <s v="USD"/>
    <n v="1460608780"/>
    <n v="1455428380"/>
    <b v="0"/>
    <n v="4"/>
    <b v="0"/>
    <s v="theater/plays"/>
    <x v="1"/>
    <x v="39"/>
  </r>
  <r>
    <n v="3966"/>
    <s v="Moroccan National Debate Team"/>
    <s v="MNDT will be the first Moroccan Team in history to participate in the WSDC. the worldâ€™s biggest high school debate tournament."/>
    <n v="7500"/>
    <n v="45"/>
    <n v="1"/>
    <n v="22.5"/>
    <n v="22.5"/>
    <x v="2"/>
    <x v="0"/>
    <s v="USD"/>
    <n v="1406170740"/>
    <n v="1402506278"/>
    <b v="0"/>
    <n v="2"/>
    <b v="0"/>
    <s v="theater/plays"/>
    <x v="1"/>
    <x v="39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n v="24"/>
    <n v="41"/>
    <n v="41"/>
    <x v="2"/>
    <x v="0"/>
    <s v="USD"/>
    <n v="1488783507"/>
    <n v="1486191507"/>
    <b v="0"/>
    <n v="10"/>
    <b v="0"/>
    <s v="theater/plays"/>
    <x v="1"/>
    <x v="39"/>
  </r>
  <r>
    <n v="3968"/>
    <s v="Scarlet Letters (a play with songs)"/>
    <s v="&quot;On the breast of her gown, in fine red cloth, appeared the letter A.&quot; But what about the rest of the alphabet?"/>
    <n v="5000"/>
    <n v="527"/>
    <n v="11"/>
    <n v="47.91"/>
    <n v="47.909100000000002"/>
    <x v="2"/>
    <x v="0"/>
    <s v="USD"/>
    <n v="1463945673"/>
    <n v="1458761673"/>
    <b v="0"/>
    <n v="11"/>
    <b v="0"/>
    <s v="theater/plays"/>
    <x v="1"/>
    <x v="39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n v="7"/>
    <n v="35.17"/>
    <n v="35.166699999999999"/>
    <x v="2"/>
    <x v="0"/>
    <s v="USD"/>
    <n v="1472442900"/>
    <n v="1471638646"/>
    <b v="0"/>
    <n v="6"/>
    <b v="0"/>
    <s v="theater/plays"/>
    <x v="1"/>
    <x v="3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n v="0"/>
    <n v="5.5"/>
    <n v="5.5"/>
    <x v="2"/>
    <x v="0"/>
    <s v="USD"/>
    <n v="1460925811"/>
    <n v="1458333811"/>
    <b v="0"/>
    <n v="2"/>
    <b v="0"/>
    <s v="theater/plays"/>
    <x v="1"/>
    <x v="39"/>
  </r>
  <r>
    <n v="3971"/>
    <s v="The Sentinel &amp; The Showman"/>
    <s v="The timeless story of the struggling actor, the faithful agent and   the reality of what constitutes success and failure in Hollywood."/>
    <n v="14000"/>
    <n v="136"/>
    <n v="1"/>
    <n v="22.67"/>
    <n v="22.666699999999999"/>
    <x v="2"/>
    <x v="0"/>
    <s v="USD"/>
    <n v="1405947126"/>
    <n v="1403355126"/>
    <b v="0"/>
    <n v="6"/>
    <b v="0"/>
    <s v="theater/plays"/>
    <x v="1"/>
    <x v="39"/>
  </r>
  <r>
    <n v="3972"/>
    <s v="Valkyrie Theatre Company"/>
    <s v="We're a horror based theatre company in Oklahoma City beginning our first season of shows."/>
    <n v="1000"/>
    <n v="211"/>
    <n v="21"/>
    <n v="26.38"/>
    <n v="26.375"/>
    <x v="2"/>
    <x v="0"/>
    <s v="USD"/>
    <n v="1423186634"/>
    <n v="1418002634"/>
    <b v="0"/>
    <n v="8"/>
    <b v="0"/>
    <s v="theater/plays"/>
    <x v="1"/>
    <x v="39"/>
  </r>
  <r>
    <n v="3973"/>
    <s v="Staged Right Theatre First Season Campaign"/>
    <s v="Staged Right Theatre Company is putting on its first season this year, and we need your help with raising money to put on four plays!"/>
    <n v="5000"/>
    <n v="3905"/>
    <n v="78"/>
    <n v="105.54"/>
    <n v="105.54049999999999"/>
    <x v="2"/>
    <x v="0"/>
    <s v="USD"/>
    <n v="1462766400"/>
    <n v="1460219110"/>
    <b v="0"/>
    <n v="37"/>
    <b v="0"/>
    <s v="theater/plays"/>
    <x v="1"/>
    <x v="39"/>
  </r>
  <r>
    <n v="3974"/>
    <s v="The Taming of the Shrew"/>
    <s v="We are performing Shakespeare's &quot;The Taming of the Shrew&quot; in its original Elizabethan setting at the Oxford Shakespeare Festival."/>
    <n v="1000"/>
    <n v="320"/>
    <n v="32"/>
    <n v="29.09"/>
    <n v="29.090900000000001"/>
    <x v="2"/>
    <x v="1"/>
    <s v="GBP"/>
    <n v="1464872848"/>
    <n v="1462280848"/>
    <b v="0"/>
    <n v="11"/>
    <b v="0"/>
    <s v="theater/plays"/>
    <x v="1"/>
    <x v="39"/>
  </r>
  <r>
    <n v="3975"/>
    <s v="Moon Over Mangroves"/>
    <s v="Four homeless Key West men are to be given a boat, but fates twist until only the moon and mangroves witness their earthly demise."/>
    <n v="678"/>
    <n v="0"/>
    <n v="0"/>
    <n v="0"/>
    <s v="No backers"/>
    <x v="2"/>
    <x v="0"/>
    <s v="USD"/>
    <n v="1468442898"/>
    <n v="1465850898"/>
    <b v="0"/>
    <n v="0"/>
    <b v="0"/>
    <s v="theater/plays"/>
    <x v="1"/>
    <x v="39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n v="48"/>
    <n v="62"/>
    <n v="62"/>
    <x v="2"/>
    <x v="0"/>
    <s v="USD"/>
    <n v="1406876400"/>
    <n v="1405024561"/>
    <b v="0"/>
    <n v="10"/>
    <b v="0"/>
    <s v="theater/plays"/>
    <x v="1"/>
    <x v="39"/>
  </r>
  <r>
    <n v="3977"/>
    <s v="Tales of a Dragon KNIGHT"/>
    <s v="Created for the greatest stages of the world, will captivate the hearts of its audience with a Powerful Story Line &amp; Magical creatures!"/>
    <n v="90000"/>
    <n v="1305"/>
    <n v="1"/>
    <n v="217.5"/>
    <n v="217.5"/>
    <x v="2"/>
    <x v="0"/>
    <s v="USD"/>
    <n v="1469213732"/>
    <n v="1466621732"/>
    <b v="0"/>
    <n v="6"/>
    <b v="0"/>
    <s v="theater/plays"/>
    <x v="1"/>
    <x v="39"/>
  </r>
  <r>
    <n v="3978"/>
    <s v="For Colored Girl Play Production"/>
    <s v="Staged play within the communities of eastern ( Kinston Wilson Wilmington ) North Carolina ! Funds will allow a child to attend! THX"/>
    <n v="2000"/>
    <n v="214"/>
    <n v="11"/>
    <n v="26.75"/>
    <n v="26.75"/>
    <x v="2"/>
    <x v="0"/>
    <s v="USD"/>
    <n v="1422717953"/>
    <n v="1417533953"/>
    <b v="0"/>
    <n v="8"/>
    <b v="0"/>
    <s v="theater/plays"/>
    <x v="1"/>
    <x v="39"/>
  </r>
  <r>
    <n v="3979"/>
    <s v="What a Gay Play - back, bigger and longer"/>
    <s v="After a successful premiere run at Edinburgh 2014, it's been rewritten and revised and is back for another run of Edinburgh fun in 2015"/>
    <n v="6000"/>
    <n v="110"/>
    <n v="2"/>
    <n v="18.329999999999998"/>
    <n v="18.333300000000001"/>
    <x v="2"/>
    <x v="1"/>
    <s v="GBP"/>
    <n v="1427659200"/>
    <n v="1425678057"/>
    <b v="0"/>
    <n v="6"/>
    <b v="0"/>
    <s v="theater/plays"/>
    <x v="1"/>
    <x v="39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n v="18"/>
    <n v="64.290000000000006"/>
    <n v="64.285700000000006"/>
    <x v="2"/>
    <x v="0"/>
    <s v="USD"/>
    <n v="1404570147"/>
    <n v="1401978147"/>
    <b v="0"/>
    <n v="7"/>
    <b v="0"/>
    <s v="theater/plays"/>
    <x v="1"/>
    <x v="39"/>
  </r>
  <r>
    <n v="3981"/>
    <s v="BEIRUT, LADY OF LEBANON"/>
    <s v="A Theatrical Production Celebrating the Lebanese Culture and the Human Spirit in Time of War."/>
    <n v="30000"/>
    <n v="1225"/>
    <n v="4"/>
    <n v="175"/>
    <n v="175"/>
    <x v="2"/>
    <x v="0"/>
    <s v="USD"/>
    <n v="1468729149"/>
    <n v="1463545149"/>
    <b v="0"/>
    <n v="7"/>
    <b v="0"/>
    <s v="theater/plays"/>
    <x v="1"/>
    <x v="3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n v="20"/>
    <n v="34"/>
    <n v="34"/>
    <x v="2"/>
    <x v="1"/>
    <s v="GBP"/>
    <n v="1436297180"/>
    <n v="1431113180"/>
    <b v="0"/>
    <n v="5"/>
    <b v="0"/>
    <s v="theater/plays"/>
    <x v="1"/>
    <x v="39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n v="35"/>
    <n v="84.28"/>
    <n v="84.282600000000002"/>
    <x v="2"/>
    <x v="0"/>
    <s v="USD"/>
    <n v="1400569140"/>
    <n v="1397854356"/>
    <b v="0"/>
    <n v="46"/>
    <b v="0"/>
    <s v="theater/plays"/>
    <x v="1"/>
    <x v="39"/>
  </r>
  <r>
    <n v="3984"/>
    <s v="Fantastic Mr Fox - Novus Theatre"/>
    <s v="Novus Theatre bring you their new show 'Fantastic Mr Fox'. We hope to improve the pay for our cast and crew through Kickstarter."/>
    <n v="1500"/>
    <n v="95"/>
    <n v="6"/>
    <n v="9.5"/>
    <n v="9.5"/>
    <x v="2"/>
    <x v="1"/>
    <s v="GBP"/>
    <n v="1415404800"/>
    <n v="1412809644"/>
    <b v="0"/>
    <n v="10"/>
    <b v="0"/>
    <s v="theater/plays"/>
    <x v="1"/>
    <x v="39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n v="32"/>
    <n v="33.74"/>
    <n v="33.736800000000002"/>
    <x v="2"/>
    <x v="0"/>
    <s v="USD"/>
    <n v="1456002300"/>
    <n v="1454173120"/>
    <b v="0"/>
    <n v="19"/>
    <b v="0"/>
    <s v="theater/plays"/>
    <x v="1"/>
    <x v="39"/>
  </r>
  <r>
    <n v="3986"/>
    <s v="Hippolytos - Polish Tour"/>
    <s v="After a successful run at London's Cockpit Theatre, we are invited to perform in Gardzienice OPT and at Teatr Polski in Warsaw, Poland."/>
    <n v="5000"/>
    <n v="488"/>
    <n v="10"/>
    <n v="37.54"/>
    <n v="37.538499999999999"/>
    <x v="2"/>
    <x v="1"/>
    <s v="GBP"/>
    <n v="1462539840"/>
    <n v="1460034594"/>
    <b v="0"/>
    <n v="13"/>
    <b v="0"/>
    <s v="theater/plays"/>
    <x v="1"/>
    <x v="39"/>
  </r>
  <r>
    <n v="3987"/>
    <s v="Write Now 5"/>
    <s v="Write Now 5 is a new writing festival in south east London promoting new work from emerging playwrights."/>
    <n v="400"/>
    <n v="151"/>
    <n v="38"/>
    <n v="11.62"/>
    <n v="11.615399999999999"/>
    <x v="2"/>
    <x v="1"/>
    <s v="GBP"/>
    <n v="1400278290"/>
    <n v="1399414290"/>
    <b v="0"/>
    <n v="13"/>
    <b v="0"/>
    <s v="theater/plays"/>
    <x v="1"/>
    <x v="39"/>
  </r>
  <r>
    <n v="3988"/>
    <s v="Folk-Tales: What Stories Do Your Folks Tell?"/>
    <s v="An evening of of stories based both in myth and truth."/>
    <n v="1500"/>
    <n v="32"/>
    <n v="2"/>
    <n v="8"/>
    <n v="8"/>
    <x v="2"/>
    <x v="0"/>
    <s v="USD"/>
    <n v="1440813413"/>
    <n v="1439517413"/>
    <b v="0"/>
    <n v="4"/>
    <b v="0"/>
    <s v="theater/plays"/>
    <x v="1"/>
    <x v="39"/>
  </r>
  <r>
    <n v="3989"/>
    <s v="A Gentleman, A Lady and A Thug"/>
    <s v="I love to write. I have written and published my first book and everyone that read it enjoyed it. My dream is to one day write movies"/>
    <n v="3000"/>
    <n v="0"/>
    <n v="0"/>
    <n v="0"/>
    <s v="No backers"/>
    <x v="2"/>
    <x v="0"/>
    <s v="USD"/>
    <n v="1447009181"/>
    <n v="1444413581"/>
    <b v="0"/>
    <n v="0"/>
    <b v="0"/>
    <s v="theater/plays"/>
    <x v="1"/>
    <x v="3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n v="4"/>
    <n v="23"/>
    <n v="23"/>
    <x v="2"/>
    <x v="1"/>
    <s v="GBP"/>
    <n v="1456934893"/>
    <n v="1454342893"/>
    <b v="0"/>
    <n v="3"/>
    <b v="0"/>
    <s v="theater/plays"/>
    <x v="1"/>
    <x v="39"/>
  </r>
  <r>
    <n v="3991"/>
    <s v="NTACTheatre - North Texas Actor's Collaborative Theatre"/>
    <s v="North Texas first actor-driven theatre company needs your help"/>
    <n v="500"/>
    <n v="100"/>
    <n v="20"/>
    <n v="100"/>
    <n v="100"/>
    <x v="2"/>
    <x v="0"/>
    <s v="USD"/>
    <n v="1433086082"/>
    <n v="1430494082"/>
    <b v="0"/>
    <n v="1"/>
    <b v="0"/>
    <s v="theater/plays"/>
    <x v="1"/>
    <x v="39"/>
  </r>
  <r>
    <n v="3992"/>
    <s v="Tearing Down Cabrini-Green, a dynamic social commentary."/>
    <s v="A richly textured and intellectually powerful social commentary about family, community and America."/>
    <n v="10000"/>
    <n v="541"/>
    <n v="5"/>
    <n v="60.11"/>
    <n v="60.1111"/>
    <x v="2"/>
    <x v="0"/>
    <s v="USD"/>
    <n v="1449876859"/>
    <n v="1444689259"/>
    <b v="0"/>
    <n v="9"/>
    <b v="0"/>
    <s v="theater/plays"/>
    <x v="1"/>
    <x v="39"/>
  </r>
  <r>
    <n v="3993"/>
    <s v="Invincible Diamonds: A Survivor's Guide"/>
    <s v="I am seeking to turn my collection of urban poetry into a stage play. My desire is to inspire victims to heal."/>
    <n v="50000"/>
    <n v="3"/>
    <n v="0"/>
    <n v="3"/>
    <n v="3"/>
    <x v="2"/>
    <x v="0"/>
    <s v="USD"/>
    <n v="1431549912"/>
    <n v="1428957912"/>
    <b v="0"/>
    <n v="1"/>
    <b v="0"/>
    <s v="theater/plays"/>
    <x v="1"/>
    <x v="39"/>
  </r>
  <r>
    <n v="3994"/>
    <s v="Poles Apart - A Play in 2 Acts"/>
    <s v="Is Henson willing to dare risk a theatrical speaking tour of his North Pole adventures...and more?"/>
    <n v="2000"/>
    <n v="5"/>
    <n v="0"/>
    <n v="5"/>
    <n v="5"/>
    <x v="2"/>
    <x v="0"/>
    <s v="USD"/>
    <n v="1405761690"/>
    <n v="1403169690"/>
    <b v="0"/>
    <n v="1"/>
    <b v="0"/>
    <s v="theater/plays"/>
    <x v="1"/>
    <x v="39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n v="35"/>
    <n v="17.5"/>
    <n v="17.5"/>
    <x v="2"/>
    <x v="1"/>
    <s v="GBP"/>
    <n v="1423913220"/>
    <n v="1421339077"/>
    <b v="0"/>
    <n v="4"/>
    <b v="0"/>
    <s v="theater/plays"/>
    <x v="1"/>
    <x v="39"/>
  </r>
  <r>
    <n v="3996"/>
    <s v="Anansi the Spider - An African Folktale"/>
    <s v="The African tale of Anansi the Spider is that of a trickster who often uses cleverness and harmless jokes to get what he wants."/>
    <n v="3000"/>
    <n v="497"/>
    <n v="17"/>
    <n v="29.24"/>
    <n v="29.235299999999999"/>
    <x v="2"/>
    <x v="0"/>
    <s v="USD"/>
    <n v="1416499440"/>
    <n v="1415341464"/>
    <b v="0"/>
    <n v="17"/>
    <b v="0"/>
    <s v="theater/plays"/>
    <x v="1"/>
    <x v="39"/>
  </r>
  <r>
    <n v="3997"/>
    <s v="'Working Play Title'"/>
    <s v="We aim to produce a Professional Published Play for two days in October 2015 on Fri 30th &amp; Sat 31st with three performances in total."/>
    <n v="3000"/>
    <n v="0"/>
    <n v="0"/>
    <n v="0"/>
    <s v="No backers"/>
    <x v="2"/>
    <x v="1"/>
    <s v="GBP"/>
    <n v="1428222221"/>
    <n v="1425633821"/>
    <b v="0"/>
    <n v="0"/>
    <b v="0"/>
    <s v="theater/plays"/>
    <x v="1"/>
    <x v="39"/>
  </r>
  <r>
    <n v="3998"/>
    <s v="Forsaken Angels-A New Play"/>
    <s v="Forsaken Angels, a powerful new play by William Leary, author of DCMTA's Best Of 2014 Play Masquerade."/>
    <n v="1250"/>
    <n v="715"/>
    <n v="57"/>
    <n v="59.58"/>
    <n v="59.583300000000001"/>
    <x v="2"/>
    <x v="0"/>
    <s v="USD"/>
    <n v="1427580426"/>
    <n v="1424992026"/>
    <b v="0"/>
    <n v="12"/>
    <b v="0"/>
    <s v="theater/plays"/>
    <x v="1"/>
    <x v="39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n v="17"/>
    <n v="82.57"/>
    <n v="82.571399999999997"/>
    <x v="2"/>
    <x v="0"/>
    <s v="USD"/>
    <n v="1409514709"/>
    <n v="1406058798"/>
    <b v="0"/>
    <n v="14"/>
    <b v="0"/>
    <s v="theater/plays"/>
    <x v="1"/>
    <x v="39"/>
  </r>
  <r>
    <n v="4000"/>
    <s v="The Escorts"/>
    <s v="An Enticing Trip into the World of Assisted Dying"/>
    <n v="8000"/>
    <n v="10"/>
    <n v="0"/>
    <n v="10"/>
    <n v="10"/>
    <x v="2"/>
    <x v="0"/>
    <s v="USD"/>
    <n v="1462631358"/>
    <n v="1457450958"/>
    <b v="0"/>
    <n v="1"/>
    <b v="0"/>
    <s v="theater/plays"/>
    <x v="1"/>
    <x v="39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n v="38"/>
    <n v="32.36"/>
    <n v="32.357100000000003"/>
    <x v="2"/>
    <x v="1"/>
    <s v="GBP"/>
    <n v="1488394800"/>
    <n v="1486681708"/>
    <b v="0"/>
    <n v="14"/>
    <b v="0"/>
    <s v="theater/plays"/>
    <x v="1"/>
    <x v="39"/>
  </r>
  <r>
    <n v="4002"/>
    <s v="Terry Pratchett's Wyrd Sisters"/>
    <s v="Bring Wyrd Sisters, a comedy of Shakespearean proportions, to small-town Texas. Loosely parodies the â€œScottish Play.â€"/>
    <n v="1250"/>
    <n v="23"/>
    <n v="2"/>
    <n v="5.75"/>
    <n v="5.75"/>
    <x v="2"/>
    <x v="0"/>
    <s v="USD"/>
    <n v="1411779761"/>
    <n v="1409187761"/>
    <b v="0"/>
    <n v="4"/>
    <b v="0"/>
    <s v="theater/plays"/>
    <x v="1"/>
    <x v="39"/>
  </r>
  <r>
    <n v="4003"/>
    <s v="MAMA BA-B: The Stage Play"/>
    <s v="&quot;MAMA'Z BA-B&quot; is the story of Marcus Williams who struggles to find a place for himself as a young black male."/>
    <n v="2000"/>
    <n v="201"/>
    <n v="10"/>
    <n v="100.5"/>
    <n v="100.5"/>
    <x v="2"/>
    <x v="0"/>
    <s v="USD"/>
    <n v="1424009147"/>
    <n v="1421417147"/>
    <b v="0"/>
    <n v="2"/>
    <b v="0"/>
    <s v="theater/plays"/>
    <x v="1"/>
    <x v="39"/>
  </r>
  <r>
    <n v="4004"/>
    <s v="South Florida Tours"/>
    <s v="Help Launch The Queen Into South Florida!"/>
    <n v="500"/>
    <n v="1"/>
    <n v="0"/>
    <n v="1"/>
    <n v="1"/>
    <x v="2"/>
    <x v="0"/>
    <s v="USD"/>
    <n v="1412740457"/>
    <n v="1410148457"/>
    <b v="0"/>
    <n v="1"/>
    <b v="0"/>
    <s v="theater/plays"/>
    <x v="1"/>
    <x v="39"/>
  </r>
  <r>
    <n v="4005"/>
    <s v="Bringing more Art to the Community"/>
    <s v="Help us bring more Art to the Community. It's our second production, Fences by August Wilson. Help us make it a success!"/>
    <n v="3000"/>
    <n v="40"/>
    <n v="1"/>
    <n v="20"/>
    <n v="20"/>
    <x v="2"/>
    <x v="0"/>
    <s v="USD"/>
    <n v="1413832985"/>
    <n v="1408648985"/>
    <b v="0"/>
    <n v="2"/>
    <b v="0"/>
    <s v="theater/plays"/>
    <x v="1"/>
    <x v="39"/>
  </r>
  <r>
    <n v="4006"/>
    <s v="&quot;The Norwegians&quot; Midwestern Tour"/>
    <s v="Olive and Betty have cheating boyfriends. The solution: Gus and Tor, two Norwegian hit men who specialize in solving such problems."/>
    <n v="30000"/>
    <n v="2"/>
    <n v="0"/>
    <n v="2"/>
    <n v="2"/>
    <x v="2"/>
    <x v="0"/>
    <s v="USD"/>
    <n v="1455647587"/>
    <n v="1453487587"/>
    <b v="0"/>
    <n v="1"/>
    <b v="0"/>
    <s v="theater/plays"/>
    <x v="1"/>
    <x v="39"/>
  </r>
  <r>
    <n v="4007"/>
    <s v="POLES APART - A PLAY IN 2 ACTS"/>
    <s v="Is the public ready to hear Matt's story? Is he willing to risk public speaking and the waning reputation among his own race?"/>
    <n v="2000"/>
    <n v="5"/>
    <n v="0"/>
    <n v="5"/>
    <n v="5"/>
    <x v="2"/>
    <x v="0"/>
    <s v="USD"/>
    <n v="1409070480"/>
    <n v="1406572381"/>
    <b v="0"/>
    <n v="1"/>
    <b v="0"/>
    <s v="theater/plays"/>
    <x v="1"/>
    <x v="39"/>
  </r>
  <r>
    <n v="4008"/>
    <s v="Lovers and Other Strangers at The Cockpit"/>
    <s v="Lovers and Other Strangers by RenÃ©e Taylor and Joseph Bologna, showing at The Cockpit theatre in Marylebone, 10th - 14th August 2015"/>
    <n v="1000"/>
    <n v="60"/>
    <n v="6"/>
    <n v="15"/>
    <n v="15"/>
    <x v="2"/>
    <x v="1"/>
    <s v="GBP"/>
    <n v="1437606507"/>
    <n v="1435014507"/>
    <b v="0"/>
    <n v="4"/>
    <b v="0"/>
    <s v="theater/plays"/>
    <x v="1"/>
    <x v="39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n v="4"/>
    <n v="25"/>
    <n v="25"/>
    <x v="2"/>
    <x v="1"/>
    <s v="GBP"/>
    <n v="1410281360"/>
    <n v="1406825360"/>
    <b v="0"/>
    <n v="3"/>
    <b v="0"/>
    <s v="theater/plays"/>
    <x v="1"/>
    <x v="39"/>
  </r>
  <r>
    <n v="4010"/>
    <s v="The Connection Play 2014"/>
    <s v="JUNTO Productions is proud to present our first production, the premiere of The Connection, a play by Jeffrey Paul."/>
    <n v="7200"/>
    <n v="1742"/>
    <n v="24"/>
    <n v="45.84"/>
    <n v="45.842100000000002"/>
    <x v="2"/>
    <x v="0"/>
    <s v="USD"/>
    <n v="1414348166"/>
    <n v="1412879366"/>
    <b v="0"/>
    <n v="38"/>
    <b v="0"/>
    <s v="theater/plays"/>
    <x v="1"/>
    <x v="39"/>
  </r>
  <r>
    <n v="4011"/>
    <s v="Just Bryan, a radio drama"/>
    <s v="Radio drama about a failed comedian with the help of his Dictaphone friend Alan, tries to become a success whilst fighting his demons."/>
    <n v="250"/>
    <n v="19"/>
    <n v="8"/>
    <n v="4.75"/>
    <n v="4.75"/>
    <x v="2"/>
    <x v="1"/>
    <s v="GBP"/>
    <n v="1422450278"/>
    <n v="1419858278"/>
    <b v="0"/>
    <n v="4"/>
    <b v="0"/>
    <s v="theater/plays"/>
    <x v="1"/>
    <x v="39"/>
  </r>
  <r>
    <n v="4012"/>
    <s v="The Butterfly Catcher"/>
    <s v="LEELA IS A 14 YEAR OLD GIRL. JONAH IS A 56 YEAR OLD MAN. IT'S BEEN GOING ON FOR 3 YEARS. HERE COMES THE NIGHT OF VIOLENT RECKONING."/>
    <n v="575"/>
    <n v="0"/>
    <n v="0"/>
    <n v="0"/>
    <s v="No backers"/>
    <x v="2"/>
    <x v="1"/>
    <s v="GBP"/>
    <n v="1430571849"/>
    <n v="1427979849"/>
    <b v="0"/>
    <n v="0"/>
    <b v="0"/>
    <s v="theater/plays"/>
    <x v="1"/>
    <x v="39"/>
  </r>
  <r>
    <n v="4013"/>
    <s v="Harriet Tubman Woman Of Faith"/>
    <s v="Harriet Tubman Woman of Faith is a remarkable narrative about the life and faith of Harriet Tubman, told through a dream of a teenager."/>
    <n v="2000"/>
    <n v="26"/>
    <n v="1"/>
    <n v="13"/>
    <n v="13"/>
    <x v="2"/>
    <x v="0"/>
    <s v="USD"/>
    <n v="1424070823"/>
    <n v="1421478823"/>
    <b v="0"/>
    <n v="2"/>
    <b v="0"/>
    <s v="theater/plays"/>
    <x v="1"/>
    <x v="39"/>
  </r>
  <r>
    <n v="4014"/>
    <s v="Ministry theater"/>
    <s v="I am trying to put together a ministry theater company for junior / high schoolers that which puts on free shows in the SoCal area."/>
    <n v="9000"/>
    <n v="0"/>
    <n v="0"/>
    <n v="0"/>
    <s v="No backers"/>
    <x v="2"/>
    <x v="0"/>
    <s v="USD"/>
    <n v="1457157269"/>
    <n v="1455861269"/>
    <b v="0"/>
    <n v="0"/>
    <b v="0"/>
    <s v="theater/plays"/>
    <x v="1"/>
    <x v="39"/>
  </r>
  <r>
    <n v="4015"/>
    <s v="Shakespeare In The Park"/>
    <s v="FREE Shakespeare In the Park in Bergen County, NJ on July 24, 25, 31, and August 1. We need your support to help keep our show FREE"/>
    <n v="7000"/>
    <n v="1"/>
    <n v="0"/>
    <n v="1"/>
    <n v="1"/>
    <x v="2"/>
    <x v="0"/>
    <s v="USD"/>
    <n v="1437331463"/>
    <n v="1434739463"/>
    <b v="0"/>
    <n v="1"/>
    <b v="0"/>
    <s v="theater/plays"/>
    <x v="1"/>
    <x v="39"/>
  </r>
  <r>
    <n v="4016"/>
    <s v="MENTAL Play"/>
    <s v="A new play and project exploring challenges faced by young adults struggling with mental health issues in contemporary Britain."/>
    <n v="500"/>
    <n v="70"/>
    <n v="14"/>
    <n v="10"/>
    <n v="10"/>
    <x v="2"/>
    <x v="1"/>
    <s v="GBP"/>
    <n v="1410987400"/>
    <n v="1408395400"/>
    <b v="0"/>
    <n v="7"/>
    <b v="0"/>
    <s v="theater/plays"/>
    <x v="1"/>
    <x v="39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n v="1"/>
    <n v="52.5"/>
    <n v="52.5"/>
    <x v="2"/>
    <x v="0"/>
    <s v="USD"/>
    <n v="1409846874"/>
    <n v="1407254874"/>
    <b v="0"/>
    <n v="2"/>
    <b v="0"/>
    <s v="theater/plays"/>
    <x v="1"/>
    <x v="39"/>
  </r>
  <r>
    <n v="4018"/>
    <s v="Time Please Fringe"/>
    <s v="Funding for a production of Time Please at the Brighton Fringe 2017... and beyond."/>
    <n v="1500"/>
    <n v="130"/>
    <n v="9"/>
    <n v="32.5"/>
    <n v="32.5"/>
    <x v="2"/>
    <x v="1"/>
    <s v="GBP"/>
    <n v="1475877108"/>
    <n v="1473285108"/>
    <b v="0"/>
    <n v="4"/>
    <b v="0"/>
    <s v="theater/plays"/>
    <x v="1"/>
    <x v="39"/>
  </r>
  <r>
    <n v="4019"/>
    <s v="We Don't Play Fight"/>
    <s v="Finally a crossover of the arts takes place! Theater &amp; LIVE Pro Wrestling. A unique story featuring TV Pro Wrestling without the TV."/>
    <n v="3500"/>
    <n v="29"/>
    <n v="1"/>
    <n v="7.25"/>
    <n v="7.25"/>
    <x v="2"/>
    <x v="0"/>
    <s v="USD"/>
    <n v="1460737680"/>
    <n v="1455725596"/>
    <b v="0"/>
    <n v="4"/>
    <b v="0"/>
    <s v="theater/plays"/>
    <x v="1"/>
    <x v="39"/>
  </r>
  <r>
    <n v="4020"/>
    <s v="Those That Fly"/>
    <s v="Having lived her whole life in the midst of a civil war, 11 year old Leyla dreams of being a pilot so she may fly her family to safety."/>
    <n v="600"/>
    <n v="100"/>
    <n v="17"/>
    <n v="33.33"/>
    <n v="33.333300000000001"/>
    <x v="2"/>
    <x v="0"/>
    <s v="USD"/>
    <n v="1427168099"/>
    <n v="1424579699"/>
    <b v="0"/>
    <n v="3"/>
    <b v="0"/>
    <s v="theater/plays"/>
    <x v="1"/>
    <x v="39"/>
  </r>
  <r>
    <n v="4021"/>
    <s v="Angels in Houston"/>
    <s v="Help a group of actors end bigotry in Houston, TX by supporting a  full production of Angels in America."/>
    <n v="15000"/>
    <n v="125"/>
    <n v="1"/>
    <n v="62.5"/>
    <n v="62.5"/>
    <x v="2"/>
    <x v="0"/>
    <s v="USD"/>
    <n v="1414360358"/>
    <n v="1409176358"/>
    <b v="0"/>
    <n v="2"/>
    <b v="0"/>
    <s v="theater/plays"/>
    <x v="1"/>
    <x v="39"/>
  </r>
  <r>
    <n v="4022"/>
    <s v="The Merchant of Venice as Shakespeare Heard It"/>
    <s v="Help us produce a video of the first Original Pronunciation Merchant of Venice."/>
    <n v="18000"/>
    <n v="12521"/>
    <n v="70"/>
    <n v="63.56"/>
    <n v="63.558399999999999"/>
    <x v="2"/>
    <x v="0"/>
    <s v="USD"/>
    <n v="1422759240"/>
    <n v="1418824867"/>
    <b v="0"/>
    <n v="197"/>
    <b v="0"/>
    <s v="theater/plays"/>
    <x v="1"/>
    <x v="39"/>
  </r>
  <r>
    <n v="4023"/>
    <s v="Forgive &amp; Forget"/>
    <s v="An original gospel stage play that explores the pain and hurt caused by those who struggle to forgive others!"/>
    <n v="7000"/>
    <n v="0"/>
    <n v="0"/>
    <n v="0"/>
    <s v="No backers"/>
    <x v="2"/>
    <x v="0"/>
    <s v="USD"/>
    <n v="1458860363"/>
    <n v="1454975963"/>
    <b v="0"/>
    <n v="0"/>
    <b v="0"/>
    <s v="theater/plays"/>
    <x v="1"/>
    <x v="39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n v="1"/>
    <n v="10"/>
    <n v="10"/>
    <x v="2"/>
    <x v="0"/>
    <s v="USD"/>
    <n v="1441037097"/>
    <n v="1438445097"/>
    <b v="0"/>
    <n v="1"/>
    <b v="0"/>
    <s v="theater/plays"/>
    <x v="1"/>
    <x v="39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n v="5"/>
    <n v="62.5"/>
    <n v="62.5"/>
    <x v="2"/>
    <x v="6"/>
    <s v="EUR"/>
    <n v="1437889336"/>
    <n v="1432705336"/>
    <b v="0"/>
    <n v="4"/>
    <b v="0"/>
    <s v="theater/plays"/>
    <x v="1"/>
    <x v="39"/>
  </r>
  <r>
    <n v="4026"/>
    <s v="Speak to my Soul: A Montage of Voices"/>
    <s v="This is a play that voices that stories of the black experience in America using spoken word, song and dance."/>
    <n v="4000"/>
    <n v="0"/>
    <n v="0"/>
    <n v="0"/>
    <s v="No backers"/>
    <x v="2"/>
    <x v="0"/>
    <s v="USD"/>
    <n v="1449247439"/>
    <n v="1444059839"/>
    <b v="0"/>
    <n v="0"/>
    <b v="0"/>
    <s v="theater/plays"/>
    <x v="1"/>
    <x v="3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n v="7"/>
    <n v="30.71"/>
    <n v="30.714300000000001"/>
    <x v="2"/>
    <x v="0"/>
    <s v="USD"/>
    <n v="1487811600"/>
    <n v="1486077481"/>
    <b v="0"/>
    <n v="7"/>
    <b v="0"/>
    <s v="theater/plays"/>
    <x v="1"/>
    <x v="39"/>
  </r>
  <r>
    <n v="4028"/>
    <s v="The Last King of the I.D.A. (Minnesota Fringe)"/>
    <s v="The 2014 Minnesota Fringe Festival brings the World Premiere of LightBright's one-act play, The Last King of the I.D.A."/>
    <n v="2000"/>
    <n v="561"/>
    <n v="28"/>
    <n v="51"/>
    <n v="51"/>
    <x v="2"/>
    <x v="0"/>
    <s v="USD"/>
    <n v="1402007500"/>
    <n v="1399415500"/>
    <b v="0"/>
    <n v="11"/>
    <b v="0"/>
    <s v="theater/plays"/>
    <x v="1"/>
    <x v="39"/>
  </r>
  <r>
    <n v="4029"/>
    <s v="Next 2 the Stage"/>
    <s v="A theater complex that educates as we entertain.  We will provide shows that inspire and theater classes that motivate."/>
    <n v="20000"/>
    <n v="0"/>
    <n v="0"/>
    <n v="0"/>
    <s v="No backers"/>
    <x v="2"/>
    <x v="0"/>
    <s v="USD"/>
    <n v="1450053370"/>
    <n v="1447461370"/>
    <b v="0"/>
    <n v="0"/>
    <b v="0"/>
    <s v="theater/plays"/>
    <x v="1"/>
    <x v="39"/>
  </r>
  <r>
    <n v="4030"/>
    <s v="The Martin and Lewis Tribute Show"/>
    <s v="The world's best and only tribute to Dean Martin and Jerry Lewis_x000a_ bringing back the Music, Laughter and the Love."/>
    <n v="2500"/>
    <n v="400"/>
    <n v="16"/>
    <n v="66.67"/>
    <n v="66.666700000000006"/>
    <x v="2"/>
    <x v="0"/>
    <s v="USD"/>
    <n v="1454525340"/>
    <n v="1452008599"/>
    <b v="0"/>
    <n v="6"/>
    <b v="0"/>
    <s v="theater/plays"/>
    <x v="1"/>
    <x v="39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n v="0"/>
    <n v="0"/>
    <s v="No backers"/>
    <x v="2"/>
    <x v="0"/>
    <s v="USD"/>
    <n v="1418914964"/>
    <n v="1414591364"/>
    <b v="0"/>
    <n v="0"/>
    <b v="0"/>
    <s v="theater/plays"/>
    <x v="1"/>
    <x v="39"/>
  </r>
  <r>
    <n v="4032"/>
    <s v="The Modern Theater's 'Play It Forward' Fund"/>
    <s v="'Play it Forward' is a ticket bank for individuals in need. Fund a theater experience for someone that would otherwise go without!"/>
    <n v="6048"/>
    <n v="413"/>
    <n v="7"/>
    <n v="59"/>
    <n v="59"/>
    <x v="2"/>
    <x v="0"/>
    <s v="USD"/>
    <n v="1450211116"/>
    <n v="1445023516"/>
    <b v="0"/>
    <n v="7"/>
    <b v="0"/>
    <s v="theater/plays"/>
    <x v="1"/>
    <x v="39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n v="26"/>
    <n v="65.34"/>
    <n v="65.340299999999999"/>
    <x v="2"/>
    <x v="1"/>
    <s v="GBP"/>
    <n v="1475398800"/>
    <n v="1472711224"/>
    <b v="0"/>
    <n v="94"/>
    <b v="0"/>
    <s v="theater/plays"/>
    <x v="1"/>
    <x v="39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n v="1"/>
    <n v="100"/>
    <n v="100"/>
    <x v="2"/>
    <x v="0"/>
    <s v="USD"/>
    <n v="1428097450"/>
    <n v="1425509050"/>
    <b v="0"/>
    <n v="2"/>
    <b v="0"/>
    <s v="theater/plays"/>
    <x v="1"/>
    <x v="39"/>
  </r>
  <r>
    <n v="4035"/>
    <s v="The Lost Boy"/>
    <s v="&quot;Stories are where you go to look for the truth of your own life.&quot; (Frank Delaney)"/>
    <n v="10000"/>
    <n v="3685"/>
    <n v="37"/>
    <n v="147.4"/>
    <n v="147.4"/>
    <x v="2"/>
    <x v="0"/>
    <s v="USD"/>
    <n v="1413925887"/>
    <n v="1411333887"/>
    <b v="0"/>
    <n v="25"/>
    <b v="0"/>
    <s v="theater/plays"/>
    <x v="1"/>
    <x v="39"/>
  </r>
  <r>
    <n v="4036"/>
    <s v="3 Days In Savannah"/>
    <s v="&quot;3 Days In Savannah&quot; explores the issues of love, racism, and regret while reminding us that, &quot;life is a game and love is the prize.&quot;"/>
    <n v="6000"/>
    <n v="2823"/>
    <n v="47"/>
    <n v="166.06"/>
    <n v="166.05879999999999"/>
    <x v="2"/>
    <x v="0"/>
    <s v="USD"/>
    <n v="1404253800"/>
    <n v="1402784964"/>
    <b v="0"/>
    <n v="17"/>
    <b v="0"/>
    <s v="theater/plays"/>
    <x v="1"/>
    <x v="39"/>
  </r>
  <r>
    <n v="4037"/>
    <s v="The Pelican, by August Strindberg"/>
    <s v="The Pelican is a haunted play by one of Swedenâ€™s most renowned playwrights, August Strindberg, about a mother's tragic deceit."/>
    <n v="700"/>
    <n v="80"/>
    <n v="11"/>
    <n v="40"/>
    <n v="40"/>
    <x v="2"/>
    <x v="0"/>
    <s v="USD"/>
    <n v="1464099900"/>
    <n v="1462585315"/>
    <b v="0"/>
    <n v="2"/>
    <b v="0"/>
    <s v="theater/plays"/>
    <x v="1"/>
    <x v="39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n v="12"/>
    <n v="75.25"/>
    <n v="75.25"/>
    <x v="2"/>
    <x v="0"/>
    <s v="USD"/>
    <n v="1413573010"/>
    <n v="1408389010"/>
    <b v="0"/>
    <n v="4"/>
    <b v="0"/>
    <s v="theater/plays"/>
    <x v="1"/>
    <x v="39"/>
  </r>
  <r>
    <n v="4039"/>
    <s v="Defiant Entertainment presents: The Park Bench"/>
    <s v="Help stage an original One Act Play that brings awareness to Alzheimer's in its debut performance."/>
    <n v="500"/>
    <n v="300"/>
    <n v="60"/>
    <n v="60"/>
    <n v="60"/>
    <x v="2"/>
    <x v="0"/>
    <s v="USD"/>
    <n v="1448949540"/>
    <n v="1446048367"/>
    <b v="0"/>
    <n v="5"/>
    <b v="0"/>
    <s v="theater/plays"/>
    <x v="1"/>
    <x v="39"/>
  </r>
  <r>
    <n v="4040"/>
    <s v="The Last Encore Musical"/>
    <s v="This nationally published book, set in the 70â€™s, tells the untold story of singers and a friendly reunion visit turning bad."/>
    <n v="8000"/>
    <n v="2500"/>
    <n v="31"/>
    <n v="1250"/>
    <n v="1250"/>
    <x v="2"/>
    <x v="0"/>
    <s v="USD"/>
    <n v="1437188400"/>
    <n v="1432100004"/>
    <b v="0"/>
    <n v="2"/>
    <b v="0"/>
    <s v="theater/plays"/>
    <x v="1"/>
    <x v="39"/>
  </r>
  <r>
    <n v="4041"/>
    <s v="In the Land of Gold"/>
    <s v="A bold, colouful, vibrant play centred around the last remaining monarchy of Africa."/>
    <n v="5000"/>
    <n v="21"/>
    <n v="0"/>
    <n v="10.5"/>
    <n v="10.5"/>
    <x v="2"/>
    <x v="1"/>
    <s v="GBP"/>
    <n v="1473160954"/>
    <n v="1467976954"/>
    <b v="0"/>
    <n v="2"/>
    <b v="0"/>
    <s v="theater/plays"/>
    <x v="1"/>
    <x v="39"/>
  </r>
  <r>
    <n v="4042"/>
    <s v="Messages"/>
    <s v="Acting group and production for inner city youth, about inner city youth. The problems and stuation that they see everyday."/>
    <n v="10000"/>
    <n v="21"/>
    <n v="0"/>
    <n v="7"/>
    <n v="7"/>
    <x v="2"/>
    <x v="0"/>
    <s v="USD"/>
    <n v="1421781360"/>
    <n v="1419213664"/>
    <b v="0"/>
    <n v="3"/>
    <b v="0"/>
    <s v="theater/plays"/>
    <x v="1"/>
    <x v="39"/>
  </r>
  <r>
    <n v="4043"/>
    <s v="Not making potato salad here!"/>
    <s v="This could be my last play, need to bring my son out to see it before it's over.  Need to fly him here from BC"/>
    <n v="300"/>
    <n v="0"/>
    <n v="0"/>
    <n v="0"/>
    <s v="No backers"/>
    <x v="2"/>
    <x v="5"/>
    <s v="CAD"/>
    <n v="1416524325"/>
    <n v="1415228325"/>
    <b v="0"/>
    <n v="0"/>
    <b v="0"/>
    <s v="theater/plays"/>
    <x v="1"/>
    <x v="39"/>
  </r>
  <r>
    <n v="4044"/>
    <s v="Cielito Lindo (Pretty Little One)"/>
    <s v="A bilingual play in The New Works Festival at UT that crosses cultures and explores what it means to be confident with who you are."/>
    <n v="600"/>
    <n v="225"/>
    <n v="38"/>
    <n v="56.25"/>
    <n v="56.25"/>
    <x v="2"/>
    <x v="0"/>
    <s v="USD"/>
    <n v="1428642000"/>
    <n v="1426050982"/>
    <b v="0"/>
    <n v="4"/>
    <b v="0"/>
    <s v="theater/plays"/>
    <x v="1"/>
    <x v="39"/>
  </r>
  <r>
    <n v="4045"/>
    <s v="The Hostages"/>
    <s v="&quot;The Hostages&quot; is about a bank robbery gone wrong, as we learn more about each characters, we question who are the actually hostages..."/>
    <n v="5000"/>
    <n v="1"/>
    <n v="0"/>
    <n v="1"/>
    <n v="1"/>
    <x v="2"/>
    <x v="2"/>
    <s v="AUD"/>
    <n v="1408596589"/>
    <n v="1406004589"/>
    <b v="0"/>
    <n v="1"/>
    <b v="0"/>
    <s v="theater/plays"/>
    <x v="1"/>
    <x v="39"/>
  </r>
  <r>
    <n v="4046"/>
    <s v="Glenn Herman's EXPRESSIONS: The UnKnown"/>
    <s v="An eclectic One Man stage show, that takes the audience on a journey through vast personalities, as he discovers his true self...#Drama"/>
    <n v="5600"/>
    <n v="460"/>
    <n v="8"/>
    <n v="38.33"/>
    <n v="38.333300000000001"/>
    <x v="2"/>
    <x v="0"/>
    <s v="USD"/>
    <n v="1413992210"/>
    <n v="1411400210"/>
    <b v="0"/>
    <n v="12"/>
    <b v="0"/>
    <s v="theater/plays"/>
    <x v="1"/>
    <x v="39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n v="2"/>
    <n v="27.5"/>
    <n v="27.5"/>
    <x v="2"/>
    <x v="0"/>
    <s v="USD"/>
    <n v="1420938000"/>
    <n v="1418862743"/>
    <b v="0"/>
    <n v="4"/>
    <b v="0"/>
    <s v="theater/plays"/>
    <x v="1"/>
    <x v="39"/>
  </r>
  <r>
    <n v="4048"/>
    <s v="Speechless"/>
    <s v="The unspoken story of growing up disabled with cerebral palsy and no speech. This inclusive company fights ignorance using dark humour."/>
    <n v="17000"/>
    <n v="3001"/>
    <n v="18"/>
    <n v="32.979999999999997"/>
    <n v="32.978000000000002"/>
    <x v="2"/>
    <x v="1"/>
    <s v="GBP"/>
    <n v="1460373187"/>
    <n v="1457352787"/>
    <b v="0"/>
    <n v="91"/>
    <b v="0"/>
    <s v="theater/plays"/>
    <x v="1"/>
    <x v="39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n v="0"/>
    <n v="16"/>
    <n v="16"/>
    <x v="2"/>
    <x v="0"/>
    <s v="USD"/>
    <n v="1436914815"/>
    <n v="1434322815"/>
    <b v="0"/>
    <n v="1"/>
    <b v="0"/>
    <s v="theater/plays"/>
    <x v="1"/>
    <x v="39"/>
  </r>
  <r>
    <n v="4050"/>
    <s v="Ø¢Ù…ÙŠÙ† (Amen)"/>
    <s v="Amen is an important jarring story about the repercussions of reporting the war from the front lines and the war that follows them home"/>
    <n v="1500"/>
    <n v="1"/>
    <n v="0"/>
    <n v="1"/>
    <n v="1"/>
    <x v="2"/>
    <x v="0"/>
    <s v="USD"/>
    <n v="1414077391"/>
    <n v="1411485391"/>
    <b v="0"/>
    <n v="1"/>
    <b v="0"/>
    <s v="theater/plays"/>
    <x v="1"/>
    <x v="39"/>
  </r>
  <r>
    <n v="4051"/>
    <s v="Phantom of the Kun Opera"/>
    <s v="It is a heart-breaking life story of Wu family who tries to preserve the gem of Chinese Kun Opera through generations."/>
    <n v="500"/>
    <n v="0"/>
    <n v="0"/>
    <n v="0"/>
    <s v="No backers"/>
    <x v="2"/>
    <x v="0"/>
    <s v="USD"/>
    <n v="1399618380"/>
    <n v="1399058797"/>
    <b v="0"/>
    <n v="0"/>
    <b v="0"/>
    <s v="theater/plays"/>
    <x v="1"/>
    <x v="39"/>
  </r>
  <r>
    <n v="4052"/>
    <s v="Throw Like A Girl"/>
    <s v="This empowering piece encourages women to rise up and pursue their dreams, not by behaving like a boy but by,_x000a_â€œThrowing Like A Girl.â€"/>
    <n v="3000"/>
    <n v="1126"/>
    <n v="38"/>
    <n v="86.62"/>
    <n v="86.615399999999994"/>
    <x v="2"/>
    <x v="0"/>
    <s v="USD"/>
    <n v="1413234316"/>
    <n v="1408050316"/>
    <b v="0"/>
    <n v="13"/>
    <b v="0"/>
    <s v="theater/plays"/>
    <x v="1"/>
    <x v="39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n v="22"/>
    <n v="55"/>
    <n v="55"/>
    <x v="2"/>
    <x v="1"/>
    <s v="GBP"/>
    <n v="1416081600"/>
    <n v="1413477228"/>
    <b v="0"/>
    <n v="2"/>
    <b v="0"/>
    <s v="theater/plays"/>
    <x v="1"/>
    <x v="39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n v="0"/>
    <n v="0"/>
    <s v="No backers"/>
    <x v="2"/>
    <x v="0"/>
    <s v="USD"/>
    <n v="1475294400"/>
    <n v="1472674285"/>
    <b v="0"/>
    <n v="0"/>
    <b v="0"/>
    <s v="theater/plays"/>
    <x v="1"/>
    <x v="39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n v="18"/>
    <n v="41.95"/>
    <n v="41.952399999999997"/>
    <x v="2"/>
    <x v="1"/>
    <s v="GBP"/>
    <n v="1403192031"/>
    <n v="1400600031"/>
    <b v="0"/>
    <n v="21"/>
    <b v="0"/>
    <s v="theater/plays"/>
    <x v="1"/>
    <x v="39"/>
  </r>
  <r>
    <n v="4056"/>
    <s v="American Pride"/>
    <s v="American Pride is a play centered on the Poetry of one Iraq War veteran, and follows her journey through war and back home."/>
    <n v="1500"/>
    <n v="795"/>
    <n v="53"/>
    <n v="88.33"/>
    <n v="88.333299999999994"/>
    <x v="2"/>
    <x v="0"/>
    <s v="USD"/>
    <n v="1467575940"/>
    <n v="1465856639"/>
    <b v="0"/>
    <n v="9"/>
    <b v="0"/>
    <s v="theater/plays"/>
    <x v="1"/>
    <x v="39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n v="22"/>
    <n v="129.16999999999999"/>
    <n v="129.16669999999999"/>
    <x v="2"/>
    <x v="1"/>
    <s v="GBP"/>
    <n v="1448492400"/>
    <n v="1446506080"/>
    <b v="0"/>
    <n v="6"/>
    <b v="0"/>
    <s v="theater/plays"/>
    <x v="1"/>
    <x v="39"/>
  </r>
  <r>
    <n v="4058"/>
    <s v="Secret of Shahrazad (World Premier)"/>
    <s v="Help reveal the beauty of Islamic culture by launching this new adventure play celebrating Persian music, dance, and lore."/>
    <n v="3750"/>
    <n v="95"/>
    <n v="3"/>
    <n v="23.75"/>
    <n v="23.75"/>
    <x v="2"/>
    <x v="0"/>
    <s v="USD"/>
    <n v="1459483140"/>
    <n v="1458178044"/>
    <b v="0"/>
    <n v="4"/>
    <b v="0"/>
    <s v="theater/plays"/>
    <x v="1"/>
    <x v="39"/>
  </r>
  <r>
    <n v="4059"/>
    <s v="The Million Dollar Shot"/>
    <s v="A very Canadian children's play inspired by the tradition of British pantomimes like Aladdin, and the Nutcracker."/>
    <n v="10000"/>
    <n v="250"/>
    <n v="3"/>
    <n v="35.71"/>
    <n v="35.714300000000001"/>
    <x v="2"/>
    <x v="5"/>
    <s v="CAD"/>
    <n v="1410836400"/>
    <n v="1408116152"/>
    <b v="0"/>
    <n v="7"/>
    <b v="0"/>
    <s v="theater/plays"/>
    <x v="1"/>
    <x v="39"/>
  </r>
  <r>
    <n v="4060"/>
    <s v="Good Evening, I'm Robert Service"/>
    <s v="A funny, poignant play that revives the forgotten life and adventures of great Scottish Canadian, world renowned poet, Robert Service."/>
    <n v="10000"/>
    <n v="285"/>
    <n v="3"/>
    <n v="57"/>
    <n v="57"/>
    <x v="2"/>
    <x v="5"/>
    <s v="CAD"/>
    <n v="1403539200"/>
    <n v="1400604056"/>
    <b v="0"/>
    <n v="5"/>
    <b v="0"/>
    <s v="theater/plays"/>
    <x v="1"/>
    <x v="39"/>
  </r>
  <r>
    <n v="4061"/>
    <s v="PRODUCE the Stage Play SKYLAR'S SYNDROME by Gavin Kayner"/>
    <s v="SKYLAR'S SYNDROME is a tremendous psychodrama by master playwright Gavin Kayner!"/>
    <n v="525"/>
    <n v="0"/>
    <n v="0"/>
    <n v="0"/>
    <s v="No backers"/>
    <x v="2"/>
    <x v="0"/>
    <s v="USD"/>
    <n v="1461205423"/>
    <n v="1456025023"/>
    <b v="0"/>
    <n v="0"/>
    <b v="0"/>
    <s v="theater/plays"/>
    <x v="1"/>
    <x v="39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n v="2"/>
    <n v="163.33000000000001"/>
    <n v="163.33330000000001"/>
    <x v="2"/>
    <x v="0"/>
    <s v="USD"/>
    <n v="1467481468"/>
    <n v="1464889468"/>
    <b v="0"/>
    <n v="3"/>
    <b v="0"/>
    <s v="theater/plays"/>
    <x v="1"/>
    <x v="39"/>
  </r>
  <r>
    <n v="4063"/>
    <s v="Whisper Me Happy Ever After (WMHEA)"/>
    <s v="WMHAE by Julie McNamara, raises awareness of the effects domestic violence has on the mental health of young people who witness it."/>
    <n v="9500"/>
    <n v="135"/>
    <n v="1"/>
    <n v="15"/>
    <n v="15"/>
    <x v="2"/>
    <x v="1"/>
    <s v="GBP"/>
    <n v="1403886084"/>
    <n v="1401294084"/>
    <b v="0"/>
    <n v="9"/>
    <b v="0"/>
    <s v="theater/plays"/>
    <x v="1"/>
    <x v="39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n v="19"/>
    <n v="64.17"/>
    <n v="64.166700000000006"/>
    <x v="2"/>
    <x v="2"/>
    <s v="AUD"/>
    <n v="1430316426"/>
    <n v="1427724426"/>
    <b v="0"/>
    <n v="6"/>
    <b v="0"/>
    <s v="theater/plays"/>
    <x v="1"/>
    <x v="39"/>
  </r>
  <r>
    <n v="4065"/>
    <s v="A Midsummer's Night's Dream"/>
    <s v="A classical/ fantasy version of midsummers done by professionally trained actors in Tulsa!"/>
    <n v="4000"/>
    <n v="27"/>
    <n v="1"/>
    <n v="6.75"/>
    <n v="6.75"/>
    <x v="2"/>
    <x v="0"/>
    <s v="USD"/>
    <n v="1407883811"/>
    <n v="1405291811"/>
    <b v="0"/>
    <n v="4"/>
    <b v="0"/>
    <s v="theater/plays"/>
    <x v="1"/>
    <x v="39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n v="0"/>
    <n v="25"/>
    <n v="25"/>
    <x v="2"/>
    <x v="0"/>
    <s v="USD"/>
    <n v="1463619388"/>
    <n v="1461027388"/>
    <b v="0"/>
    <n v="1"/>
    <b v="0"/>
    <s v="theater/plays"/>
    <x v="1"/>
    <x v="39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n v="61"/>
    <n v="179.12"/>
    <n v="179.11760000000001"/>
    <x v="2"/>
    <x v="0"/>
    <s v="USD"/>
    <n v="1443408550"/>
    <n v="1439952550"/>
    <b v="0"/>
    <n v="17"/>
    <b v="0"/>
    <s v="theater/plays"/>
    <x v="1"/>
    <x v="39"/>
  </r>
  <r>
    <n v="4068"/>
    <s v="Produce BELLE DAME SANS MERCI a stage play"/>
    <s v="Be a PRODUCER of the Original stage play BELLE DAME SANS MERCI by Michael Fenlason! :-) :-( !"/>
    <n v="3495"/>
    <n v="34.950000000000003"/>
    <n v="1"/>
    <n v="34.950000000000003"/>
    <n v="34.950000000000003"/>
    <x v="2"/>
    <x v="0"/>
    <s v="USD"/>
    <n v="1484348700"/>
    <n v="1481756855"/>
    <b v="0"/>
    <n v="1"/>
    <b v="0"/>
    <s v="theater/plays"/>
    <x v="1"/>
    <x v="39"/>
  </r>
  <r>
    <n v="4069"/>
    <s v="The Pendulum Swings"/>
    <s v="'The Pendulum Swings' is a three-act dark comedy that sees Frank and Michael await their execution on Death Row."/>
    <n v="1250"/>
    <n v="430"/>
    <n v="34"/>
    <n v="33.08"/>
    <n v="33.076900000000002"/>
    <x v="2"/>
    <x v="1"/>
    <s v="GBP"/>
    <n v="1425124800"/>
    <n v="1421596356"/>
    <b v="0"/>
    <n v="13"/>
    <b v="0"/>
    <s v="theater/plays"/>
    <x v="1"/>
    <x v="39"/>
  </r>
  <r>
    <n v="4070"/>
    <s v="Southern Utah University: V-Day 2015"/>
    <s v="V-Day Southern Utah University 2015 and Second Studio Players presents: The Vagina Monologues"/>
    <n v="1000"/>
    <n v="165"/>
    <n v="17"/>
    <n v="27.5"/>
    <n v="27.5"/>
    <x v="2"/>
    <x v="0"/>
    <s v="USD"/>
    <n v="1425178800"/>
    <n v="1422374420"/>
    <b v="0"/>
    <n v="6"/>
    <b v="0"/>
    <s v="theater/plays"/>
    <x v="1"/>
    <x v="39"/>
  </r>
  <r>
    <n v="4071"/>
    <s v="ATEMPORAL"/>
    <s v="ExÃ¡men final de alumnos del Centro de CapacitaciÃ³n de la ANDA. Son extractos de obras: El JardÃ­n de los CerezoS, Madre Coraje y Casa"/>
    <n v="20000"/>
    <n v="0"/>
    <n v="0"/>
    <n v="0"/>
    <s v="No backers"/>
    <x v="2"/>
    <x v="14"/>
    <s v="MXN"/>
    <n v="1482779931"/>
    <n v="1480187931"/>
    <b v="0"/>
    <n v="0"/>
    <b v="0"/>
    <s v="theater/plays"/>
    <x v="1"/>
    <x v="39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n v="0"/>
    <n v="2"/>
    <n v="2"/>
    <x v="2"/>
    <x v="1"/>
    <s v="GBP"/>
    <n v="1408646111"/>
    <n v="1403462111"/>
    <b v="0"/>
    <n v="2"/>
    <b v="0"/>
    <s v="theater/plays"/>
    <x v="1"/>
    <x v="39"/>
  </r>
  <r>
    <n v="4073"/>
    <s v="OTHELLO, by William Shakespeare ( FUNDRAISER)"/>
    <s v="OTHELLO, directed by Daniel Echevarria. A tragedy that highlights political corruption and the madness that can come out of love."/>
    <n v="3500"/>
    <n v="37"/>
    <n v="1"/>
    <n v="18.5"/>
    <n v="18.5"/>
    <x v="2"/>
    <x v="0"/>
    <s v="USD"/>
    <n v="1431144000"/>
    <n v="1426407426"/>
    <b v="0"/>
    <n v="2"/>
    <b v="0"/>
    <s v="theater/plays"/>
    <x v="1"/>
    <x v="39"/>
  </r>
  <r>
    <n v="4074"/>
    <s v="The Free Man - the story of Hurr"/>
    <s v="A performance to inspire people, regardless of their faith, to visualise the repentance of Hurr and the forgiveness of Imam Hussain"/>
    <n v="2750"/>
    <n v="735"/>
    <n v="27"/>
    <n v="35"/>
    <n v="35"/>
    <x v="2"/>
    <x v="1"/>
    <s v="GBP"/>
    <n v="1446732975"/>
    <n v="1444137375"/>
    <b v="0"/>
    <n v="21"/>
    <b v="0"/>
    <s v="theater/plays"/>
    <x v="1"/>
    <x v="39"/>
  </r>
  <r>
    <n v="4075"/>
    <s v="Julius Caesar - Which side will you choose?"/>
    <s v="Set in the near future, this version of Shakespeare's classic play looks at how events that shook an empire could still happen today."/>
    <n v="2000"/>
    <n v="576"/>
    <n v="29"/>
    <n v="44.31"/>
    <n v="44.307699999999997"/>
    <x v="2"/>
    <x v="1"/>
    <s v="GBP"/>
    <n v="1404149280"/>
    <n v="1400547969"/>
    <b v="0"/>
    <n v="13"/>
    <b v="0"/>
    <s v="theater/plays"/>
    <x v="1"/>
    <x v="39"/>
  </r>
  <r>
    <n v="4076"/>
    <s v="The Walls of Jericho ( A Voice for Warrior Families)"/>
    <s v="A play to raise awareness about the effects of mental illness on a military family in the Cold War area."/>
    <n v="700"/>
    <n v="0"/>
    <n v="0"/>
    <n v="0"/>
    <s v="No backers"/>
    <x v="2"/>
    <x v="0"/>
    <s v="USD"/>
    <n v="1413921060"/>
    <n v="1411499149"/>
    <b v="0"/>
    <n v="0"/>
    <b v="0"/>
    <s v="theater/plays"/>
    <x v="1"/>
    <x v="39"/>
  </r>
  <r>
    <n v="4077"/>
    <s v="Citrus Heights Theatre In The Heights"/>
    <s v="We aim to bring creative, innovative, exciting, educational and fun community theater (with a professional attitude) to a new location."/>
    <n v="15000"/>
    <n v="1335"/>
    <n v="9"/>
    <n v="222.5"/>
    <n v="222.5"/>
    <x v="2"/>
    <x v="0"/>
    <s v="USD"/>
    <n v="1482339794"/>
    <n v="1479747794"/>
    <b v="0"/>
    <n v="6"/>
    <b v="0"/>
    <s v="theater/plays"/>
    <x v="1"/>
    <x v="39"/>
  </r>
  <r>
    <n v="4078"/>
    <s v="Theatre Memoire"/>
    <s v="Theatre Memoire are a High Wycombe based theatre company. Performing plays about multi-culturalism and interconectedness."/>
    <n v="250"/>
    <n v="0"/>
    <n v="0"/>
    <n v="0"/>
    <s v="No backers"/>
    <x v="2"/>
    <x v="1"/>
    <s v="GBP"/>
    <n v="1485543242"/>
    <n v="1482951242"/>
    <b v="0"/>
    <n v="0"/>
    <b v="0"/>
    <s v="theater/plays"/>
    <x v="1"/>
    <x v="39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n v="0"/>
    <n v="5"/>
    <n v="5"/>
    <x v="2"/>
    <x v="0"/>
    <s v="USD"/>
    <n v="1466375521"/>
    <n v="1463783521"/>
    <b v="0"/>
    <n v="1"/>
    <b v="0"/>
    <s v="theater/plays"/>
    <x v="1"/>
    <x v="39"/>
  </r>
  <r>
    <n v="4080"/>
    <s v="Uncommonnotions"/>
    <s v="&quot;Uncommonnotion&quot;. is a collections of short humors stories, I want to develop into plays, interest has been shown in this idea."/>
    <n v="3000"/>
    <n v="0"/>
    <n v="0"/>
    <n v="0"/>
    <s v="No backers"/>
    <x v="2"/>
    <x v="0"/>
    <s v="USD"/>
    <n v="1465930440"/>
    <n v="1463849116"/>
    <b v="0"/>
    <n v="0"/>
    <b v="0"/>
    <s v="theater/plays"/>
    <x v="1"/>
    <x v="39"/>
  </r>
  <r>
    <n v="4081"/>
    <s v="AU Theatre Wing (Pygmalion Sound and Lighting Fees)"/>
    <s v="AUTheatreWing is a student theatre association fostering the development of the dramatic arts at our university."/>
    <n v="2224"/>
    <n v="350"/>
    <n v="16"/>
    <n v="29.17"/>
    <n v="29.166699999999999"/>
    <x v="2"/>
    <x v="0"/>
    <s v="USD"/>
    <n v="1425819425"/>
    <n v="1423231025"/>
    <b v="0"/>
    <n v="12"/>
    <b v="0"/>
    <s v="theater/plays"/>
    <x v="1"/>
    <x v="39"/>
  </r>
  <r>
    <n v="4082"/>
    <s v="Blazed Donuts: An Orginial One Act"/>
    <s v="A short one act play about an undercover cop posing as a girl scout trying to stop a doughnut shop from selling drug filled doughnuts."/>
    <n v="150"/>
    <n v="3"/>
    <n v="2"/>
    <n v="1.5"/>
    <n v="1.5"/>
    <x v="2"/>
    <x v="0"/>
    <s v="USD"/>
    <n v="1447542000"/>
    <n v="1446179553"/>
    <b v="0"/>
    <n v="2"/>
    <b v="0"/>
    <s v="theater/plays"/>
    <x v="1"/>
    <x v="39"/>
  </r>
  <r>
    <n v="4083"/>
    <s v="Defendant Maurice Chevalier"/>
    <s v="Condemned to death for Collaboration with the Nazis, popular French Singer &amp; Entertainer Maurice Chevalier tells his side of the story"/>
    <n v="3500"/>
    <n v="759"/>
    <n v="22"/>
    <n v="126.5"/>
    <n v="126.5"/>
    <x v="2"/>
    <x v="0"/>
    <s v="USD"/>
    <n v="1452795416"/>
    <n v="1450203416"/>
    <b v="0"/>
    <n v="6"/>
    <b v="0"/>
    <s v="theater/plays"/>
    <x v="1"/>
    <x v="39"/>
  </r>
  <r>
    <n v="4084"/>
    <s v="WANTS (We Are Not The Same)"/>
    <s v="WANTS deals with diversity in all its various facets._x000a_The drama is set in a futuristic society where no diversity si accepted."/>
    <n v="3000"/>
    <n v="10"/>
    <n v="0"/>
    <n v="10"/>
    <n v="10"/>
    <x v="2"/>
    <x v="13"/>
    <s v="EUR"/>
    <n v="1476008906"/>
    <n v="1473416906"/>
    <b v="0"/>
    <n v="1"/>
    <b v="0"/>
    <s v="theater/plays"/>
    <x v="1"/>
    <x v="39"/>
  </r>
  <r>
    <n v="4085"/>
    <s v="Age of Valor: Heritage - The Audio Drama"/>
    <s v="Just like the good old fashioned radio dramas, Heritage will be performed and narrated for you by 16 different talented voice actors."/>
    <n v="3500"/>
    <n v="10"/>
    <n v="0"/>
    <n v="10"/>
    <n v="10"/>
    <x v="2"/>
    <x v="0"/>
    <s v="USD"/>
    <n v="1427169540"/>
    <n v="1424701775"/>
    <b v="0"/>
    <n v="1"/>
    <b v="0"/>
    <s v="theater/plays"/>
    <x v="1"/>
    <x v="39"/>
  </r>
  <r>
    <n v="4086"/>
    <s v="Carpe Diem Theater Troupe"/>
    <s v="Our theater troupe needs your help to put on a unique production of Hamlet! Pledge to help young actors learn and refine their skills!"/>
    <n v="1000"/>
    <n v="47"/>
    <n v="5"/>
    <n v="9.4"/>
    <n v="9.4"/>
    <x v="2"/>
    <x v="0"/>
    <s v="USD"/>
    <n v="1448078400"/>
    <n v="1445985299"/>
    <b v="0"/>
    <n v="5"/>
    <b v="0"/>
    <s v="theater/plays"/>
    <x v="1"/>
    <x v="39"/>
  </r>
  <r>
    <n v="4087"/>
    <s v="Stage Production &quot;The Nail Shop&quot;"/>
    <s v="Comedy Stage Play"/>
    <n v="9600"/>
    <n v="0"/>
    <n v="0"/>
    <n v="0"/>
    <s v="No backers"/>
    <x v="2"/>
    <x v="0"/>
    <s v="USD"/>
    <n v="1468777786"/>
    <n v="1466185786"/>
    <b v="0"/>
    <n v="0"/>
    <b v="0"/>
    <s v="theater/plays"/>
    <x v="1"/>
    <x v="39"/>
  </r>
  <r>
    <n v="4088"/>
    <s v="Community Theatre Project-Children's Show (Arthur)"/>
    <s v="Young persons theatre company working in deprived area seeking funding for children's theatrical production."/>
    <n v="2000"/>
    <n v="216"/>
    <n v="11"/>
    <n v="72"/>
    <n v="72"/>
    <x v="2"/>
    <x v="1"/>
    <s v="GBP"/>
    <n v="1421403960"/>
    <n v="1418827324"/>
    <b v="0"/>
    <n v="3"/>
    <b v="0"/>
    <s v="theater/plays"/>
    <x v="1"/>
    <x v="39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n v="5"/>
    <n v="30"/>
    <n v="30"/>
    <x v="2"/>
    <x v="0"/>
    <s v="USD"/>
    <n v="1433093700"/>
    <n v="1430242488"/>
    <b v="0"/>
    <n v="8"/>
    <b v="0"/>
    <s v="theater/plays"/>
    <x v="1"/>
    <x v="39"/>
  </r>
  <r>
    <n v="4090"/>
    <s v="&quot; Sweet O'l Mama &quot; Theater Production"/>
    <s v="A gripping re-enactment of a true breast cancer survival story, highlighted with inspiration and laughter!"/>
    <n v="1000"/>
    <n v="32"/>
    <n v="3"/>
    <n v="10.67"/>
    <n v="10.666700000000001"/>
    <x v="2"/>
    <x v="0"/>
    <s v="USD"/>
    <n v="1438959600"/>
    <n v="1437754137"/>
    <b v="0"/>
    <n v="3"/>
    <b v="0"/>
    <s v="theater/plays"/>
    <x v="1"/>
    <x v="39"/>
  </r>
  <r>
    <n v="4091"/>
    <s v="The 'Theater of Community' Tour"/>
    <s v="Unique  troupe will bring the wonder &amp; joy of Therapeutic Theater to  youth with severe multiple disabilities, &amp; adults with Alzheimers"/>
    <n v="1600"/>
    <n v="204"/>
    <n v="13"/>
    <n v="25.5"/>
    <n v="25.5"/>
    <x v="2"/>
    <x v="0"/>
    <s v="USD"/>
    <n v="1421410151"/>
    <n v="1418818151"/>
    <b v="0"/>
    <n v="8"/>
    <b v="0"/>
    <s v="theater/plays"/>
    <x v="1"/>
    <x v="39"/>
  </r>
  <r>
    <n v="4092"/>
    <s v="A CRY FOR HELP"/>
    <s v="&quot;A Cry for Help is Riveting, Inspiring, and Mesmerizing. You will laugh, cry, and be thinking about your own Cry for Help&quot;"/>
    <n v="110000"/>
    <n v="20"/>
    <n v="0"/>
    <n v="20"/>
    <n v="20"/>
    <x v="2"/>
    <x v="0"/>
    <s v="USD"/>
    <n v="1428205247"/>
    <n v="1423024847"/>
    <b v="0"/>
    <n v="1"/>
    <b v="0"/>
    <s v="theater/plays"/>
    <x v="1"/>
    <x v="39"/>
  </r>
  <r>
    <n v="4093"/>
    <s v="The Grouch Who Couldn't Steal Christmas"/>
    <s v="'The Grouch' is the perfect way to brighten up your Christmas. Full of love, laughs and some sheer calculated silliness, don't miss it!"/>
    <n v="2500"/>
    <n v="60"/>
    <n v="2"/>
    <n v="15"/>
    <n v="15"/>
    <x v="2"/>
    <x v="1"/>
    <s v="GBP"/>
    <n v="1440272093"/>
    <n v="1435088093"/>
    <b v="0"/>
    <n v="4"/>
    <b v="0"/>
    <s v="theater/plays"/>
    <x v="1"/>
    <x v="39"/>
  </r>
  <r>
    <n v="4094"/>
    <s v="Live at the Speakeasy with Ryan Anderson"/>
    <s v="Live at the Speakeasy with Ryan Anderson is a local talk show! Showcasing local artist, special guest, and talented bands."/>
    <n v="2000"/>
    <n v="730"/>
    <n v="37"/>
    <n v="91.25"/>
    <n v="91.25"/>
    <x v="2"/>
    <x v="0"/>
    <s v="USD"/>
    <n v="1413953940"/>
    <n v="1410141900"/>
    <b v="0"/>
    <n v="8"/>
    <b v="0"/>
    <s v="theater/plays"/>
    <x v="1"/>
    <x v="39"/>
  </r>
  <r>
    <n v="4095"/>
    <s v="LOPE ENAMORADO"/>
    <s v="Proyecto teatral dirigido por MartÃ­n Acosta que habla y reflexiona sobre el amor y su naturaleza."/>
    <n v="30000"/>
    <n v="800"/>
    <n v="3"/>
    <n v="800"/>
    <n v="800"/>
    <x v="2"/>
    <x v="14"/>
    <s v="MXN"/>
    <n v="1482108350"/>
    <n v="1479516350"/>
    <b v="0"/>
    <n v="1"/>
    <b v="0"/>
    <s v="theater/plays"/>
    <x v="1"/>
    <x v="39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n v="11"/>
    <n v="80"/>
    <n v="80"/>
    <x v="2"/>
    <x v="1"/>
    <s v="GBP"/>
    <n v="1488271860"/>
    <n v="1484484219"/>
    <b v="0"/>
    <n v="5"/>
    <b v="0"/>
    <s v="theater/plays"/>
    <x v="1"/>
    <x v="39"/>
  </r>
  <r>
    <n v="4097"/>
    <s v="And There Was War! Major Theatre Production"/>
    <s v="And There Was War is a play, a biblical narrative deeply entrenched in the concepts of the great controversy between Good and Evil!"/>
    <n v="10000"/>
    <n v="0"/>
    <n v="0"/>
    <n v="0"/>
    <s v="No backers"/>
    <x v="2"/>
    <x v="1"/>
    <s v="GBP"/>
    <n v="1454284500"/>
    <n v="1449431237"/>
    <b v="0"/>
    <n v="0"/>
    <b v="0"/>
    <s v="theater/plays"/>
    <x v="1"/>
    <x v="39"/>
  </r>
  <r>
    <n v="4098"/>
    <s v="Life is simple"/>
    <s v="Community Youth play, written by and performed by the youth about finding joy in the simple things in life"/>
    <n v="75000"/>
    <n v="0"/>
    <n v="0"/>
    <n v="0"/>
    <s v="No backers"/>
    <x v="2"/>
    <x v="0"/>
    <s v="USD"/>
    <n v="1465060797"/>
    <n v="1462468797"/>
    <b v="0"/>
    <n v="0"/>
    <b v="0"/>
    <s v="theater/plays"/>
    <x v="1"/>
    <x v="39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n v="1"/>
    <n v="50"/>
    <n v="50"/>
    <x v="2"/>
    <x v="0"/>
    <s v="USD"/>
    <n v="1472847873"/>
    <n v="1468959873"/>
    <b v="0"/>
    <n v="1"/>
    <b v="0"/>
    <s v="theater/plays"/>
    <x v="1"/>
    <x v="39"/>
  </r>
  <r>
    <n v="4100"/>
    <s v="America is at the Mall: A Play in Three Acts"/>
    <s v="How does war change a family?  A peek into one family's kitchen as their soldier fights in Iraq."/>
    <n v="270"/>
    <n v="0"/>
    <n v="0"/>
    <n v="0"/>
    <s v="No backers"/>
    <x v="2"/>
    <x v="0"/>
    <s v="USD"/>
    <n v="1414205990"/>
    <n v="1413341990"/>
    <b v="0"/>
    <n v="0"/>
    <b v="0"/>
    <s v="theater/plays"/>
    <x v="1"/>
    <x v="39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n v="0"/>
    <n v="0"/>
    <s v="No backers"/>
    <x v="2"/>
    <x v="0"/>
    <s v="USD"/>
    <n v="1485380482"/>
    <n v="1482788482"/>
    <b v="0"/>
    <n v="0"/>
    <b v="0"/>
    <s v="theater/plays"/>
    <x v="1"/>
    <x v="39"/>
  </r>
  <r>
    <n v="4102"/>
    <s v="4th Wall Theatre Project"/>
    <s v="Local Community theater to get up and running in the Idaho Falls area. Something new, something different!"/>
    <n v="500"/>
    <n v="137"/>
    <n v="27"/>
    <n v="22.83"/>
    <n v="22.833300000000001"/>
    <x v="2"/>
    <x v="0"/>
    <s v="USD"/>
    <n v="1463343673"/>
    <n v="1460751673"/>
    <b v="0"/>
    <n v="6"/>
    <b v="0"/>
    <s v="theater/plays"/>
    <x v="1"/>
    <x v="39"/>
  </r>
  <r>
    <n v="4103"/>
    <s v="Weather Men"/>
    <s v="Weather Men is a play, written by Nathan Black.  A comedy/drama that explores the question of 'why people stay together?'"/>
    <n v="1000"/>
    <n v="100"/>
    <n v="10"/>
    <n v="16.670000000000002"/>
    <n v="16.666699999999999"/>
    <x v="2"/>
    <x v="0"/>
    <s v="USD"/>
    <n v="1440613920"/>
    <n v="1435953566"/>
    <b v="0"/>
    <n v="6"/>
    <b v="0"/>
    <s v="theater/plays"/>
    <x v="1"/>
    <x v="39"/>
  </r>
  <r>
    <n v="4104"/>
    <s v="PETER PAN - a new play by Ebony Rattle"/>
    <s v="PETER PAN, written by Ebony Rattle, is a new retelling of the classic play by J.M. Barrie about a boy who refused to grow up."/>
    <n v="3000"/>
    <n v="641"/>
    <n v="21"/>
    <n v="45.79"/>
    <n v="45.785699999999999"/>
    <x v="2"/>
    <x v="2"/>
    <s v="AUD"/>
    <n v="1477550434"/>
    <n v="1474958434"/>
    <b v="0"/>
    <n v="14"/>
    <b v="0"/>
    <s v="theater/plays"/>
    <x v="1"/>
    <x v="39"/>
  </r>
  <r>
    <n v="4105"/>
    <s v="Â¡LlÃ©vame!"/>
    <s v="Buscamos finalizar el proceso de producciÃ³n de un espectÃ¡culo de payaso y con Ã©l, activar espacios pÃºblicos para la escena clown."/>
    <n v="33000"/>
    <n v="2300"/>
    <n v="7"/>
    <n v="383.33"/>
    <n v="383.33330000000001"/>
    <x v="2"/>
    <x v="14"/>
    <s v="MXN"/>
    <n v="1482711309"/>
    <n v="1479860109"/>
    <b v="0"/>
    <n v="6"/>
    <b v="0"/>
    <s v="theater/plays"/>
    <x v="1"/>
    <x v="39"/>
  </r>
  <r>
    <n v="4106"/>
    <s v="David Facer, Paradox Magic"/>
    <s v="No magic show has ever integrated theatre arts like this.  World of Paradox is designed for all audiences and is interactive in nature."/>
    <n v="5000"/>
    <n v="3530"/>
    <n v="71"/>
    <n v="106.97"/>
    <n v="106.9697"/>
    <x v="2"/>
    <x v="0"/>
    <s v="USD"/>
    <n v="1427936400"/>
    <n v="1424221866"/>
    <b v="0"/>
    <n v="33"/>
    <b v="0"/>
    <s v="theater/plays"/>
    <x v="1"/>
    <x v="39"/>
  </r>
  <r>
    <n v="4107"/>
    <s v="Sacrifice"/>
    <s v="A new dramatic comedy dealing with a father's unwillingness to let go of his past causes major problems for the future of his daughter."/>
    <n v="2000"/>
    <n v="41"/>
    <n v="2"/>
    <n v="10.25"/>
    <n v="10.25"/>
    <x v="2"/>
    <x v="0"/>
    <s v="USD"/>
    <n v="1411596001"/>
    <n v="1409608801"/>
    <b v="0"/>
    <n v="4"/>
    <b v="0"/>
    <s v="theater/plays"/>
    <x v="1"/>
    <x v="39"/>
  </r>
  <r>
    <n v="4108"/>
    <s v="The Black Woman's Attitude Stage Play"/>
    <s v="We are producing and directing a stage play that will focus on relationships and the stereotypes/truths that prohibit growth."/>
    <n v="3000"/>
    <n v="59"/>
    <n v="2"/>
    <n v="59"/>
    <n v="59"/>
    <x v="2"/>
    <x v="0"/>
    <s v="USD"/>
    <n v="1488517200"/>
    <n v="1485909937"/>
    <b v="0"/>
    <n v="1"/>
    <b v="0"/>
    <s v="theater/plays"/>
    <x v="1"/>
    <x v="39"/>
  </r>
  <r>
    <n v="4109"/>
    <s v="Jack the Lad"/>
    <s v="Jack the Lad - a new play that explores how far the boundaries of friendship will stretch when morality and loyalties clash."/>
    <n v="500"/>
    <n v="0"/>
    <n v="0"/>
    <n v="0"/>
    <s v="No backers"/>
    <x v="2"/>
    <x v="1"/>
    <s v="GBP"/>
    <n v="1448805404"/>
    <n v="1446209804"/>
    <b v="0"/>
    <n v="0"/>
    <b v="0"/>
    <s v="theater/plays"/>
    <x v="1"/>
    <x v="39"/>
  </r>
  <r>
    <n v="4110"/>
    <s v="Take Tartuffe to Edinburgh Fringe Festival!"/>
    <s v="Set in the height of sex, drugs and rock 'n' roll this production is an exciting new take on Moliere's classic! Performing with SpaceUK"/>
    <n v="300"/>
    <n v="86"/>
    <n v="29"/>
    <n v="14.33"/>
    <n v="14.333299999999999"/>
    <x v="2"/>
    <x v="1"/>
    <s v="GBP"/>
    <n v="1469113351"/>
    <n v="1463929351"/>
    <b v="0"/>
    <n v="6"/>
    <b v="0"/>
    <s v="theater/plays"/>
    <x v="1"/>
    <x v="39"/>
  </r>
  <r>
    <n v="4111"/>
    <s v="REBORN IN LOVE"/>
    <s v="REBORN IN LOVE is the sequel to REBORN FROM ABOVE: A Tale of Eternal Love.  This is part two, of a One-Act play series."/>
    <n v="3000"/>
    <n v="94"/>
    <n v="3"/>
    <n v="15.67"/>
    <n v="15.666700000000001"/>
    <x v="2"/>
    <x v="0"/>
    <s v="USD"/>
    <n v="1424747740"/>
    <n v="1422155740"/>
    <b v="0"/>
    <n v="6"/>
    <b v="0"/>
    <s v="theater/plays"/>
    <x v="1"/>
    <x v="39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n v="0"/>
    <n v="1"/>
    <n v="1"/>
    <x v="2"/>
    <x v="17"/>
    <s v="EUR"/>
    <n v="1456617600"/>
    <n v="1454280186"/>
    <b v="0"/>
    <n v="1"/>
    <b v="0"/>
    <s v="theater/plays"/>
    <x v="1"/>
    <x v="39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n v="0"/>
    <n v="1"/>
    <n v="1"/>
    <x v="2"/>
    <x v="0"/>
    <s v="USD"/>
    <n v="1452234840"/>
    <n v="1450619123"/>
    <b v="0"/>
    <n v="3"/>
    <b v="0"/>
    <s v="theater/plays"/>
    <x v="1"/>
    <x v="3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n v="46"/>
    <n v="34.130000000000003"/>
    <n v="34.130400000000002"/>
    <x v="3"/>
    <x v="17"/>
    <s v="EUR"/>
    <n v="1491586534"/>
    <n v="1488911734"/>
    <b v="0"/>
    <n v="46"/>
    <b v="0"/>
    <s v="theater/spaces"/>
    <x v="1"/>
    <x v="4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n v="34"/>
    <n v="132.35"/>
    <n v="132.34620000000001"/>
    <x v="3"/>
    <x v="0"/>
    <s v="USD"/>
    <n v="1491416077"/>
    <n v="1488827677"/>
    <b v="1"/>
    <n v="26"/>
    <b v="0"/>
    <s v="theater/spaces"/>
    <x v="1"/>
    <x v="40"/>
  </r>
  <r>
    <n v="2703"/>
    <s v="Bisagra Teatro: Foro Multidisciplinario"/>
    <s v="Â¡Tu nuevo espacio cultural multidisciplinario en el centro de Pachuca, Hidalgo"/>
    <n v="40000"/>
    <n v="41500"/>
    <n v="104"/>
    <n v="922.22"/>
    <n v="922.22220000000004"/>
    <x v="3"/>
    <x v="14"/>
    <s v="MXN"/>
    <n v="1490196830"/>
    <n v="1485016430"/>
    <b v="0"/>
    <n v="45"/>
    <b v="0"/>
    <s v="theater/spaces"/>
    <x v="1"/>
    <x v="40"/>
  </r>
  <r>
    <n v="2704"/>
    <s v="Little Red Brick House"/>
    <s v="We plan to rescue, relocate, and repurpose, a historic Little Red Brick House, to be incorporated into a riverfront amphitheater."/>
    <n v="19000"/>
    <n v="1145"/>
    <n v="6"/>
    <n v="163.57"/>
    <n v="163.57140000000001"/>
    <x v="3"/>
    <x v="0"/>
    <s v="USD"/>
    <n v="1491421314"/>
    <n v="1487709714"/>
    <b v="0"/>
    <n v="7"/>
    <b v="0"/>
    <s v="theater/spaces"/>
    <x v="1"/>
    <x v="40"/>
  </r>
  <r>
    <n v="2705"/>
    <s v="Fischer Theatre Marquee"/>
    <s v="Help light the lights at the historic Fischer Theatre in Danville, IL."/>
    <n v="16500"/>
    <n v="1739"/>
    <n v="11"/>
    <n v="217.38"/>
    <n v="217.375"/>
    <x v="3"/>
    <x v="0"/>
    <s v="USD"/>
    <n v="1490389158"/>
    <n v="1486504758"/>
    <b v="0"/>
    <n v="8"/>
    <b v="0"/>
    <s v="theater/spaces"/>
    <x v="1"/>
    <x v="40"/>
  </r>
  <r>
    <n v="2706"/>
    <s v="Nordo's Culinarium: Where Food Meets Art"/>
    <s v="A place where innovation, food, creativity and performance live year round in a historic building in Pioneer Square."/>
    <n v="35000"/>
    <n v="39304"/>
    <n v="112"/>
    <n v="149.44"/>
    <n v="149.44489999999999"/>
    <x v="0"/>
    <x v="0"/>
    <s v="USD"/>
    <n v="1413442740"/>
    <n v="1410937483"/>
    <b v="1"/>
    <n v="263"/>
    <b v="1"/>
    <s v="theater/spaces"/>
    <x v="1"/>
    <x v="40"/>
  </r>
  <r>
    <n v="2707"/>
    <s v="The Pocket Theater - No one should have to pay to perform!"/>
    <s v="A new performance space in Seattle. A place for artists, comedians, and audiences to meet and collaborate!"/>
    <n v="8000"/>
    <n v="28067.57"/>
    <n v="351"/>
    <n v="71.239999999999995"/>
    <n v="71.237499999999997"/>
    <x v="0"/>
    <x v="0"/>
    <s v="USD"/>
    <n v="1369637940"/>
    <n v="1367088443"/>
    <b v="1"/>
    <n v="394"/>
    <b v="1"/>
    <s v="theater/spaces"/>
    <x v="1"/>
    <x v="40"/>
  </r>
  <r>
    <n v="2708"/>
    <s v="Angel Comedy Club"/>
    <s v="Angel Comedy Club: A permanent home for Londonâ€™s loveliest comedy night - a community comedy club"/>
    <n v="20000"/>
    <n v="46643.07"/>
    <n v="233"/>
    <n v="44.46"/>
    <n v="44.464300000000001"/>
    <x v="0"/>
    <x v="1"/>
    <s v="GBP"/>
    <n v="1469119526"/>
    <n v="1463935526"/>
    <b v="1"/>
    <n v="1049"/>
    <b v="1"/>
    <s v="theater/spaces"/>
    <x v="1"/>
    <x v="4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n v="102"/>
    <n v="164.94"/>
    <n v="164.94479999999999"/>
    <x v="0"/>
    <x v="0"/>
    <s v="USD"/>
    <n v="1475553540"/>
    <n v="1472528141"/>
    <b v="1"/>
    <n v="308"/>
    <b v="1"/>
    <s v="theater/spaces"/>
    <x v="1"/>
    <x v="40"/>
  </r>
  <r>
    <n v="2710"/>
    <s v="House of Yes"/>
    <s v="Building Brooklyn's own creative venue for circus, theater and events of all types."/>
    <n v="60000"/>
    <n v="92340.21"/>
    <n v="154"/>
    <n v="84.87"/>
    <n v="84.871499999999997"/>
    <x v="0"/>
    <x v="0"/>
    <s v="USD"/>
    <n v="1407549600"/>
    <n v="1404797428"/>
    <b v="1"/>
    <n v="1088"/>
    <b v="1"/>
    <s v="theater/spaces"/>
    <x v="1"/>
    <x v="40"/>
  </r>
  <r>
    <n v="2711"/>
    <s v="The Red Shoes"/>
    <s v="We're aiming to launch a production involving circus performers, musicians and artists in a new space, creating a night of live art."/>
    <n v="3910"/>
    <n v="3938"/>
    <n v="101"/>
    <n v="53.95"/>
    <n v="53.9452"/>
    <x v="0"/>
    <x v="1"/>
    <s v="GBP"/>
    <n v="1403301660"/>
    <n v="1400694790"/>
    <b v="1"/>
    <n v="73"/>
    <b v="1"/>
    <s v="theater/spaces"/>
    <x v="1"/>
    <x v="4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n v="131"/>
    <n v="50.53"/>
    <n v="50.531500000000001"/>
    <x v="0"/>
    <x v="0"/>
    <s v="USD"/>
    <n v="1373738400"/>
    <n v="1370568560"/>
    <b v="1"/>
    <n v="143"/>
    <b v="1"/>
    <s v="theater/spaces"/>
    <x v="1"/>
    <x v="4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n v="102"/>
    <n v="108"/>
    <n v="108.0014"/>
    <x v="0"/>
    <x v="0"/>
    <s v="USD"/>
    <n v="1450971684"/>
    <n v="1447515684"/>
    <b v="1"/>
    <n v="1420"/>
    <b v="1"/>
    <s v="theater/spaces"/>
    <x v="1"/>
    <x v="40"/>
  </r>
  <r>
    <n v="2714"/>
    <s v="The Crane Theater"/>
    <s v="The Crane will be the new home for independent theater in Northeast Minneapolis"/>
    <n v="25000"/>
    <n v="29089"/>
    <n v="116"/>
    <n v="95.37"/>
    <n v="95.373800000000003"/>
    <x v="0"/>
    <x v="0"/>
    <s v="USD"/>
    <n v="1476486000"/>
    <n v="1474040596"/>
    <b v="1"/>
    <n v="305"/>
    <b v="1"/>
    <s v="theater/spaces"/>
    <x v="1"/>
    <x v="4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n v="265"/>
    <n v="57.63"/>
    <n v="57.631"/>
    <x v="0"/>
    <x v="0"/>
    <s v="USD"/>
    <n v="1456047228"/>
    <n v="1453109628"/>
    <b v="1"/>
    <n v="551"/>
    <b v="1"/>
    <s v="theater/spaces"/>
    <x v="1"/>
    <x v="4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n v="120"/>
    <n v="64.16"/>
    <n v="64.160499999999999"/>
    <x v="0"/>
    <x v="12"/>
    <s v="EUR"/>
    <n v="1444291193"/>
    <n v="1441699193"/>
    <b v="1"/>
    <n v="187"/>
    <b v="1"/>
    <s v="theater/spaces"/>
    <x v="1"/>
    <x v="40"/>
  </r>
  <r>
    <n v="2717"/>
    <s v="A Home for Comedy in Vermont!"/>
    <s v="ONLY HOURS LEFT ON THE CAMPAIGN! Our stretch goal is $35k; let's build a home for standup/improv shows &amp; classes in VT!"/>
    <n v="25000"/>
    <n v="30026"/>
    <n v="120"/>
    <n v="92.39"/>
    <n v="92.387699999999995"/>
    <x v="0"/>
    <x v="0"/>
    <s v="USD"/>
    <n v="1417906649"/>
    <n v="1414015049"/>
    <b v="1"/>
    <n v="325"/>
    <b v="1"/>
    <s v="theater/spaces"/>
    <x v="1"/>
    <x v="40"/>
  </r>
  <r>
    <n v="2718"/>
    <s v="Bard Beyond the Big Top"/>
    <s v="The Bard has burst beyond the big top and we're reaching out to our Beloved Benefactors to help build our festival's future."/>
    <n v="18000"/>
    <n v="18645"/>
    <n v="104"/>
    <n v="125.98"/>
    <n v="125.97969999999999"/>
    <x v="0"/>
    <x v="0"/>
    <s v="USD"/>
    <n v="1462316400"/>
    <n v="1459865945"/>
    <b v="1"/>
    <n v="148"/>
    <b v="1"/>
    <s v="theater/spaces"/>
    <x v="1"/>
    <x v="4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n v="109"/>
    <n v="94.64"/>
    <n v="94.637699999999995"/>
    <x v="0"/>
    <x v="0"/>
    <s v="USD"/>
    <n v="1460936694"/>
    <n v="1455756294"/>
    <b v="0"/>
    <n v="69"/>
    <b v="1"/>
    <s v="theater/spaces"/>
    <x v="1"/>
    <x v="40"/>
  </r>
  <r>
    <n v="2720"/>
    <s v="The Comedy Project"/>
    <s v="An improv, sketch and experimental comedy and cocktail venue in downtown Grand Rapids, Michigan"/>
    <n v="25000"/>
    <n v="29531"/>
    <n v="118"/>
    <n v="170.7"/>
    <n v="170.6994"/>
    <x v="0"/>
    <x v="0"/>
    <s v="USD"/>
    <n v="1478866253"/>
    <n v="1476270653"/>
    <b v="0"/>
    <n v="173"/>
    <b v="1"/>
    <s v="theater/spaces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n v="0"/>
    <n v="1"/>
    <n v="1"/>
    <x v="2"/>
    <x v="0"/>
    <s v="USD"/>
    <n v="1425250955"/>
    <n v="1422658955"/>
    <b v="0"/>
    <n v="1"/>
    <b v="0"/>
    <s v="theater/spaces"/>
    <x v="1"/>
    <x v="40"/>
  </r>
  <r>
    <n v="2942"/>
    <s v="Penmar Community Arts Society"/>
    <s v="YOUR community theatre:  provide a facility that is usable for presentation of movies, live music, live theatre and community events"/>
    <n v="200000"/>
    <n v="40850"/>
    <n v="20"/>
    <n v="202.23"/>
    <n v="202.2277"/>
    <x v="2"/>
    <x v="5"/>
    <s v="CAD"/>
    <n v="1450297080"/>
    <n v="1448565459"/>
    <b v="0"/>
    <n v="202"/>
    <b v="0"/>
    <s v="theater/spaces"/>
    <x v="1"/>
    <x v="40"/>
  </r>
  <r>
    <n v="2943"/>
    <s v="BlackSpace: Urban Performance Arts Collective"/>
    <s v="Building a Resource Network and Funding Capacity to support, empower and promote Afrocentric Arts in Metro Columbus"/>
    <n v="3000"/>
    <n v="0"/>
    <n v="0"/>
    <n v="0"/>
    <n v="0"/>
    <x v="2"/>
    <x v="0"/>
    <s v="USD"/>
    <n v="1428894380"/>
    <n v="1426302380"/>
    <b v="0"/>
    <n v="0"/>
    <b v="0"/>
    <s v="theater/spaces"/>
    <x v="1"/>
    <x v="40"/>
  </r>
  <r>
    <n v="2944"/>
    <s v="Guardian Theatre, Arts in Education Theatre"/>
    <s v="Our vision: build and operate a Theater Arts Center for south-central Washington state in Goldendale."/>
    <n v="10000"/>
    <n v="100"/>
    <n v="1"/>
    <n v="100"/>
    <n v="100"/>
    <x v="2"/>
    <x v="0"/>
    <s v="USD"/>
    <n v="1433714198"/>
    <n v="1431122198"/>
    <b v="0"/>
    <n v="1"/>
    <b v="0"/>
    <s v="theater/spaces"/>
    <x v="1"/>
    <x v="40"/>
  </r>
  <r>
    <n v="2945"/>
    <s v="A Midsummer Night's Pub"/>
    <s v="Where people that enjoy theater, or just something new can go to have fun and experience varying types of theater in Albuquerque."/>
    <n v="50000"/>
    <n v="0"/>
    <n v="0"/>
    <n v="0"/>
    <n v="0"/>
    <x v="2"/>
    <x v="0"/>
    <s v="USD"/>
    <n v="1432437660"/>
    <n v="1429845660"/>
    <b v="0"/>
    <n v="0"/>
    <b v="0"/>
    <s v="theater/spaces"/>
    <x v="1"/>
    <x v="40"/>
  </r>
  <r>
    <n v="2946"/>
    <s v="Create The Twisted Tree Theatre"/>
    <s v="I have set up a new theatre company, and am looking to raise funds to purchase a venue with a difference to a standard theatre."/>
    <n v="2000"/>
    <n v="2"/>
    <n v="0"/>
    <n v="1"/>
    <n v="1"/>
    <x v="2"/>
    <x v="1"/>
    <s v="GBP"/>
    <n v="1471265092"/>
    <n v="1468673092"/>
    <b v="0"/>
    <n v="2"/>
    <b v="0"/>
    <s v="theater/spaces"/>
    <x v="1"/>
    <x v="4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n v="4"/>
    <n v="82.46"/>
    <n v="82.461500000000001"/>
    <x v="2"/>
    <x v="0"/>
    <s v="USD"/>
    <n v="1480007460"/>
    <n v="1475760567"/>
    <b v="0"/>
    <n v="13"/>
    <b v="0"/>
    <s v="theater/spaces"/>
    <x v="1"/>
    <x v="40"/>
  </r>
  <r>
    <n v="2948"/>
    <s v="Xenu's Space Opera"/>
    <s v="The Space Opera is an action packed reenactment of Xenu's story, a sacred teaching thats considered a secret of the Scientology church"/>
    <n v="500000"/>
    <n v="24"/>
    <n v="0"/>
    <n v="2.67"/>
    <n v="2.6667000000000001"/>
    <x v="2"/>
    <x v="0"/>
    <s v="USD"/>
    <n v="1433259293"/>
    <n v="1428075293"/>
    <b v="0"/>
    <n v="9"/>
    <b v="0"/>
    <s v="theater/spaces"/>
    <x v="1"/>
    <x v="4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n v="3"/>
    <n v="12.5"/>
    <n v="12.5"/>
    <x v="2"/>
    <x v="0"/>
    <s v="USD"/>
    <n v="1447965917"/>
    <n v="1445370317"/>
    <b v="0"/>
    <n v="2"/>
    <b v="0"/>
    <s v="theater/spaces"/>
    <x v="1"/>
    <x v="4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n v="0"/>
    <n v="0"/>
    <n v="0"/>
    <x v="2"/>
    <x v="0"/>
    <s v="USD"/>
    <n v="1453538752"/>
    <n v="1450946752"/>
    <b v="0"/>
    <n v="0"/>
    <b v="0"/>
    <s v="theater/spaces"/>
    <x v="1"/>
    <x v="4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n v="2"/>
    <n v="18.899999999999999"/>
    <n v="18.896599999999999"/>
    <x v="1"/>
    <x v="0"/>
    <s v="USD"/>
    <n v="1412536573"/>
    <n v="1408648573"/>
    <b v="0"/>
    <n v="58"/>
    <b v="0"/>
    <s v="theater/spaces"/>
    <x v="1"/>
    <x v="4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n v="8"/>
    <n v="200.63"/>
    <n v="200.625"/>
    <x v="1"/>
    <x v="0"/>
    <s v="USD"/>
    <n v="1476676800"/>
    <n v="1473957239"/>
    <b v="0"/>
    <n v="8"/>
    <b v="0"/>
    <s v="theater/spaces"/>
    <x v="1"/>
    <x v="40"/>
  </r>
  <r>
    <n v="2953"/>
    <s v="Pueblo Underground Theater (Canceled)"/>
    <s v="I want to purchase the former Bread Of Life Church and convert it into a multipurpose theater space for local talent."/>
    <n v="400000"/>
    <n v="605"/>
    <n v="0"/>
    <n v="201.67"/>
    <n v="201.66669999999999"/>
    <x v="1"/>
    <x v="0"/>
    <s v="USD"/>
    <n v="1444330821"/>
    <n v="1441738821"/>
    <b v="0"/>
    <n v="3"/>
    <b v="0"/>
    <s v="theater/spaces"/>
    <x v="1"/>
    <x v="4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n v="0"/>
    <n v="0"/>
    <n v="0"/>
    <x v="1"/>
    <x v="0"/>
    <s v="USD"/>
    <n v="1489669203"/>
    <n v="1487944803"/>
    <b v="0"/>
    <n v="0"/>
    <b v="0"/>
    <s v="theater/spaces"/>
    <x v="1"/>
    <x v="40"/>
  </r>
  <r>
    <n v="2955"/>
    <s v="A Stage for Stage Door Theater Company (Canceled)"/>
    <s v="Stage Door Theater needs a stage for its current and future productions. Can you help?"/>
    <n v="1200"/>
    <n v="715"/>
    <n v="60"/>
    <n v="65"/>
    <n v="65"/>
    <x v="1"/>
    <x v="0"/>
    <s v="USD"/>
    <n v="1434476849"/>
    <n v="1431884849"/>
    <b v="0"/>
    <n v="11"/>
    <b v="0"/>
    <s v="theater/spaces"/>
    <x v="1"/>
    <x v="40"/>
  </r>
  <r>
    <n v="2956"/>
    <s v="A Happy Home for Hagan's House of Horrors (Canceled)"/>
    <s v="Family-owned and community-operated haunted Halloween attraction in Bladensburg, OH, needs your help to grow bigger!"/>
    <n v="7900"/>
    <n v="1322"/>
    <n v="17"/>
    <n v="66.099999999999994"/>
    <n v="66.099999999999994"/>
    <x v="1"/>
    <x v="0"/>
    <s v="USD"/>
    <n v="1462402850"/>
    <n v="1459810850"/>
    <b v="0"/>
    <n v="20"/>
    <b v="0"/>
    <s v="theater/spaces"/>
    <x v="1"/>
    <x v="40"/>
  </r>
  <r>
    <n v="2957"/>
    <s v="BAMA Theatre Headset Campaign (Canceled)"/>
    <s v="Theatre in Tuscaloosa, AL built in the 1930s.  The headsets seem about that old. They are almost unusable."/>
    <n v="15000"/>
    <n v="280"/>
    <n v="2"/>
    <n v="93.33"/>
    <n v="93.333299999999994"/>
    <x v="1"/>
    <x v="0"/>
    <s v="USD"/>
    <n v="1427498172"/>
    <n v="1422317772"/>
    <b v="0"/>
    <n v="3"/>
    <b v="0"/>
    <s v="theater/spaces"/>
    <x v="1"/>
    <x v="40"/>
  </r>
  <r>
    <n v="2958"/>
    <s v="Uprising Theater (Canceled)"/>
    <s v="Chicago Based Theater Company and Venue Dedicated to Social Justice and Mainstreaming the Palestinian Narrative"/>
    <n v="80000"/>
    <n v="0"/>
    <n v="0"/>
    <n v="0"/>
    <n v="0"/>
    <x v="1"/>
    <x v="0"/>
    <s v="USD"/>
    <n v="1462729317"/>
    <n v="1457548917"/>
    <b v="0"/>
    <n v="0"/>
    <b v="0"/>
    <s v="theater/spaces"/>
    <x v="1"/>
    <x v="40"/>
  </r>
  <r>
    <n v="2959"/>
    <s v="The Bath Theatre Bus (Canceled)"/>
    <s v="A magical, unique, theatre bus which aims to inspire the creative communities around Bath and create unique performance opportunities."/>
    <n v="10000"/>
    <n v="0"/>
    <n v="0"/>
    <n v="0"/>
    <n v="0"/>
    <x v="1"/>
    <x v="1"/>
    <s v="GBP"/>
    <n v="1465258325"/>
    <n v="1462666325"/>
    <b v="0"/>
    <n v="0"/>
    <b v="0"/>
    <s v="theater/spaces"/>
    <x v="1"/>
    <x v="40"/>
  </r>
  <r>
    <n v="2960"/>
    <s v="Lynnewood Hall Restoration (Canceled)"/>
    <s v="Built in the late 1800's, this 70K sq. feet estate has fallen into disrepair.  Seeking to buy and convert to useful space"/>
    <n v="30000000"/>
    <n v="0"/>
    <n v="0"/>
    <n v="0"/>
    <n v="0"/>
    <x v="1"/>
    <x v="0"/>
    <s v="USD"/>
    <n v="1410459023"/>
    <n v="1407867023"/>
    <b v="0"/>
    <n v="0"/>
    <b v="0"/>
    <s v="theater/spaces"/>
    <x v="1"/>
    <x v="40"/>
  </r>
  <r>
    <n v="2981"/>
    <s v="Creation of the Dublin Circus Centre"/>
    <s v="We are fundraising to create a Dublin based circus training centre for public and professionals to learn, upskill, perform and teach."/>
    <n v="4000"/>
    <n v="5157"/>
    <n v="129"/>
    <n v="53.16"/>
    <n v="53.164900000000003"/>
    <x v="0"/>
    <x v="17"/>
    <s v="EUR"/>
    <n v="1443014756"/>
    <n v="1439126756"/>
    <b v="1"/>
    <n v="97"/>
    <b v="1"/>
    <s v="theater/spaces"/>
    <x v="1"/>
    <x v="40"/>
  </r>
  <r>
    <n v="2982"/>
    <s v="Railway Playhouse: Setting up a community arts space"/>
    <s v="Renovating this historical landmark, into an arts venue and theatre space for the community."/>
    <n v="5000"/>
    <n v="5103"/>
    <n v="102"/>
    <n v="86.49"/>
    <n v="86.491500000000002"/>
    <x v="0"/>
    <x v="1"/>
    <s v="GBP"/>
    <n v="1455208143"/>
    <n v="1452616143"/>
    <b v="1"/>
    <n v="59"/>
    <b v="1"/>
    <s v="theater/spaces"/>
    <x v="1"/>
    <x v="40"/>
  </r>
  <r>
    <n v="2983"/>
    <s v="Build the House of Dad's!"/>
    <s v="Dad's Garage Theatre Company needs your help buying our new, forever home by hitting our $150,000 STRETCH GOAL!"/>
    <n v="116000"/>
    <n v="169985.91"/>
    <n v="147"/>
    <n v="155.24"/>
    <n v="155.23830000000001"/>
    <x v="0"/>
    <x v="0"/>
    <s v="USD"/>
    <n v="1415722236"/>
    <n v="1410534636"/>
    <b v="1"/>
    <n v="1095"/>
    <b v="1"/>
    <s v="theater/spaces"/>
    <x v="1"/>
    <x v="40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n v="100"/>
    <n v="115.08"/>
    <n v="115.0826"/>
    <x v="0"/>
    <x v="0"/>
    <s v="USD"/>
    <n v="1472020881"/>
    <n v="1469428881"/>
    <b v="1"/>
    <n v="218"/>
    <b v="1"/>
    <s v="theater/spaces"/>
    <x v="1"/>
    <x v="40"/>
  </r>
  <r>
    <n v="2985"/>
    <s v="React Aerial Studio"/>
    <s v="From the moment we flew in to the world of The Circus, we have dreamed of opening our own studio. Help us get our dream off the ground!"/>
    <n v="10000"/>
    <n v="12165"/>
    <n v="122"/>
    <n v="109.59"/>
    <n v="109.5946"/>
    <x v="0"/>
    <x v="4"/>
    <s v="NZD"/>
    <n v="1477886400"/>
    <n v="1476228128"/>
    <b v="0"/>
    <n v="111"/>
    <b v="1"/>
    <s v="theater/spaces"/>
    <x v="1"/>
    <x v="40"/>
  </r>
  <r>
    <n v="2986"/>
    <s v="Higher Education"/>
    <s v="Support the circus arts and help our aerial students work with more height. With your support, we will install beams at 19ft!"/>
    <n v="2400"/>
    <n v="2532"/>
    <n v="106"/>
    <n v="45.21"/>
    <n v="45.214300000000001"/>
    <x v="0"/>
    <x v="1"/>
    <s v="GBP"/>
    <n v="1462100406"/>
    <n v="1456920006"/>
    <b v="0"/>
    <n v="56"/>
    <b v="1"/>
    <s v="theater/spaces"/>
    <x v="1"/>
    <x v="4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n v="110"/>
    <n v="104.15"/>
    <n v="104.15170000000001"/>
    <x v="0"/>
    <x v="0"/>
    <s v="USD"/>
    <n v="1476316800"/>
    <n v="1473837751"/>
    <b v="0"/>
    <n v="265"/>
    <b v="1"/>
    <s v="theater/spaces"/>
    <x v="1"/>
    <x v="40"/>
  </r>
  <r>
    <n v="2988"/>
    <s v="Curtain up at the Shoebox Theatre!"/>
    <s v="Since October 2015 the Shoebox Theatre has become a hub of creativity - The next step in our journey is to hang stage curtains!"/>
    <n v="1000"/>
    <n v="1000"/>
    <n v="100"/>
    <n v="35.71"/>
    <n v="35.714300000000001"/>
    <x v="0"/>
    <x v="1"/>
    <s v="GBP"/>
    <n v="1466412081"/>
    <n v="1463820081"/>
    <b v="0"/>
    <n v="28"/>
    <b v="1"/>
    <s v="theater/spaces"/>
    <x v="1"/>
    <x v="40"/>
  </r>
  <r>
    <n v="2989"/>
    <s v="Let's Light Up The Gem!"/>
    <s v="Bring the movies back to Bethel, Maine."/>
    <n v="20000"/>
    <n v="35307"/>
    <n v="177"/>
    <n v="97"/>
    <n v="96.997299999999996"/>
    <x v="0"/>
    <x v="0"/>
    <s v="USD"/>
    <n v="1450673940"/>
    <n v="1448756962"/>
    <b v="0"/>
    <n v="364"/>
    <b v="1"/>
    <s v="theater/spaces"/>
    <x v="1"/>
    <x v="40"/>
  </r>
  <r>
    <n v="2990"/>
    <s v="The Gloria Theatre Project"/>
    <s v="We are a non-profit revitalizing the Gloria Theatre - our gift to the community - and we need your help #arts #community #theater"/>
    <n v="10000"/>
    <n v="10000"/>
    <n v="100"/>
    <n v="370.37"/>
    <n v="370.37040000000002"/>
    <x v="0"/>
    <x v="0"/>
    <s v="USD"/>
    <n v="1452174420"/>
    <n v="1449150420"/>
    <b v="0"/>
    <n v="27"/>
    <b v="1"/>
    <s v="theater/spaces"/>
    <x v="1"/>
    <x v="40"/>
  </r>
  <r>
    <n v="2991"/>
    <s v="gimmeLIVE @ 9 Wallis"/>
    <s v="A new intimate listening room with tables &amp; theatre seating where artist &amp; fans connect through music, comedy &amp; performing arts."/>
    <n v="8500"/>
    <n v="8780"/>
    <n v="103"/>
    <n v="94.41"/>
    <n v="94.408600000000007"/>
    <x v="0"/>
    <x v="0"/>
    <s v="USD"/>
    <n v="1485547530"/>
    <n v="1483646730"/>
    <b v="0"/>
    <n v="93"/>
    <b v="1"/>
    <s v="theater/spaces"/>
    <x v="1"/>
    <x v="40"/>
  </r>
  <r>
    <n v="2992"/>
    <s v="Th'underGrounds"/>
    <s v="Creating a non-profit CAFE &amp; VILLAGE COMMONS in SE Portland, in service to Neighbors, Kids, Artists &amp; the Underserved"/>
    <n v="3000"/>
    <n v="3135"/>
    <n v="105"/>
    <n v="48.98"/>
    <n v="48.984400000000001"/>
    <x v="0"/>
    <x v="0"/>
    <s v="USD"/>
    <n v="1476037510"/>
    <n v="1473445510"/>
    <b v="0"/>
    <n v="64"/>
    <b v="1"/>
    <s v="theater/spaces"/>
    <x v="1"/>
    <x v="40"/>
  </r>
  <r>
    <n v="2993"/>
    <s v="TRUE WEST: Think, Dog! Productions"/>
    <s v="Help us build the Kitchen from Hell!"/>
    <n v="1000"/>
    <n v="1003"/>
    <n v="100"/>
    <n v="45.59"/>
    <n v="45.590899999999998"/>
    <x v="0"/>
    <x v="0"/>
    <s v="USD"/>
    <n v="1455998867"/>
    <n v="1453406867"/>
    <b v="0"/>
    <n v="22"/>
    <b v="1"/>
    <s v="theater/spaces"/>
    <x v="1"/>
    <x v="40"/>
  </r>
  <r>
    <n v="2994"/>
    <s v="St. Michael Boat Parties - Halloween and Beyond!"/>
    <s v="Help the hosts of the infamous St. Michael sustain and create epic boat parties through Halloween and into 2015"/>
    <n v="300"/>
    <n v="1373.24"/>
    <n v="458"/>
    <n v="23.28"/>
    <n v="23.275300000000001"/>
    <x v="0"/>
    <x v="1"/>
    <s v="GBP"/>
    <n v="1412335772"/>
    <n v="1409743772"/>
    <b v="0"/>
    <n v="59"/>
    <b v="1"/>
    <s v="theater/spaces"/>
    <x v="1"/>
    <x v="4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n v="105"/>
    <n v="63.23"/>
    <n v="63.228900000000003"/>
    <x v="0"/>
    <x v="0"/>
    <s v="USD"/>
    <n v="1484841471"/>
    <n v="1482249471"/>
    <b v="0"/>
    <n v="249"/>
    <b v="1"/>
    <s v="theater/spaces"/>
    <x v="1"/>
    <x v="40"/>
  </r>
  <r>
    <n v="2996"/>
    <s v="Sea Tea Improv's Comedy Theater in Hartford, CT"/>
    <s v="A permanent home for comedy in Connecticut in the heart of downtown Hartford."/>
    <n v="35000"/>
    <n v="60180"/>
    <n v="172"/>
    <n v="153.52000000000001"/>
    <n v="153.5204"/>
    <x v="0"/>
    <x v="0"/>
    <s v="USD"/>
    <n v="1432677240"/>
    <n v="1427493240"/>
    <b v="0"/>
    <n v="392"/>
    <b v="1"/>
    <s v="theater/spaces"/>
    <x v="1"/>
    <x v="40"/>
  </r>
  <r>
    <n v="2997"/>
    <s v="Sonorous Road is Expanding! Join Us!"/>
    <s v="We're moving to a new space and upgrading our facilities to continue providing a local theatre venue and arts education program!"/>
    <n v="10000"/>
    <n v="10373"/>
    <n v="104"/>
    <n v="90.2"/>
    <n v="90.2"/>
    <x v="0"/>
    <x v="0"/>
    <s v="USD"/>
    <n v="1488171540"/>
    <n v="1486661793"/>
    <b v="0"/>
    <n v="115"/>
    <b v="1"/>
    <s v="theater/spaces"/>
    <x v="1"/>
    <x v="4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n v="103"/>
    <n v="118.97"/>
    <n v="118.97110000000001"/>
    <x v="0"/>
    <x v="0"/>
    <s v="USD"/>
    <n v="1402892700"/>
    <n v="1400474329"/>
    <b v="0"/>
    <n v="433"/>
    <b v="1"/>
    <s v="theater/spaces"/>
    <x v="1"/>
    <x v="40"/>
  </r>
  <r>
    <n v="2999"/>
    <s v="RAT Fund-Riser"/>
    <s v="Restless Artists' Theatre is building risers and installing better lighting for our patrons.  We need to purchase raw materials."/>
    <n v="1350"/>
    <n v="1605"/>
    <n v="119"/>
    <n v="80.25"/>
    <n v="80.25"/>
    <x v="0"/>
    <x v="0"/>
    <s v="USD"/>
    <n v="1488333600"/>
    <n v="1487094360"/>
    <b v="0"/>
    <n v="20"/>
    <b v="1"/>
    <s v="theater/spaces"/>
    <x v="1"/>
    <x v="40"/>
  </r>
  <r>
    <n v="3000"/>
    <s v="Voices From The Future"/>
    <s v="A benefit show featuring musicians, dancers &amp; poets all under age 30 to raise money in support of LGBTQ rights and programs."/>
    <n v="500"/>
    <n v="500"/>
    <n v="100"/>
    <n v="62.5"/>
    <n v="62.5"/>
    <x v="0"/>
    <x v="0"/>
    <s v="USD"/>
    <n v="1485885600"/>
    <n v="1484682670"/>
    <b v="0"/>
    <n v="8"/>
    <b v="1"/>
    <s v="theater/spaces"/>
    <x v="1"/>
    <x v="40"/>
  </r>
  <r>
    <n v="3001"/>
    <s v="New Comedy Venue and Training Facility"/>
    <s v="Get Scene Studios and Highwire Comedy Co. creating an amazing training facility and theater for Atlanta comedy and film talent!"/>
    <n v="7214"/>
    <n v="22991.01"/>
    <n v="319"/>
    <n v="131.38"/>
    <n v="131.37719999999999"/>
    <x v="0"/>
    <x v="0"/>
    <s v="USD"/>
    <n v="1468445382"/>
    <n v="1465853382"/>
    <b v="0"/>
    <n v="175"/>
    <b v="1"/>
    <s v="theater/spaces"/>
    <x v="1"/>
    <x v="40"/>
  </r>
  <r>
    <n v="3002"/>
    <s v="Help Fund the &quot;Back Room&quot; Arts Space at Jimmy's No 43!"/>
    <s v="Make the workshop/ small stage space at Jimmy's No 43 even better than before!"/>
    <n v="7000"/>
    <n v="7595.43"/>
    <n v="109"/>
    <n v="73.03"/>
    <n v="73.033000000000001"/>
    <x v="0"/>
    <x v="0"/>
    <s v="USD"/>
    <n v="1356552252"/>
    <n v="1353960252"/>
    <b v="0"/>
    <n v="104"/>
    <b v="1"/>
    <s v="theater/spaces"/>
    <x v="1"/>
    <x v="40"/>
  </r>
  <r>
    <n v="3003"/>
    <s v="Outskirts Theatre Co. Finds a Home!"/>
    <s v="We finally found a place to call home! Help us move in to (and collaborate with) the NEW Fischer Creative Arts Center in Waukesha, WI!"/>
    <n v="3000"/>
    <n v="3035"/>
    <n v="101"/>
    <n v="178.53"/>
    <n v="178.52940000000001"/>
    <x v="0"/>
    <x v="0"/>
    <s v="USD"/>
    <n v="1456811940"/>
    <n v="1454098976"/>
    <b v="0"/>
    <n v="17"/>
    <b v="1"/>
    <s v="theater/spaces"/>
    <x v="1"/>
    <x v="40"/>
  </r>
  <r>
    <n v="3004"/>
    <s v="Save the Agawam Cinemas"/>
    <s v="The Agawam Cinemas is to be successfully reopened by new ownership and the twin theaters must be converted to digital projection."/>
    <n v="40000"/>
    <n v="45126"/>
    <n v="113"/>
    <n v="162.91"/>
    <n v="162.90969999999999"/>
    <x v="0"/>
    <x v="0"/>
    <s v="USD"/>
    <n v="1416089324"/>
    <n v="1413493724"/>
    <b v="0"/>
    <n v="277"/>
    <b v="1"/>
    <s v="theater/spaces"/>
    <x v="1"/>
    <x v="40"/>
  </r>
  <r>
    <n v="3005"/>
    <s v="Pangea House Revitalization Project"/>
    <s v="Pangea House is a collectively run, all ages music venue and community space in desperate need of some renovation and updates."/>
    <n v="10600"/>
    <n v="12772.6"/>
    <n v="120"/>
    <n v="108.24"/>
    <n v="108.2424"/>
    <x v="0"/>
    <x v="0"/>
    <s v="USD"/>
    <n v="1412611905"/>
    <n v="1410019905"/>
    <b v="0"/>
    <n v="118"/>
    <b v="1"/>
    <s v="theater/spaces"/>
    <x v="1"/>
    <x v="40"/>
  </r>
  <r>
    <n v="3006"/>
    <s v="ONTARIO STREET THEATRE in Port Hope."/>
    <s v="We're an affordable theatre and rental space that can be molded into anything by anyone."/>
    <n v="8000"/>
    <n v="8620"/>
    <n v="108"/>
    <n v="88.87"/>
    <n v="88.866"/>
    <x v="0"/>
    <x v="5"/>
    <s v="CAD"/>
    <n v="1418580591"/>
    <n v="1415988591"/>
    <b v="0"/>
    <n v="97"/>
    <b v="1"/>
    <s v="theater/spaces"/>
    <x v="1"/>
    <x v="40"/>
  </r>
  <r>
    <n v="3007"/>
    <s v="Bethlem"/>
    <s v="Consuite for 2015 CoreCon.  An adventure into insanity."/>
    <n v="600"/>
    <n v="1080"/>
    <n v="180"/>
    <n v="54"/>
    <n v="54"/>
    <x v="0"/>
    <x v="0"/>
    <s v="USD"/>
    <n v="1429938683"/>
    <n v="1428124283"/>
    <b v="0"/>
    <n v="20"/>
    <b v="1"/>
    <s v="theater/spaces"/>
    <x v="1"/>
    <x v="40"/>
  </r>
  <r>
    <n v="3008"/>
    <s v="Baby It's Cold Outside: Silver Spring Stage HVAC Fund!"/>
    <s v="Help fund Silver Spring Stage's HVAC costs for the upcoming year! Don't leave us out in the cold (pun intended)!"/>
    <n v="3000"/>
    <n v="3035"/>
    <n v="101"/>
    <n v="116.73"/>
    <n v="116.7308"/>
    <x v="0"/>
    <x v="0"/>
    <s v="USD"/>
    <n v="1453352719"/>
    <n v="1450760719"/>
    <b v="0"/>
    <n v="26"/>
    <b v="1"/>
    <s v="theater/spaces"/>
    <x v="1"/>
    <x v="40"/>
  </r>
  <r>
    <n v="3009"/>
    <s v="Montauk Surf Museum"/>
    <s v="The Montauk Surf Museum will present ocean science, as well as the art and history of surfing to visitors and schools in creative ways."/>
    <n v="25000"/>
    <n v="29939"/>
    <n v="120"/>
    <n v="233.9"/>
    <n v="233.89840000000001"/>
    <x v="0"/>
    <x v="0"/>
    <s v="USD"/>
    <n v="1417012840"/>
    <n v="1414417240"/>
    <b v="0"/>
    <n v="128"/>
    <b v="1"/>
    <s v="theater/spaces"/>
    <x v="1"/>
    <x v="40"/>
  </r>
  <r>
    <n v="3010"/>
    <s v="Put Your Money Where Your Ear Is!"/>
    <s v="STC &amp; the Sheboygan Area School District are working tirelessly to renovate our 30-year-old sound system. Help us sound better for you!"/>
    <n v="1500"/>
    <n v="2370"/>
    <n v="158"/>
    <n v="158"/>
    <n v="158"/>
    <x v="0"/>
    <x v="0"/>
    <s v="USD"/>
    <n v="1424548719"/>
    <n v="1419364719"/>
    <b v="0"/>
    <n v="15"/>
    <b v="1"/>
    <s v="theater/spaces"/>
    <x v="1"/>
    <x v="40"/>
  </r>
  <r>
    <n v="3011"/>
    <s v="Katharsis Teatro en Navidad"/>
    <s v="Necesitamos tu ayuda para poder llevar la magia del teatro universitario al Teatro Lagrada de Madrid el 23 de diciembre :)"/>
    <n v="300"/>
    <n v="371"/>
    <n v="124"/>
    <n v="14.84"/>
    <n v="14.84"/>
    <x v="0"/>
    <x v="3"/>
    <s v="EUR"/>
    <n v="1450911540"/>
    <n v="1448536516"/>
    <b v="0"/>
    <n v="25"/>
    <b v="1"/>
    <s v="theater/spaces"/>
    <x v="1"/>
    <x v="40"/>
  </r>
  <r>
    <n v="3012"/>
    <s v="Up-lifting Up-Fit!"/>
    <s v="Spring Theatre has recently found a new home in the heart of Winston Salem. We need your help for an up-lifting up-fit!"/>
    <n v="4000"/>
    <n v="4685"/>
    <n v="117"/>
    <n v="85.18"/>
    <n v="85.181799999999996"/>
    <x v="0"/>
    <x v="0"/>
    <s v="USD"/>
    <n v="1423587130"/>
    <n v="1421772730"/>
    <b v="0"/>
    <n v="55"/>
    <b v="1"/>
    <s v="theater/spaces"/>
    <x v="1"/>
    <x v="40"/>
  </r>
  <r>
    <n v="3013"/>
    <s v="Barebones Black Box Theater in Braddock, PA"/>
    <s v="Barebones Productions is developing a new theater and performance facility in Braddock, Pa. &quot;The barebones black box&quot;"/>
    <n v="10000"/>
    <n v="15696"/>
    <n v="157"/>
    <n v="146.69"/>
    <n v="146.69159999999999"/>
    <x v="0"/>
    <x v="0"/>
    <s v="USD"/>
    <n v="1434917049"/>
    <n v="1432325049"/>
    <b v="0"/>
    <n v="107"/>
    <b v="1"/>
    <s v="theater/spaces"/>
    <x v="1"/>
    <x v="4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n v="113"/>
    <n v="50.76"/>
    <n v="50.764800000000001"/>
    <x v="0"/>
    <x v="0"/>
    <s v="USD"/>
    <n v="1415163600"/>
    <n v="1412737080"/>
    <b v="0"/>
    <n v="557"/>
    <b v="1"/>
    <s v="theater/spaces"/>
    <x v="1"/>
    <x v="40"/>
  </r>
  <r>
    <n v="3015"/>
    <s v="A Sign for 34 West"/>
    <s v="We're turning an old yogurt shop into a live theater in downtown Charleston.   Please help us hang our sign!"/>
    <n v="3400"/>
    <n v="3508"/>
    <n v="103"/>
    <n v="87.7"/>
    <n v="87.7"/>
    <x v="0"/>
    <x v="0"/>
    <s v="USD"/>
    <n v="1402459200"/>
    <n v="1401125238"/>
    <b v="0"/>
    <n v="40"/>
    <b v="1"/>
    <s v="theater/spaces"/>
    <x v="1"/>
    <x v="4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n v="103"/>
    <n v="242.28"/>
    <n v="242.27780000000001"/>
    <x v="0"/>
    <x v="0"/>
    <s v="USD"/>
    <n v="1405688952"/>
    <n v="1400504952"/>
    <b v="0"/>
    <n v="36"/>
    <b v="1"/>
    <s v="theater/spaces"/>
    <x v="1"/>
    <x v="4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n v="106"/>
    <n v="146.44999999999999"/>
    <n v="146.44649999999999"/>
    <x v="0"/>
    <x v="0"/>
    <s v="USD"/>
    <n v="1408566243"/>
    <n v="1405974243"/>
    <b v="0"/>
    <n v="159"/>
    <b v="1"/>
    <s v="theater/spaces"/>
    <x v="1"/>
    <x v="40"/>
  </r>
  <r>
    <n v="3018"/>
    <s v="Why Theatre"/>
    <s v="Le projet vise la crÃ©ation dâ€™un lieu de rÃ©sidence, recherche et formation dÃ©diÃ© Ã  l'art vivant, l'image et la narration."/>
    <n v="4200"/>
    <n v="4230"/>
    <n v="101"/>
    <n v="103.17"/>
    <n v="103.1707"/>
    <x v="0"/>
    <x v="6"/>
    <s v="EUR"/>
    <n v="1437429600"/>
    <n v="1433747376"/>
    <b v="0"/>
    <n v="41"/>
    <b v="1"/>
    <s v="theater/spaces"/>
    <x v="1"/>
    <x v="4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n v="121"/>
    <n v="80.459999999999994"/>
    <n v="80.464600000000004"/>
    <x v="0"/>
    <x v="0"/>
    <s v="USD"/>
    <n v="1401159600"/>
    <n v="1398801620"/>
    <b v="0"/>
    <n v="226"/>
    <b v="1"/>
    <s v="theater/spaces"/>
    <x v="1"/>
    <x v="40"/>
  </r>
  <r>
    <n v="3020"/>
    <s v="Prime Stage Theater Studio Upgrades!"/>
    <s v="Any donation--big or small--will help us upgrade our studio/rehearsal space into a black box theater and offer even more programs."/>
    <n v="7000"/>
    <n v="7040"/>
    <n v="101"/>
    <n v="234.67"/>
    <n v="234.66669999999999"/>
    <x v="0"/>
    <x v="0"/>
    <s v="USD"/>
    <n v="1439583533"/>
    <n v="1434399533"/>
    <b v="0"/>
    <n v="30"/>
    <b v="1"/>
    <s v="theater/spaces"/>
    <x v="1"/>
    <x v="40"/>
  </r>
  <r>
    <n v="3021"/>
    <s v="BEEP! BEEP! 2ND STORY IS ON THE MOVE!"/>
    <s v="At the end of October 2016, 2nd Story will be moving from its current office space to a storefront space in Albany Park, Chicago, IL."/>
    <n v="4500"/>
    <n v="5221"/>
    <n v="116"/>
    <n v="50.69"/>
    <n v="50.689300000000003"/>
    <x v="0"/>
    <x v="0"/>
    <s v="USD"/>
    <n v="1479794340"/>
    <n v="1476715869"/>
    <b v="0"/>
    <n v="103"/>
    <b v="1"/>
    <s v="theater/spaces"/>
    <x v="1"/>
    <x v="4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n v="101"/>
    <n v="162.71"/>
    <n v="162.7097"/>
    <x v="0"/>
    <x v="0"/>
    <s v="USD"/>
    <n v="1472338409"/>
    <n v="1468450409"/>
    <b v="0"/>
    <n v="62"/>
    <b v="1"/>
    <s v="theater/spaces"/>
    <x v="1"/>
    <x v="40"/>
  </r>
  <r>
    <n v="3023"/>
    <s v="The Night Watch"/>
    <s v="Antonia Goddard Productions in association with Jethro Compton Productions presents THE NIGHT WATCH, an exciting new historical drama."/>
    <n v="700"/>
    <n v="721"/>
    <n v="103"/>
    <n v="120.17"/>
    <n v="120.16670000000001"/>
    <x v="0"/>
    <x v="1"/>
    <s v="GBP"/>
    <n v="1434039186"/>
    <n v="1430151186"/>
    <b v="0"/>
    <n v="6"/>
    <b v="1"/>
    <s v="theater/spaces"/>
    <x v="1"/>
    <x v="4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n v="246"/>
    <n v="67.7"/>
    <n v="67.697800000000001"/>
    <x v="0"/>
    <x v="0"/>
    <s v="USD"/>
    <n v="1349567475"/>
    <n v="1346975475"/>
    <b v="0"/>
    <n v="182"/>
    <b v="1"/>
    <s v="theater/spaces"/>
    <x v="1"/>
    <x v="40"/>
  </r>
  <r>
    <n v="3025"/>
    <s v="The Other Room â€“ Cardiffâ€™s First Pub Theatre"/>
    <s v="Be part of building Cardiff's first pub theatre, located right in the city centre. Launching January 2015."/>
    <n v="2500"/>
    <n v="7555"/>
    <n v="302"/>
    <n v="52.1"/>
    <n v="52.103400000000001"/>
    <x v="0"/>
    <x v="1"/>
    <s v="GBP"/>
    <n v="1401465600"/>
    <n v="1399032813"/>
    <b v="0"/>
    <n v="145"/>
    <b v="1"/>
    <s v="theater/spaces"/>
    <x v="1"/>
    <x v="4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n v="143"/>
    <n v="51.6"/>
    <n v="51.6"/>
    <x v="0"/>
    <x v="1"/>
    <s v="GBP"/>
    <n v="1488538892"/>
    <n v="1487329292"/>
    <b v="0"/>
    <n v="25"/>
    <b v="1"/>
    <s v="theater/spaces"/>
    <x v="1"/>
    <x v="40"/>
  </r>
  <r>
    <n v="3027"/>
    <s v="Help ReNew the Rainbow Stage (&amp; office) for Future Stars"/>
    <s v="Wavy says let's LIGHT UP THE RAINBOW STAGE and as our stretch reward we'll throw all of us a PARTY!"/>
    <n v="40000"/>
    <n v="52576"/>
    <n v="131"/>
    <n v="164.3"/>
    <n v="164.3"/>
    <x v="0"/>
    <x v="0"/>
    <s v="USD"/>
    <n v="1426866851"/>
    <n v="1424278451"/>
    <b v="0"/>
    <n v="320"/>
    <b v="1"/>
    <s v="theater/spaces"/>
    <x v="1"/>
    <x v="40"/>
  </r>
  <r>
    <n v="3028"/>
    <s v="A Home for Vegas Theatre Hub"/>
    <s v="We have a space! Help us fill it with a stage, chairs, gear and audiences' laughter!"/>
    <n v="5000"/>
    <n v="8401"/>
    <n v="168"/>
    <n v="84.86"/>
    <n v="84.858599999999996"/>
    <x v="0"/>
    <x v="0"/>
    <s v="USD"/>
    <n v="1471242025"/>
    <n v="1468650025"/>
    <b v="0"/>
    <n v="99"/>
    <b v="1"/>
    <s v="theater/spaces"/>
    <x v="1"/>
    <x v="40"/>
  </r>
  <r>
    <n v="3029"/>
    <s v="Ground Floor Theatre"/>
    <s v="We're building a new theatre venue in Austin! Austin is growing, but we are losing space for artists- help us keep local theatre alive!"/>
    <n v="30000"/>
    <n v="32903"/>
    <n v="110"/>
    <n v="94.55"/>
    <n v="94.548900000000003"/>
    <x v="0"/>
    <x v="0"/>
    <s v="USD"/>
    <n v="1416285300"/>
    <n v="1413824447"/>
    <b v="0"/>
    <n v="348"/>
    <b v="1"/>
    <s v="theater/spaces"/>
    <x v="1"/>
    <x v="40"/>
  </r>
  <r>
    <n v="3030"/>
    <s v="Guilford Center Stage Lights Up"/>
    <s v="Guilford Center Stage is a new project bringing theater to our 1896 Grange; we need to purchase simple theater lighting for our stage."/>
    <n v="1750"/>
    <n v="1867"/>
    <n v="107"/>
    <n v="45.54"/>
    <n v="45.5366"/>
    <x v="0"/>
    <x v="0"/>
    <s v="USD"/>
    <n v="1442426171"/>
    <n v="1439834171"/>
    <b v="0"/>
    <n v="41"/>
    <b v="1"/>
    <s v="theater/spaces"/>
    <x v="1"/>
    <x v="40"/>
  </r>
  <r>
    <n v="3031"/>
    <s v="Blue Thyme Nights"/>
    <s v="Blue Thyme Nights is the production of Am I Blue by Beth Henley &amp; Thymus Vulgaris by Lanford  Wilson._x000a__x000a_Artwork by Charlotte Ager"/>
    <n v="1500"/>
    <n v="1500"/>
    <n v="100"/>
    <n v="51.72"/>
    <n v="51.7241"/>
    <x v="0"/>
    <x v="0"/>
    <s v="USD"/>
    <n v="1476479447"/>
    <n v="1471295447"/>
    <b v="0"/>
    <n v="29"/>
    <b v="1"/>
    <s v="theater/spaces"/>
    <x v="1"/>
    <x v="40"/>
  </r>
  <r>
    <n v="3032"/>
    <s v="Silent Valley : A Haunting"/>
    <s v="One night only, not-for-profit, neighborhood haunted attraction that will scare your mask off! Coming this Halloween."/>
    <n v="1000"/>
    <n v="1272"/>
    <n v="127"/>
    <n v="50.88"/>
    <n v="50.88"/>
    <x v="0"/>
    <x v="0"/>
    <s v="USD"/>
    <n v="1441933459"/>
    <n v="1439341459"/>
    <b v="0"/>
    <n v="25"/>
    <b v="1"/>
    <s v="theater/spaces"/>
    <x v="1"/>
    <x v="40"/>
  </r>
  <r>
    <n v="3033"/>
    <s v="Stagelights Studio by Pam Kinter, Greensboro"/>
    <s v="Finally Stagelights will have a space of our very own!  Be a part of this exciting new adventure in Greensboro!!"/>
    <n v="3000"/>
    <n v="4396"/>
    <n v="147"/>
    <n v="191.13"/>
    <n v="191.13040000000001"/>
    <x v="0"/>
    <x v="0"/>
    <s v="USD"/>
    <n v="1471487925"/>
    <n v="1468895925"/>
    <b v="0"/>
    <n v="23"/>
    <b v="1"/>
    <s v="theater/spaces"/>
    <x v="1"/>
    <x v="4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n v="113"/>
    <n v="89.31"/>
    <n v="89.314300000000003"/>
    <x v="0"/>
    <x v="0"/>
    <s v="USD"/>
    <n v="1477972740"/>
    <n v="1475326255"/>
    <b v="0"/>
    <n v="1260"/>
    <b v="1"/>
    <s v="theater/spaces"/>
    <x v="1"/>
    <x v="40"/>
  </r>
  <r>
    <n v="3035"/>
    <s v="The Coalition Theater"/>
    <s v="Help create a permanent home for live comedy shows and classes in Downtown RVA."/>
    <n v="25000"/>
    <n v="27196.71"/>
    <n v="109"/>
    <n v="88.59"/>
    <n v="88.5886"/>
    <x v="0"/>
    <x v="0"/>
    <s v="USD"/>
    <n v="1367674009"/>
    <n v="1365082009"/>
    <b v="0"/>
    <n v="307"/>
    <b v="1"/>
    <s v="theater/spaces"/>
    <x v="1"/>
    <x v="40"/>
  </r>
  <r>
    <n v="3036"/>
    <s v="Save the Studio!"/>
    <s v="Help Synetic Theater create a new Studio to produce amazing  shows in the 2013/14 season and train awesome artists of all ages!"/>
    <n v="25000"/>
    <n v="31683"/>
    <n v="127"/>
    <n v="96.3"/>
    <n v="96.300899999999999"/>
    <x v="0"/>
    <x v="0"/>
    <s v="USD"/>
    <n v="1376654340"/>
    <n v="1373568644"/>
    <b v="0"/>
    <n v="329"/>
    <b v="1"/>
    <s v="theater/spaces"/>
    <x v="1"/>
    <x v="4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n v="213"/>
    <n v="33.31"/>
    <n v="33.3125"/>
    <x v="0"/>
    <x v="0"/>
    <s v="USD"/>
    <n v="1285995540"/>
    <n v="1279574773"/>
    <b v="0"/>
    <n v="32"/>
    <b v="1"/>
    <s v="theater/spaces"/>
    <x v="1"/>
    <x v="40"/>
  </r>
  <r>
    <n v="3038"/>
    <s v="Overtime Theater Spruce Up"/>
    <s v="Our little theater needs some love. We took over a lab and need to make our space look more inviting and well, like a theater!"/>
    <n v="1000"/>
    <n v="1005"/>
    <n v="101"/>
    <n v="37.22"/>
    <n v="37.222200000000001"/>
    <x v="0"/>
    <x v="0"/>
    <s v="USD"/>
    <n v="1457071397"/>
    <n v="1451887397"/>
    <b v="0"/>
    <n v="27"/>
    <b v="1"/>
    <s v="theater/spaces"/>
    <x v="1"/>
    <x v="40"/>
  </r>
  <r>
    <n v="3039"/>
    <s v="Shelter the Schmee"/>
    <s v="After 22 yrs downstairs we are &quot;getting out of  our parents basement&quot; and building a new 50 seat theater in a new location."/>
    <n v="20000"/>
    <n v="21742.78"/>
    <n v="109"/>
    <n v="92.13"/>
    <n v="92.130399999999995"/>
    <x v="0"/>
    <x v="0"/>
    <s v="USD"/>
    <n v="1388303940"/>
    <n v="1386011038"/>
    <b v="0"/>
    <n v="236"/>
    <b v="1"/>
    <s v="theater/spaces"/>
    <x v="1"/>
    <x v="40"/>
  </r>
  <r>
    <n v="3040"/>
    <s v="Jayhawk Makeover"/>
    <s v="48 hours of deck screws, dry wall, hard hats and needed renovation to help the Jayhawk rise from the ashes."/>
    <n v="3000"/>
    <n v="3225"/>
    <n v="108"/>
    <n v="76.790000000000006"/>
    <n v="76.785700000000006"/>
    <x v="0"/>
    <x v="0"/>
    <s v="USD"/>
    <n v="1435359600"/>
    <n v="1434999621"/>
    <b v="0"/>
    <n v="42"/>
    <b v="1"/>
    <s v="theater/spaces"/>
    <x v="1"/>
    <x v="40"/>
  </r>
  <r>
    <n v="3041"/>
    <s v="Lend a Hand in Our Home"/>
    <s v="Privet! Hello! Bon Jour! We are the Arlekin Players Theatre and we need a home."/>
    <n v="8300"/>
    <n v="9170"/>
    <n v="110"/>
    <n v="96.53"/>
    <n v="96.526300000000006"/>
    <x v="0"/>
    <x v="0"/>
    <s v="USD"/>
    <n v="1453323048"/>
    <n v="1450731048"/>
    <b v="0"/>
    <n v="95"/>
    <b v="1"/>
    <s v="theater/spaces"/>
    <x v="1"/>
    <x v="40"/>
  </r>
  <r>
    <n v="3042"/>
    <s v="HOPE MILL THEATRE - CHAIR FUND"/>
    <s v="Hope Mill Theatre is a brand new Fringe Theatre in the heart of Manchester city - bringing a diverse programme of entertainment!"/>
    <n v="1500"/>
    <n v="1920"/>
    <n v="128"/>
    <n v="51.89"/>
    <n v="51.8919"/>
    <x v="0"/>
    <x v="1"/>
    <s v="GBP"/>
    <n v="1444149047"/>
    <n v="1441557047"/>
    <b v="0"/>
    <n v="37"/>
    <b v="1"/>
    <s v="theater/spaces"/>
    <x v="1"/>
    <x v="40"/>
  </r>
  <r>
    <n v="3043"/>
    <s v="Like This Post (The Post at 750)"/>
    <s v="Introducing The Post at 750! Join us in the creation of Vancouver's most exciting new cultural space in the heart of downtown."/>
    <n v="15000"/>
    <n v="16501"/>
    <n v="110"/>
    <n v="128.91"/>
    <n v="128.91409999999999"/>
    <x v="0"/>
    <x v="5"/>
    <s v="CAD"/>
    <n v="1429152600"/>
    <n v="1426815699"/>
    <b v="0"/>
    <n v="128"/>
    <b v="1"/>
    <s v="theater/spaces"/>
    <x v="1"/>
    <x v="4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n v="109"/>
    <n v="84.11"/>
    <n v="84.108999999999995"/>
    <x v="0"/>
    <x v="0"/>
    <s v="USD"/>
    <n v="1454433998"/>
    <n v="1453137998"/>
    <b v="0"/>
    <n v="156"/>
    <b v="1"/>
    <s v="theater/spaces"/>
    <x v="1"/>
    <x v="40"/>
  </r>
  <r>
    <n v="3045"/>
    <s v="Colorado ACTS Black Box Painting"/>
    <s v="Walmart decided they wanted our space, so we had to move to a new theater. Help us make it an awesome space by painting it all black!"/>
    <n v="4000"/>
    <n v="5308.26"/>
    <n v="133"/>
    <n v="82.94"/>
    <n v="82.941599999999994"/>
    <x v="0"/>
    <x v="0"/>
    <s v="USD"/>
    <n v="1408679055"/>
    <n v="1406087055"/>
    <b v="0"/>
    <n v="64"/>
    <b v="1"/>
    <s v="theater/spaces"/>
    <x v="1"/>
    <x v="4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n v="191"/>
    <n v="259.95"/>
    <n v="259.94830000000002"/>
    <x v="0"/>
    <x v="0"/>
    <s v="USD"/>
    <n v="1410324720"/>
    <n v="1407784586"/>
    <b v="0"/>
    <n v="58"/>
    <b v="1"/>
    <s v="theater/spaces"/>
    <x v="1"/>
    <x v="40"/>
  </r>
  <r>
    <n v="3047"/>
    <s v="Acting V Senior Showcase"/>
    <s v="Hi! We're the Graduating Seniors Acting V Seniors at Temple University! Welcome to our Kick starter Page!"/>
    <n v="500"/>
    <n v="745"/>
    <n v="149"/>
    <n v="37.25"/>
    <n v="37.25"/>
    <x v="0"/>
    <x v="0"/>
    <s v="USD"/>
    <n v="1461762960"/>
    <n v="1457999054"/>
    <b v="0"/>
    <n v="20"/>
    <b v="1"/>
    <s v="theater/spaces"/>
    <x v="1"/>
    <x v="40"/>
  </r>
  <r>
    <n v="3048"/>
    <s v="December Match Campaign"/>
    <s v="By matching donations up to $5000, Jack Kesler and Maurice Richards have challenged YOU to help Urbanite outfit their brand new space."/>
    <n v="5000"/>
    <n v="8320"/>
    <n v="166"/>
    <n v="177.02"/>
    <n v="177.0213"/>
    <x v="0"/>
    <x v="0"/>
    <s v="USD"/>
    <n v="1420060920"/>
    <n v="1417556262"/>
    <b v="0"/>
    <n v="47"/>
    <b v="1"/>
    <s v="theater/spaces"/>
    <x v="1"/>
    <x v="4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n v="107"/>
    <n v="74.069999999999993"/>
    <n v="74.074100000000001"/>
    <x v="0"/>
    <x v="0"/>
    <s v="USD"/>
    <n v="1434241255"/>
    <n v="1431649255"/>
    <b v="0"/>
    <n v="54"/>
    <b v="1"/>
    <s v="theater/spaces"/>
    <x v="1"/>
    <x v="40"/>
  </r>
  <r>
    <n v="3050"/>
    <s v="The Black Pearl Consuite at CoreCon VIII: On Ancient Seas"/>
    <s v="Help fund The Black Pearl Consuite at CoreCon VIII: On Ancient Seas!"/>
    <n v="600"/>
    <n v="636"/>
    <n v="106"/>
    <n v="70.67"/>
    <n v="70.666700000000006"/>
    <x v="0"/>
    <x v="0"/>
    <s v="USD"/>
    <n v="1462420960"/>
    <n v="1459828960"/>
    <b v="0"/>
    <n v="9"/>
    <b v="1"/>
    <s v="theater/spaces"/>
    <x v="1"/>
    <x v="40"/>
  </r>
  <r>
    <n v="3051"/>
    <s v="Jon Udry's ABC Tour"/>
    <s v="The ABC tour: 26 comedy-juggling shows in 26 different venues - chosen by YOU - each beginning with a different letter of the alphabet."/>
    <n v="3500"/>
    <n v="827"/>
    <n v="24"/>
    <n v="23.63"/>
    <n v="23.628599999999999"/>
    <x v="2"/>
    <x v="1"/>
    <s v="GBP"/>
    <n v="1486547945"/>
    <n v="1483955945"/>
    <b v="1"/>
    <n v="35"/>
    <b v="0"/>
    <s v="theater/spaces"/>
    <x v="1"/>
    <x v="40"/>
  </r>
  <r>
    <n v="3052"/>
    <s v="Funding for a new theater facility in Walker Minnesota"/>
    <s v="To let the arts continue in Walker Minnesota We need a performing arts space and art gallery"/>
    <n v="50000"/>
    <n v="75"/>
    <n v="0"/>
    <n v="37.5"/>
    <n v="37.5"/>
    <x v="2"/>
    <x v="0"/>
    <s v="USD"/>
    <n v="1432828740"/>
    <n v="1430237094"/>
    <b v="0"/>
    <n v="2"/>
    <b v="0"/>
    <s v="theater/spaces"/>
    <x v="1"/>
    <x v="40"/>
  </r>
  <r>
    <n v="3053"/>
    <s v="Showroom"/>
    <s v="Showroom is a multi-disciplinary space providing unorthodox concerts, events &amp; a platform creatives can express their creative vision"/>
    <n v="10000"/>
    <n v="40"/>
    <n v="0"/>
    <n v="13.33"/>
    <n v="13.333299999999999"/>
    <x v="2"/>
    <x v="0"/>
    <s v="USD"/>
    <n v="1412222340"/>
    <n v="1407781013"/>
    <b v="0"/>
    <n v="3"/>
    <b v="0"/>
    <s v="theater/spaces"/>
    <x v="1"/>
    <x v="4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n v="0"/>
    <n v="0"/>
    <n v="0"/>
    <x v="2"/>
    <x v="0"/>
    <s v="USD"/>
    <n v="1425258240"/>
    <n v="1422043154"/>
    <b v="0"/>
    <n v="0"/>
    <b v="0"/>
    <s v="theater/spaces"/>
    <x v="1"/>
    <x v="40"/>
  </r>
  <r>
    <n v="3055"/>
    <s v="Bungers surfing Museum"/>
    <s v="I have been in the Surfing business since 1962 have a collection of surfing memorabilia I would like to open a surfing museum"/>
    <n v="20000"/>
    <n v="1"/>
    <n v="0"/>
    <n v="1"/>
    <n v="1"/>
    <x v="2"/>
    <x v="0"/>
    <s v="USD"/>
    <n v="1420844390"/>
    <n v="1415660390"/>
    <b v="0"/>
    <n v="1"/>
    <b v="0"/>
    <s v="theater/spaces"/>
    <x v="1"/>
    <x v="40"/>
  </r>
  <r>
    <n v="3056"/>
    <s v="Palace Flophouse Theater"/>
    <s v="Looking to establish a communal space for art shows, bands, farmer's markets, environmental education, and traditional skills."/>
    <n v="25000"/>
    <n v="0"/>
    <n v="0"/>
    <n v="0"/>
    <n v="0"/>
    <x v="2"/>
    <x v="0"/>
    <s v="USD"/>
    <n v="1412003784"/>
    <n v="1406819784"/>
    <b v="0"/>
    <n v="0"/>
    <b v="0"/>
    <s v="theater/spaces"/>
    <x v="1"/>
    <x v="40"/>
  </r>
  <r>
    <n v="3057"/>
    <s v="1 World Educational Theme Parks"/>
    <s v="A series of 6 educational theme parks. This project is to fund the plans and 3D designs required to build the first park."/>
    <n v="50000"/>
    <n v="0"/>
    <n v="0"/>
    <n v="0"/>
    <n v="0"/>
    <x v="2"/>
    <x v="1"/>
    <s v="GBP"/>
    <n v="1459694211"/>
    <n v="1457105811"/>
    <b v="0"/>
    <n v="0"/>
    <b v="0"/>
    <s v="theater/spaces"/>
    <x v="1"/>
    <x v="40"/>
  </r>
  <r>
    <n v="3058"/>
    <s v="OPEN THE OLD &quot;RIGON&quot; THEATER"/>
    <s v="Restoration of a theatre to make an educational center for youngs and a place to socialize for everybody through the power of art."/>
    <n v="18000"/>
    <n v="3"/>
    <n v="0"/>
    <n v="1"/>
    <n v="1"/>
    <x v="2"/>
    <x v="13"/>
    <s v="EUR"/>
    <n v="1463734740"/>
    <n v="1459414740"/>
    <b v="0"/>
    <n v="3"/>
    <b v="0"/>
    <s v="theater/spaces"/>
    <x v="1"/>
    <x v="4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n v="3"/>
    <n v="41"/>
    <n v="41"/>
    <x v="2"/>
    <x v="0"/>
    <s v="USD"/>
    <n v="1407536846"/>
    <n v="1404944846"/>
    <b v="0"/>
    <n v="11"/>
    <b v="0"/>
    <s v="theater/spaces"/>
    <x v="1"/>
    <x v="40"/>
  </r>
  <r>
    <n v="3060"/>
    <s v="Save the Roxy Theatre in Bremerton WA"/>
    <s v="Save the historic Roxy theatre in Bremerton WA from being repurposed as office space."/>
    <n v="220000"/>
    <n v="335"/>
    <n v="0"/>
    <n v="55.83"/>
    <n v="55.833300000000001"/>
    <x v="2"/>
    <x v="0"/>
    <s v="USD"/>
    <n v="1443422134"/>
    <n v="1440830134"/>
    <b v="0"/>
    <n v="6"/>
    <b v="0"/>
    <s v="theater/spaces"/>
    <x v="1"/>
    <x v="40"/>
  </r>
  <r>
    <n v="3061"/>
    <s v="Help Save Parkway Cinemas!"/>
    <s v="Save a historic Local theater."/>
    <n v="1000000"/>
    <n v="0"/>
    <n v="0"/>
    <n v="0"/>
    <n v="0"/>
    <x v="2"/>
    <x v="0"/>
    <s v="USD"/>
    <n v="1407955748"/>
    <n v="1405363748"/>
    <b v="0"/>
    <n v="0"/>
    <b v="0"/>
    <s v="theater/spaces"/>
    <x v="1"/>
    <x v="40"/>
  </r>
  <r>
    <n v="3062"/>
    <s v="The Comedy Catch Relocation to the Choo Choo"/>
    <s v="In our 30th year we are relocating to the world famous Choo Choo on The South Side. We will be remodeling the old Station House."/>
    <n v="10000"/>
    <n v="6684"/>
    <n v="67"/>
    <n v="99.76"/>
    <n v="99.761200000000002"/>
    <x v="2"/>
    <x v="0"/>
    <s v="USD"/>
    <n v="1443636000"/>
    <n v="1441111892"/>
    <b v="0"/>
    <n v="67"/>
    <b v="0"/>
    <s v="theater/spaces"/>
    <x v="1"/>
    <x v="40"/>
  </r>
  <r>
    <n v="3063"/>
    <s v="Spec Haus"/>
    <s v="Members of the local Miami music scene are putting together a venue/creative space in Kendall!"/>
    <n v="3000"/>
    <n v="587"/>
    <n v="20"/>
    <n v="25.52"/>
    <n v="25.521699999999999"/>
    <x v="2"/>
    <x v="0"/>
    <s v="USD"/>
    <n v="1477174138"/>
    <n v="1474150138"/>
    <b v="0"/>
    <n v="23"/>
    <b v="0"/>
    <s v="theater/spaces"/>
    <x v="1"/>
    <x v="40"/>
  </r>
  <r>
    <n v="3064"/>
    <s v="Kickstart the Crossroads Community"/>
    <s v="An epicenter for connection, creation and expression of the community."/>
    <n v="75000"/>
    <n v="8471"/>
    <n v="11"/>
    <n v="117.65"/>
    <n v="117.6528"/>
    <x v="2"/>
    <x v="0"/>
    <s v="USD"/>
    <n v="1448175540"/>
    <n v="1445483246"/>
    <b v="0"/>
    <n v="72"/>
    <b v="0"/>
    <s v="theater/spaces"/>
    <x v="1"/>
    <x v="40"/>
  </r>
  <r>
    <n v="3065"/>
    <s v="The Castle Project"/>
    <s v="A castle themed events center with large and small spaces to support a variety of arts i.e. performing, visual, music, theater, dance"/>
    <n v="25000"/>
    <n v="10"/>
    <n v="0"/>
    <n v="5"/>
    <n v="5"/>
    <x v="2"/>
    <x v="0"/>
    <s v="USD"/>
    <n v="1406683172"/>
    <n v="1404523172"/>
    <b v="0"/>
    <n v="2"/>
    <b v="0"/>
    <s v="theater/spaces"/>
    <x v="1"/>
    <x v="40"/>
  </r>
  <r>
    <n v="3066"/>
    <s v="Gold Coast Wake Park"/>
    <s v="Our mission is to offer an innovative family watersports attraction that is fun, safe, economical and a leader in its field."/>
    <n v="350000"/>
    <n v="41950"/>
    <n v="12"/>
    <n v="2796.67"/>
    <n v="2796.6667000000002"/>
    <x v="2"/>
    <x v="2"/>
    <s v="AUD"/>
    <n v="1468128537"/>
    <n v="1465536537"/>
    <b v="0"/>
    <n v="15"/>
    <b v="0"/>
    <s v="theater/spaces"/>
    <x v="1"/>
    <x v="4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n v="3"/>
    <n v="200"/>
    <n v="200"/>
    <x v="2"/>
    <x v="4"/>
    <s v="NZD"/>
    <n v="1441837879"/>
    <n v="1439245879"/>
    <b v="0"/>
    <n v="1"/>
    <b v="0"/>
    <s v="theater/spaces"/>
    <x v="1"/>
    <x v="4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n v="0"/>
    <n v="87.5"/>
    <n v="87.5"/>
    <x v="2"/>
    <x v="0"/>
    <s v="USD"/>
    <n v="1445013352"/>
    <n v="1442421352"/>
    <b v="0"/>
    <n v="2"/>
    <b v="0"/>
    <s v="theater/spaces"/>
    <x v="1"/>
    <x v="4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n v="14"/>
    <n v="20.14"/>
    <n v="20.142900000000001"/>
    <x v="2"/>
    <x v="0"/>
    <s v="USD"/>
    <n v="1418587234"/>
    <n v="1415995234"/>
    <b v="0"/>
    <n v="7"/>
    <b v="0"/>
    <s v="theater/spaces"/>
    <x v="1"/>
    <x v="40"/>
  </r>
  <r>
    <n v="3070"/>
    <s v="Purpose Built Liverpool Comedy Club, Restaurant &amp; Bar"/>
    <s v="Liverpool's 1st purpose built 7 night a week comedy club, bar &amp; restaurant with live music &amp; much more"/>
    <n v="10000"/>
    <n v="334"/>
    <n v="3"/>
    <n v="20.88"/>
    <n v="20.875"/>
    <x v="2"/>
    <x v="1"/>
    <s v="GBP"/>
    <n v="1481132169"/>
    <n v="1479317769"/>
    <b v="0"/>
    <n v="16"/>
    <b v="0"/>
    <s v="theater/spaces"/>
    <x v="1"/>
    <x v="40"/>
  </r>
  <r>
    <n v="3071"/>
    <s v="The Echo Theatre 2015"/>
    <s v="Anyone can create. They just need a place and an opportunity. The Echo Theatre (Provo) provides that opportunity."/>
    <n v="12000"/>
    <n v="7173"/>
    <n v="60"/>
    <n v="61.31"/>
    <n v="61.307699999999997"/>
    <x v="2"/>
    <x v="0"/>
    <s v="USD"/>
    <n v="1429595940"/>
    <n v="1428082481"/>
    <b v="0"/>
    <n v="117"/>
    <b v="0"/>
    <s v="theater/spaces"/>
    <x v="1"/>
    <x v="40"/>
  </r>
  <r>
    <n v="3072"/>
    <s v="Crosswalk Theatre - Starting Capital"/>
    <s v="Crosswalk Theatre Company - Network Directory promotes all stage talent. Increasing your odds to connect to the right hiring person."/>
    <n v="12000"/>
    <n v="2"/>
    <n v="0"/>
    <n v="1"/>
    <n v="1"/>
    <x v="2"/>
    <x v="0"/>
    <s v="USD"/>
    <n v="1477791960"/>
    <n v="1476549262"/>
    <b v="0"/>
    <n v="2"/>
    <b v="0"/>
    <s v="theater/spaces"/>
    <x v="1"/>
    <x v="40"/>
  </r>
  <r>
    <n v="3073"/>
    <s v="Performing and Visual Arts Center, Rochester, NY"/>
    <s v="Conversion of a long dormant synagogue into a Performing and Visual Arts Center, revitalizing Rochester's inner city."/>
    <n v="2800000"/>
    <n v="645"/>
    <n v="0"/>
    <n v="92.14"/>
    <n v="92.142899999999997"/>
    <x v="2"/>
    <x v="0"/>
    <s v="USD"/>
    <n v="1434309540"/>
    <n v="1429287900"/>
    <b v="0"/>
    <n v="7"/>
    <b v="0"/>
    <s v="theater/spaces"/>
    <x v="1"/>
    <x v="4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n v="0"/>
    <n v="7.33"/>
    <n v="7.3333000000000004"/>
    <x v="2"/>
    <x v="6"/>
    <s v="EUR"/>
    <n v="1457617359"/>
    <n v="1455025359"/>
    <b v="0"/>
    <n v="3"/>
    <b v="0"/>
    <s v="theater/spaces"/>
    <x v="1"/>
    <x v="40"/>
  </r>
  <r>
    <n v="3075"/>
    <s v="The Little MAGIC Theatre"/>
    <s v="Magic Morgan &amp; Liliana are raising funds to expand their famed traveling magic show to a theater of magic."/>
    <n v="15000"/>
    <n v="1296"/>
    <n v="9"/>
    <n v="64.8"/>
    <n v="64.8"/>
    <x v="2"/>
    <x v="0"/>
    <s v="USD"/>
    <n v="1471573640"/>
    <n v="1467253640"/>
    <b v="0"/>
    <n v="20"/>
    <b v="0"/>
    <s v="theater/spaces"/>
    <x v="1"/>
    <x v="40"/>
  </r>
  <r>
    <n v="3076"/>
    <s v="10,000 Hours"/>
    <s v="Helping female comedians get in their 10,000 Hours of practice!"/>
    <n v="10000"/>
    <n v="1506"/>
    <n v="15"/>
    <n v="30.12"/>
    <n v="30.12"/>
    <x v="2"/>
    <x v="0"/>
    <s v="USD"/>
    <n v="1444405123"/>
    <n v="1439221123"/>
    <b v="0"/>
    <n v="50"/>
    <b v="0"/>
    <s v="theater/spaces"/>
    <x v="1"/>
    <x v="4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n v="0"/>
    <n v="52.5"/>
    <n v="52.5"/>
    <x v="2"/>
    <x v="5"/>
    <s v="CAD"/>
    <n v="1488495478"/>
    <n v="1485903478"/>
    <b v="0"/>
    <n v="2"/>
    <b v="0"/>
    <s v="theater/spaces"/>
    <x v="1"/>
    <x v="4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n v="0"/>
    <n v="23.67"/>
    <n v="23.666699999999999"/>
    <x v="2"/>
    <x v="0"/>
    <s v="USD"/>
    <n v="1424920795"/>
    <n v="1422328795"/>
    <b v="0"/>
    <n v="3"/>
    <b v="0"/>
    <s v="theater/spaces"/>
    <x v="1"/>
    <x v="4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n v="1"/>
    <n v="415.78"/>
    <n v="415.77780000000001"/>
    <x v="2"/>
    <x v="0"/>
    <s v="USD"/>
    <n v="1427040435"/>
    <n v="1424452035"/>
    <b v="0"/>
    <n v="27"/>
    <b v="0"/>
    <s v="theater/spaces"/>
    <x v="1"/>
    <x v="40"/>
  </r>
  <r>
    <n v="3080"/>
    <s v="Global Community Theater One."/>
    <s v="Sustainable, fire-proof, carbon-negative, and all-season recreation of the Globe Theater made famous by Shakespeare, with gardens."/>
    <n v="2000000"/>
    <n v="376"/>
    <n v="0"/>
    <n v="53.71"/>
    <n v="53.714300000000001"/>
    <x v="2"/>
    <x v="0"/>
    <s v="USD"/>
    <n v="1419644444"/>
    <n v="1414456844"/>
    <b v="0"/>
    <n v="7"/>
    <b v="0"/>
    <s v="theater/spaces"/>
    <x v="1"/>
    <x v="4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n v="0"/>
    <n v="420.6"/>
    <n v="420.6"/>
    <x v="2"/>
    <x v="0"/>
    <s v="USD"/>
    <n v="1442722891"/>
    <n v="1440130891"/>
    <b v="0"/>
    <n v="5"/>
    <b v="0"/>
    <s v="theater/spaces"/>
    <x v="1"/>
    <x v="40"/>
  </r>
  <r>
    <n v="3082"/>
    <s v="Magical Workshop, Magic/Hobby Store"/>
    <s v="Help expand the time of everyones favorite magic store!  It currently limited to 3 days a week. If not for you, then the children!"/>
    <n v="9000"/>
    <n v="0"/>
    <n v="0"/>
    <n v="0"/>
    <n v="0"/>
    <x v="2"/>
    <x v="0"/>
    <s v="USD"/>
    <n v="1447628946"/>
    <n v="1445033346"/>
    <b v="0"/>
    <n v="0"/>
    <b v="0"/>
    <s v="theater/spaces"/>
    <x v="1"/>
    <x v="40"/>
  </r>
  <r>
    <n v="3083"/>
    <s v="Crystal City Haunted Undergound"/>
    <s v="Crystal City Underground is a New &amp; Unique_x000a_indoor recreational facility, using an old silica sand mine,_x000a_we are the Haunted Maze"/>
    <n v="20000"/>
    <n v="56"/>
    <n v="0"/>
    <n v="18.670000000000002"/>
    <n v="18.666699999999999"/>
    <x v="2"/>
    <x v="0"/>
    <s v="USD"/>
    <n v="1409547600"/>
    <n v="1406986278"/>
    <b v="0"/>
    <n v="3"/>
    <b v="0"/>
    <s v="theater/spaces"/>
    <x v="1"/>
    <x v="40"/>
  </r>
  <r>
    <n v="3084"/>
    <s v="URGENT: Help Us Replace Our Ramp!"/>
    <s v="18-yr-old handicap-access ramp collapsed, must replace. Help fund &amp; ensure everyone access to our 35-seat non-profit community theater!"/>
    <n v="4059"/>
    <n v="470"/>
    <n v="12"/>
    <n v="78.33"/>
    <n v="78.333299999999994"/>
    <x v="2"/>
    <x v="0"/>
    <s v="USD"/>
    <n v="1430851680"/>
    <n v="1428340931"/>
    <b v="0"/>
    <n v="6"/>
    <b v="0"/>
    <s v="theater/spaces"/>
    <x v="1"/>
    <x v="40"/>
  </r>
  <r>
    <n v="3085"/>
    <s v="Paper Tank Theater Music Madness Party"/>
    <s v="Get behind a new music venue in our city by helping with equipment! We're pre-selling tickets to our party and offering other perks."/>
    <n v="25000"/>
    <n v="610"/>
    <n v="2"/>
    <n v="67.78"/>
    <n v="67.777799999999999"/>
    <x v="2"/>
    <x v="0"/>
    <s v="USD"/>
    <n v="1443561159"/>
    <n v="1440969159"/>
    <b v="0"/>
    <n v="9"/>
    <b v="0"/>
    <s v="theater/spaces"/>
    <x v="1"/>
    <x v="4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n v="0"/>
    <n v="16.670000000000002"/>
    <n v="16.666699999999999"/>
    <x v="2"/>
    <x v="13"/>
    <s v="EUR"/>
    <n v="1439827559"/>
    <n v="1434643559"/>
    <b v="0"/>
    <n v="3"/>
    <b v="0"/>
    <s v="theater/spaces"/>
    <x v="1"/>
    <x v="4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n v="1"/>
    <n v="62.5"/>
    <n v="62.5"/>
    <x v="2"/>
    <x v="0"/>
    <s v="USD"/>
    <n v="1482294990"/>
    <n v="1477107390"/>
    <b v="0"/>
    <n v="2"/>
    <b v="0"/>
    <s v="theater/spaces"/>
    <x v="1"/>
    <x v="40"/>
  </r>
  <r>
    <n v="3088"/>
    <s v="Destination Small Town &quot;Visitor Center&quot; To The Midwest"/>
    <s v="We believe it's time to open a visitor's center that highlights the small towns of the upper Midwest."/>
    <n v="65000"/>
    <n v="126"/>
    <n v="0"/>
    <n v="42"/>
    <n v="42"/>
    <x v="2"/>
    <x v="0"/>
    <s v="USD"/>
    <n v="1420724460"/>
    <n v="1418046247"/>
    <b v="0"/>
    <n v="3"/>
    <b v="0"/>
    <s v="theater/spaces"/>
    <x v="1"/>
    <x v="40"/>
  </r>
  <r>
    <n v="3089"/>
    <s v="The ClubHouse: A Community-Focused Sports &amp; Culture Space"/>
    <s v="A community space in Somerville, MA to celebrate the beautiful intersection of sports and creativity."/>
    <n v="25000"/>
    <n v="5854"/>
    <n v="23"/>
    <n v="130.09"/>
    <n v="130.0889"/>
    <x v="2"/>
    <x v="0"/>
    <s v="USD"/>
    <n v="1468029540"/>
    <n v="1465304483"/>
    <b v="0"/>
    <n v="45"/>
    <b v="0"/>
    <s v="theater/spaces"/>
    <x v="1"/>
    <x v="40"/>
  </r>
  <r>
    <n v="3090"/>
    <s v="Save the Stage"/>
    <s v="To create a space by restoring a historic church in Burlington, Ky where community theater, dance and music and art can be performed."/>
    <n v="225000"/>
    <n v="11432"/>
    <n v="5"/>
    <n v="1270.22"/>
    <n v="1270.2221999999999"/>
    <x v="2"/>
    <x v="0"/>
    <s v="USD"/>
    <n v="1430505545"/>
    <n v="1425325145"/>
    <b v="0"/>
    <n v="9"/>
    <b v="0"/>
    <s v="theater/spaces"/>
    <x v="1"/>
    <x v="40"/>
  </r>
  <r>
    <n v="3091"/>
    <s v="Bustduck Theatre"/>
    <s v="Roanoke, Virginia's first long-form improv theatre company. Producing improv and scripted theatre, with a dynamic training program."/>
    <n v="5000"/>
    <n v="796"/>
    <n v="16"/>
    <n v="88.44"/>
    <n v="88.444400000000002"/>
    <x v="2"/>
    <x v="0"/>
    <s v="USD"/>
    <n v="1471214743"/>
    <n v="1468622743"/>
    <b v="0"/>
    <n v="9"/>
    <b v="0"/>
    <s v="theater/spaces"/>
    <x v="1"/>
    <x v="4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n v="1"/>
    <n v="56.34"/>
    <n v="56.342399999999998"/>
    <x v="2"/>
    <x v="0"/>
    <s v="USD"/>
    <n v="1444946400"/>
    <n v="1441723912"/>
    <b v="0"/>
    <n v="21"/>
    <b v="0"/>
    <s v="theater/spaces"/>
    <x v="1"/>
    <x v="4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n v="23"/>
    <n v="53.53"/>
    <n v="53.529400000000003"/>
    <x v="2"/>
    <x v="5"/>
    <s v="CAD"/>
    <n v="1401595140"/>
    <n v="1398980941"/>
    <b v="0"/>
    <n v="17"/>
    <b v="0"/>
    <s v="theater/spaces"/>
    <x v="1"/>
    <x v="40"/>
  </r>
  <r>
    <n v="3094"/>
    <s v="Nothing Up My Sleeves Tour: Summer 2016"/>
    <s v="This is a Kickstarter to help with the start up costs for Illusionist, Chris Lengyel's Summer 2016 Tour!"/>
    <n v="100000"/>
    <n v="25"/>
    <n v="0"/>
    <n v="25"/>
    <n v="25"/>
    <x v="2"/>
    <x v="0"/>
    <s v="USD"/>
    <n v="1442775956"/>
    <n v="1437591956"/>
    <b v="0"/>
    <n v="1"/>
    <b v="0"/>
    <s v="theater/spaces"/>
    <x v="1"/>
    <x v="40"/>
  </r>
  <r>
    <n v="3095"/>
    <s v="The Old Howard Theatre Company"/>
    <s v="We are a small theatre company looking to provide world class theatre to the working class in the Greater New York area."/>
    <n v="14920"/>
    <n v="50"/>
    <n v="0"/>
    <n v="50"/>
    <n v="50"/>
    <x v="2"/>
    <x v="0"/>
    <s v="USD"/>
    <n v="1470011780"/>
    <n v="1464827780"/>
    <b v="0"/>
    <n v="1"/>
    <b v="0"/>
    <s v="theater/spaces"/>
    <x v="1"/>
    <x v="40"/>
  </r>
  <r>
    <n v="3096"/>
    <s v="LaPorte Institute for Dramatic and Creative Arts"/>
    <s v="To create a learning center for acting and all art types including anything that expresses the emotion of the human spirit."/>
    <n v="20000"/>
    <n v="795"/>
    <n v="4"/>
    <n v="56.79"/>
    <n v="56.785699999999999"/>
    <x v="2"/>
    <x v="0"/>
    <s v="USD"/>
    <n v="1432151326"/>
    <n v="1429559326"/>
    <b v="0"/>
    <n v="14"/>
    <b v="0"/>
    <s v="theater/spaces"/>
    <x v="1"/>
    <x v="4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n v="17"/>
    <n v="40.83"/>
    <n v="40.833300000000001"/>
    <x v="2"/>
    <x v="1"/>
    <s v="GBP"/>
    <n v="1475848800"/>
    <n v="1474027501"/>
    <b v="0"/>
    <n v="42"/>
    <b v="0"/>
    <s v="theater/spaces"/>
    <x v="1"/>
    <x v="40"/>
  </r>
  <r>
    <n v="3098"/>
    <s v="The Enchanted Cottage"/>
    <s v="A magical space, full of fairytale favorites, designed to make each individual have a unique experience; children's dreams made real."/>
    <n v="48725"/>
    <n v="1758"/>
    <n v="4"/>
    <n v="65.11"/>
    <n v="65.111099999999993"/>
    <x v="2"/>
    <x v="0"/>
    <s v="USD"/>
    <n v="1454890620"/>
    <n v="1450724449"/>
    <b v="0"/>
    <n v="27"/>
    <b v="0"/>
    <s v="theater/spaces"/>
    <x v="1"/>
    <x v="4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n v="14"/>
    <n v="55.6"/>
    <n v="55.6"/>
    <x v="2"/>
    <x v="0"/>
    <s v="USD"/>
    <n v="1455251591"/>
    <n v="1452659591"/>
    <b v="0"/>
    <n v="5"/>
    <b v="0"/>
    <s v="theater/spaces"/>
    <x v="1"/>
    <x v="4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n v="15"/>
    <n v="140.54"/>
    <n v="140.5385"/>
    <x v="2"/>
    <x v="0"/>
    <s v="USD"/>
    <n v="1413816975"/>
    <n v="1411224975"/>
    <b v="0"/>
    <n v="13"/>
    <b v="0"/>
    <s v="theater/spaces"/>
    <x v="1"/>
    <x v="40"/>
  </r>
  <r>
    <n v="3101"/>
    <s v="Mots Ã‰crits"/>
    <s v="LabellisÃ© 14-18, Mots Ã‰crits est un projet itinÃ©rant de lectures Ã  voix haute par des amateurs, mises en espace par une comÃ©dienne."/>
    <n v="2500"/>
    <n v="300"/>
    <n v="12"/>
    <n v="25"/>
    <n v="25"/>
    <x v="2"/>
    <x v="6"/>
    <s v="EUR"/>
    <n v="1437033360"/>
    <n v="1434445937"/>
    <b v="0"/>
    <n v="12"/>
    <b v="0"/>
    <s v="theater/spaces"/>
    <x v="1"/>
    <x v="40"/>
  </r>
  <r>
    <n v="3102"/>
    <s v="Theatre Bath Bus"/>
    <s v="Imagine being able to take a performance anywhere! Meet the Theatre Bath Bus - a magical performance space where anything is possible."/>
    <n v="16000"/>
    <n v="6258"/>
    <n v="39"/>
    <n v="69.53"/>
    <n v="69.533299999999997"/>
    <x v="2"/>
    <x v="1"/>
    <s v="GBP"/>
    <n v="1471939818"/>
    <n v="1467619818"/>
    <b v="0"/>
    <n v="90"/>
    <b v="0"/>
    <s v="theater/spaces"/>
    <x v="1"/>
    <x v="40"/>
  </r>
  <r>
    <n v="3103"/>
    <s v="Professional Venue for local artists!!"/>
    <s v="Creating a place for local artists to perform, at substantially less cost for them"/>
    <n v="4100"/>
    <n v="11"/>
    <n v="0"/>
    <n v="5.5"/>
    <n v="5.5"/>
    <x v="2"/>
    <x v="0"/>
    <s v="USD"/>
    <n v="1434080706"/>
    <n v="1428896706"/>
    <b v="0"/>
    <n v="2"/>
    <b v="0"/>
    <s v="theater/spaces"/>
    <x v="1"/>
    <x v="40"/>
  </r>
  <r>
    <n v="3104"/>
    <s v="CQ EAP Performing Arts 'THE LOFT'"/>
    <s v="The Loft is CQEAP's latest studio. Located in Rockhampton's CBD we'll be running performing arts workshops for 5yrs to adults."/>
    <n v="4000"/>
    <n v="1185"/>
    <n v="30"/>
    <n v="237"/>
    <n v="237"/>
    <x v="2"/>
    <x v="2"/>
    <s v="AUD"/>
    <n v="1422928800"/>
    <n v="1420235311"/>
    <b v="0"/>
    <n v="5"/>
    <b v="0"/>
    <s v="theater/spaces"/>
    <x v="1"/>
    <x v="40"/>
  </r>
  <r>
    <n v="3105"/>
    <s v="Paddock School Theater Improvement"/>
    <s v="My hope is to raise $5845 and replace old stained and mismatched border curtains, cyclorama curtain, and backdrop."/>
    <n v="5845"/>
    <n v="2476"/>
    <n v="42"/>
    <n v="79.87"/>
    <n v="79.870999999999995"/>
    <x v="2"/>
    <x v="0"/>
    <s v="USD"/>
    <n v="1413694800"/>
    <n v="1408986916"/>
    <b v="0"/>
    <n v="31"/>
    <b v="0"/>
    <s v="theater/spaces"/>
    <x v="1"/>
    <x v="40"/>
  </r>
  <r>
    <n v="3106"/>
    <s v="Wild Men at the Bristol Cathedral"/>
    <s v="Help fund the exciting first collaboration between Hotel Echo and Bristol Cathedral: WILD MEN, a show commemorating those lost in WW1."/>
    <n v="1000"/>
    <n v="41"/>
    <n v="4"/>
    <n v="10.25"/>
    <n v="10.25"/>
    <x v="2"/>
    <x v="1"/>
    <s v="GBP"/>
    <n v="1442440800"/>
    <n v="1440497876"/>
    <b v="0"/>
    <n v="4"/>
    <b v="0"/>
    <s v="theater/spaces"/>
    <x v="1"/>
    <x v="40"/>
  </r>
  <r>
    <n v="3107"/>
    <s v="Creating Cabaret"/>
    <s v="When opportunity knocks, we answer!  Help expand the ravishingly talented troupe into a new and exciting market and venue!"/>
    <n v="40000"/>
    <n v="7905"/>
    <n v="20"/>
    <n v="272.58999999999997"/>
    <n v="272.58620000000002"/>
    <x v="2"/>
    <x v="0"/>
    <s v="USD"/>
    <n v="1431372751"/>
    <n v="1430767951"/>
    <b v="0"/>
    <n v="29"/>
    <b v="0"/>
    <s v="theater/spaces"/>
    <x v="1"/>
    <x v="40"/>
  </r>
  <r>
    <n v="3108"/>
    <s v="Funding a home for our Children's Theater"/>
    <s v="We need a permanent home for the theater!"/>
    <n v="50000"/>
    <n v="26"/>
    <n v="0"/>
    <n v="13"/>
    <n v="13"/>
    <x v="2"/>
    <x v="0"/>
    <s v="USD"/>
    <n v="1430234394"/>
    <n v="1425053994"/>
    <b v="0"/>
    <n v="2"/>
    <b v="0"/>
    <s v="theater/spaces"/>
    <x v="1"/>
    <x v="4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n v="25"/>
    <n v="58.18"/>
    <n v="58.184199999999997"/>
    <x v="2"/>
    <x v="0"/>
    <s v="USD"/>
    <n v="1409194810"/>
    <n v="1406170810"/>
    <b v="0"/>
    <n v="114"/>
    <b v="0"/>
    <s v="theater/spaces"/>
    <x v="1"/>
    <x v="40"/>
  </r>
  <r>
    <n v="3110"/>
    <s v="Hip Justice Catmunity Center"/>
    <s v="Cat People Unite! It's time we get a space of our own to relax, socialize and learn! Join the Catmunity!"/>
    <n v="25000"/>
    <n v="10"/>
    <n v="0"/>
    <n v="10"/>
    <n v="10"/>
    <x v="2"/>
    <x v="0"/>
    <s v="USD"/>
    <n v="1487465119"/>
    <n v="1484009119"/>
    <b v="0"/>
    <n v="1"/>
    <b v="0"/>
    <s v="theater/spaces"/>
    <x v="1"/>
    <x v="40"/>
  </r>
  <r>
    <n v="3111"/>
    <s v="All Puppet Players Need a Home"/>
    <s v="Help All Puppet Players perform it's 2015 season in a beautiful 200 seat theater for an entire year."/>
    <n v="20000"/>
    <n v="5328"/>
    <n v="27"/>
    <n v="70.11"/>
    <n v="70.1053"/>
    <x v="2"/>
    <x v="0"/>
    <s v="USD"/>
    <n v="1412432220"/>
    <n v="1409753820"/>
    <b v="0"/>
    <n v="76"/>
    <b v="0"/>
    <s v="theater/spaces"/>
    <x v="1"/>
    <x v="40"/>
  </r>
  <r>
    <n v="3112"/>
    <s v="Kids Zone start up"/>
    <s v="Children only have a short period of time to live care free, play hard, get dirty, I want to help every child in my Town play everyday."/>
    <n v="11000"/>
    <n v="521"/>
    <n v="5"/>
    <n v="57.89"/>
    <n v="57.8889"/>
    <x v="2"/>
    <x v="0"/>
    <s v="USD"/>
    <n v="1477968934"/>
    <n v="1472784934"/>
    <b v="0"/>
    <n v="9"/>
    <b v="0"/>
    <s v="theater/spaces"/>
    <x v="1"/>
    <x v="40"/>
  </r>
  <r>
    <n v="3113"/>
    <s v="The Shamrock Drafthouse Theater"/>
    <s v="An arts and craft beer theater showcasing local talent, locally crafted beer and providing performance and rehearsal space."/>
    <n v="109225"/>
    <n v="4635"/>
    <n v="4"/>
    <n v="125.27"/>
    <n v="125.27030000000001"/>
    <x v="2"/>
    <x v="0"/>
    <s v="USD"/>
    <n v="1429291982"/>
    <n v="1426699982"/>
    <b v="0"/>
    <n v="37"/>
    <b v="0"/>
    <s v="theater/spaces"/>
    <x v="1"/>
    <x v="4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n v="0"/>
    <n v="0"/>
    <n v="0"/>
    <x v="2"/>
    <x v="0"/>
    <s v="USD"/>
    <n v="1411312250"/>
    <n v="1406128250"/>
    <b v="0"/>
    <n v="0"/>
    <b v="0"/>
    <s v="theater/spaces"/>
    <x v="1"/>
    <x v="40"/>
  </r>
  <r>
    <n v="3115"/>
    <s v="spoken word pop-up:"/>
    <s v="We are creating a mobile community devoted to the spreading and sharing of spoken word and other kinds of storytelling."/>
    <n v="10000"/>
    <n v="300"/>
    <n v="3"/>
    <n v="300"/>
    <n v="300"/>
    <x v="2"/>
    <x v="11"/>
    <s v="SEK"/>
    <n v="1465123427"/>
    <n v="1462531427"/>
    <b v="0"/>
    <n v="1"/>
    <b v="0"/>
    <s v="theater/spaces"/>
    <x v="1"/>
    <x v="40"/>
  </r>
  <r>
    <n v="3116"/>
    <s v="CoreCon Asylum"/>
    <s v="Creating a consuite for CoreCon. A focus on the insanity of asylums and early medical practices from history."/>
    <n v="750"/>
    <n v="430"/>
    <n v="57"/>
    <n v="43"/>
    <n v="43"/>
    <x v="2"/>
    <x v="0"/>
    <s v="USD"/>
    <n v="1427890925"/>
    <n v="1426681325"/>
    <b v="0"/>
    <n v="10"/>
    <b v="0"/>
    <s v="theater/spaces"/>
    <x v="1"/>
    <x v="40"/>
  </r>
  <r>
    <n v="3117"/>
    <s v="Cowes and The Sea"/>
    <s v="Performing Arts workshops, for young people aged 5 -16, exploring how the sea has shaped Cowes as a settlement."/>
    <n v="1000"/>
    <n v="1"/>
    <n v="0"/>
    <n v="1"/>
    <n v="1"/>
    <x v="2"/>
    <x v="1"/>
    <s v="GBP"/>
    <n v="1464354720"/>
    <n v="1463648360"/>
    <b v="0"/>
    <n v="1"/>
    <b v="0"/>
    <s v="theater/spaces"/>
    <x v="1"/>
    <x v="40"/>
  </r>
  <r>
    <n v="3118"/>
    <s v="Garden Eden, theatre, meeting, culture, music, art"/>
    <s v="a magical place for all kind of people, like a fairytaile in all colours"/>
    <n v="500000"/>
    <n v="1550"/>
    <n v="0"/>
    <n v="775"/>
    <n v="775"/>
    <x v="2"/>
    <x v="11"/>
    <s v="SEK"/>
    <n v="1467473723"/>
    <n v="1465832123"/>
    <b v="0"/>
    <n v="2"/>
    <b v="0"/>
    <s v="theater/spaces"/>
    <x v="1"/>
    <x v="4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n v="0"/>
    <n v="5"/>
    <n v="5"/>
    <x v="2"/>
    <x v="0"/>
    <s v="USD"/>
    <n v="1427414732"/>
    <n v="1424826332"/>
    <b v="0"/>
    <n v="1"/>
    <b v="0"/>
    <s v="theater/spaces"/>
    <x v="1"/>
    <x v="40"/>
  </r>
  <r>
    <n v="3120"/>
    <s v="Subtropisch zwemparadijs Tropicana"/>
    <s v="Wij willen Tropicana het subtropisch zwemparadijs van Rotterdam op een nieuwe locatie gaan bouwen."/>
    <n v="1300000"/>
    <n v="128"/>
    <n v="0"/>
    <n v="12.8"/>
    <n v="12.8"/>
    <x v="2"/>
    <x v="9"/>
    <s v="EUR"/>
    <n v="1462484196"/>
    <n v="1457303796"/>
    <b v="0"/>
    <n v="10"/>
    <b v="0"/>
    <s v="theater/spaces"/>
    <x v="1"/>
    <x v="40"/>
  </r>
  <r>
    <n v="3121"/>
    <s v="Ant Farm Theatre Project (Canceled)"/>
    <s v="I going to build a theatre for a local ant farm so that Ants can put on their theatre productions."/>
    <n v="1500"/>
    <n v="10"/>
    <n v="1"/>
    <n v="10"/>
    <n v="10"/>
    <x v="1"/>
    <x v="5"/>
    <s v="CAD"/>
    <n v="1411748335"/>
    <n v="1406564335"/>
    <b v="0"/>
    <n v="1"/>
    <b v="0"/>
    <s v="theater/spaces"/>
    <x v="1"/>
    <x v="40"/>
  </r>
  <r>
    <n v="3122"/>
    <s v="be back soon (Canceled)"/>
    <s v="cancelled until further notice"/>
    <n v="199"/>
    <n v="116"/>
    <n v="58"/>
    <n v="58"/>
    <n v="58"/>
    <x v="1"/>
    <x v="0"/>
    <s v="USD"/>
    <n v="1478733732"/>
    <n v="1478298132"/>
    <b v="0"/>
    <n v="2"/>
    <b v="0"/>
    <s v="theater/spaces"/>
    <x v="1"/>
    <x v="40"/>
  </r>
  <r>
    <n v="3123"/>
    <s v="Save the Larchmont Playhouse! (Canceled)"/>
    <s v="The Larchmont Playhouse is threatened! Help save the theater by becoming a Preservation Member of The Larchmont Playhouse."/>
    <n v="125000"/>
    <n v="85192"/>
    <n v="68"/>
    <n v="244.8"/>
    <n v="244.80459999999999"/>
    <x v="1"/>
    <x v="0"/>
    <s v="USD"/>
    <n v="1468108198"/>
    <n v="1465516198"/>
    <b v="0"/>
    <n v="348"/>
    <b v="0"/>
    <s v="theater/spaces"/>
    <x v="1"/>
    <x v="40"/>
  </r>
  <r>
    <n v="3124"/>
    <s v="Theater &amp; Arts &amp; Day Care (Canceled)"/>
    <s v="A place where kids/ teens' dreams come true, and one finds there home without sparkly red shoes!"/>
    <n v="800000"/>
    <n v="26"/>
    <n v="0"/>
    <n v="6.5"/>
    <n v="6.5"/>
    <x v="1"/>
    <x v="0"/>
    <s v="USD"/>
    <n v="1422902601"/>
    <n v="1417718601"/>
    <b v="0"/>
    <n v="4"/>
    <b v="0"/>
    <s v="theater/spaces"/>
    <x v="1"/>
    <x v="40"/>
  </r>
  <r>
    <n v="3125"/>
    <s v="N/A (Canceled)"/>
    <s v="N/A"/>
    <n v="1500000"/>
    <n v="0"/>
    <n v="0"/>
    <n v="0"/>
    <n v="0"/>
    <x v="1"/>
    <x v="0"/>
    <s v="USD"/>
    <n v="1452142672"/>
    <n v="1449550672"/>
    <b v="0"/>
    <n v="0"/>
    <b v="0"/>
    <s v="theater/spaces"/>
    <x v="1"/>
    <x v="40"/>
  </r>
  <r>
    <n v="3126"/>
    <s v="Urban Roots SkatePark (Canceled)"/>
    <s v="A big dream, small budget, the drive/passion of so many volunteers...indoor skatepark in Eau Claire, WI._x000a__x000a_This is UR skatepark!"/>
    <n v="25000"/>
    <n v="1040"/>
    <n v="4"/>
    <n v="61.18"/>
    <n v="61.176499999999997"/>
    <x v="1"/>
    <x v="0"/>
    <s v="USD"/>
    <n v="1459121162"/>
    <n v="1456532762"/>
    <b v="0"/>
    <n v="17"/>
    <b v="0"/>
    <s v="theater/spaces"/>
    <x v="1"/>
    <x v="4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n v="0"/>
    <n v="0"/>
    <n v="0"/>
    <x v="1"/>
    <x v="0"/>
    <s v="USD"/>
    <n v="1425242029"/>
    <n v="1422650029"/>
    <b v="0"/>
    <n v="0"/>
    <b v="0"/>
    <s v="theater/spaces"/>
    <x v="1"/>
    <x v="40"/>
  </r>
  <r>
    <m/>
    <m/>
    <m/>
    <m/>
    <m/>
    <m/>
    <n v="0"/>
    <n v="0"/>
    <x v="4"/>
    <x v="21"/>
    <m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8EC5A2-8CD9-42D0-A81A-E79EBB7DC9BF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G15" firstHeaderRow="1" firstDataRow="2" firstDataCol="1" rowPageCount="1" colPageCount="1"/>
  <pivotFields count="19">
    <pivotField showAll="0"/>
    <pivotField showAll="0"/>
    <pivotField showAll="0"/>
    <pivotField showAll="0"/>
    <pivotField showAll="0"/>
    <pivotField showAll="0"/>
    <pivotField numFmtId="164"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s" fld="8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7EDB81-A61A-4783-B6D8-29B2BB8A1125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47" firstHeaderRow="1" firstDataRow="2" firstDataCol="1" rowPageCount="2" colPageCount="1"/>
  <pivotFields count="19">
    <pivotField showAll="0"/>
    <pivotField showAll="0"/>
    <pivotField showAll="0"/>
    <pivotField showAll="0"/>
    <pivotField showAll="0"/>
    <pivotField showAll="0"/>
    <pivotField numFmtId="164"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8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6"/>
        <item x="24"/>
        <item x="9"/>
        <item x="31"/>
        <item x="20"/>
        <item x="26"/>
        <item x="39"/>
        <item x="27"/>
        <item x="23"/>
        <item x="34"/>
        <item x="11"/>
        <item x="2"/>
        <item x="1"/>
        <item x="33"/>
        <item x="36"/>
        <item x="40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8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pageFields count="2">
    <pageField fld="17" hier="-1"/>
    <pageField fld="9" item="20" hier="-1"/>
  </pageFields>
  <dataFields count="1">
    <dataField name="Count of outcomes" fld="8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6"/>
  <sheetViews>
    <sheetView topLeftCell="A3089" zoomScale="87" zoomScaleNormal="87" workbookViewId="0">
      <selection activeCell="B3095" sqref="B3095"/>
    </sheetView>
  </sheetViews>
  <sheetFormatPr defaultColWidth="8.83984375" defaultRowHeight="14.4" x14ac:dyDescent="0.55000000000000004"/>
  <cols>
    <col min="2" max="2" width="38.47265625" style="9" customWidth="1"/>
    <col min="3" max="3" width="40.3125" style="3" customWidth="1"/>
    <col min="4" max="4" width="24.3671875" style="5" customWidth="1"/>
    <col min="5" max="8" width="16.47265625" style="7" customWidth="1"/>
    <col min="9" max="9" width="21.3125" customWidth="1"/>
    <col min="10" max="10" width="17.83984375" customWidth="1"/>
    <col min="11" max="11" width="19.83984375" customWidth="1"/>
    <col min="12" max="12" width="19.3125" customWidth="1"/>
    <col min="13" max="13" width="17.83984375" customWidth="1"/>
    <col min="14" max="14" width="15.47265625" customWidth="1"/>
    <col min="15" max="15" width="24.47265625" customWidth="1"/>
    <col min="16" max="16" width="36.47265625" customWidth="1"/>
    <col min="17" max="18" width="41.15625" customWidth="1"/>
  </cols>
  <sheetData>
    <row r="1" spans="1:19" x14ac:dyDescent="0.55000000000000004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6" t="s">
        <v>8306</v>
      </c>
      <c r="G1" s="6" t="s">
        <v>8307</v>
      </c>
      <c r="H1" s="6" t="s">
        <v>8308</v>
      </c>
      <c r="I1" s="1" t="s">
        <v>8304</v>
      </c>
      <c r="J1" s="1" t="s">
        <v>8222</v>
      </c>
      <c r="K1" s="1" t="s">
        <v>8244</v>
      </c>
      <c r="L1" s="1" t="s">
        <v>8258</v>
      </c>
      <c r="M1" s="1" t="s">
        <v>8259</v>
      </c>
      <c r="N1" s="1" t="s">
        <v>8260</v>
      </c>
      <c r="O1" s="1" t="s">
        <v>8261</v>
      </c>
      <c r="P1" s="1" t="s">
        <v>8262</v>
      </c>
      <c r="Q1" s="1" t="s">
        <v>8305</v>
      </c>
      <c r="R1" s="11" t="s">
        <v>8359</v>
      </c>
      <c r="S1" s="1" t="s">
        <v>8360</v>
      </c>
    </row>
    <row r="2" spans="1:19" ht="43.2" x14ac:dyDescent="0.55000000000000004">
      <c r="A2">
        <v>0</v>
      </c>
      <c r="B2" s="9" t="s">
        <v>2</v>
      </c>
      <c r="C2" s="3" t="s">
        <v>4111</v>
      </c>
      <c r="D2" s="5">
        <v>8500</v>
      </c>
      <c r="E2" s="7">
        <v>11633</v>
      </c>
      <c r="F2" s="7">
        <f>ROUND(E2/D2*100,0)</f>
        <v>137</v>
      </c>
      <c r="G2" s="7">
        <f>IFERROR(ROUND(E2/O2,2),0)</f>
        <v>63.92</v>
      </c>
      <c r="H2" s="7">
        <f>IFERROR(ROUND(E2/O2,4),0)</f>
        <v>63.9176</v>
      </c>
      <c r="I2" t="s">
        <v>8218</v>
      </c>
      <c r="J2" t="s">
        <v>8223</v>
      </c>
      <c r="K2" t="s">
        <v>8245</v>
      </c>
      <c r="L2">
        <v>1437620400</v>
      </c>
      <c r="M2">
        <v>1434931811</v>
      </c>
      <c r="N2" t="b">
        <v>0</v>
      </c>
      <c r="O2">
        <v>182</v>
      </c>
      <c r="P2" t="b">
        <v>1</v>
      </c>
      <c r="Q2" t="s">
        <v>8263</v>
      </c>
      <c r="R2" s="12" t="s">
        <v>8309</v>
      </c>
      <c r="S2" t="s">
        <v>8310</v>
      </c>
    </row>
    <row r="3" spans="1:19" ht="28.8" x14ac:dyDescent="0.55000000000000004">
      <c r="A3">
        <v>1</v>
      </c>
      <c r="B3" s="9" t="s">
        <v>3</v>
      </c>
      <c r="C3" s="3" t="s">
        <v>4112</v>
      </c>
      <c r="D3" s="5">
        <v>10275</v>
      </c>
      <c r="E3" s="7">
        <v>14653</v>
      </c>
      <c r="F3" s="7">
        <f>ROUND(E3/D3*100,0)</f>
        <v>143</v>
      </c>
      <c r="G3" s="7">
        <f>IFERROR(ROUND(E3/O3,2),0)</f>
        <v>185.48</v>
      </c>
      <c r="H3" s="7">
        <f>IFERROR(ROUND(E3/O3,4),0)</f>
        <v>185.48099999999999</v>
      </c>
      <c r="I3" t="s">
        <v>8218</v>
      </c>
      <c r="J3" t="s">
        <v>8223</v>
      </c>
      <c r="K3" t="s">
        <v>8245</v>
      </c>
      <c r="L3">
        <v>1488464683</v>
      </c>
      <c r="M3">
        <v>1485872683</v>
      </c>
      <c r="N3" t="b">
        <v>0</v>
      </c>
      <c r="O3">
        <v>79</v>
      </c>
      <c r="P3" t="b">
        <v>1</v>
      </c>
      <c r="Q3" t="s">
        <v>8263</v>
      </c>
      <c r="R3" s="12" t="s">
        <v>8309</v>
      </c>
      <c r="S3" t="s">
        <v>8310</v>
      </c>
    </row>
    <row r="4" spans="1:19" ht="43.2" x14ac:dyDescent="0.55000000000000004">
      <c r="A4">
        <v>2</v>
      </c>
      <c r="B4" s="9" t="s">
        <v>4</v>
      </c>
      <c r="C4" s="3" t="s">
        <v>4113</v>
      </c>
      <c r="D4" s="5">
        <v>500</v>
      </c>
      <c r="E4" s="7">
        <v>525</v>
      </c>
      <c r="F4" s="7">
        <f>ROUND(E4/D4*100,0)</f>
        <v>105</v>
      </c>
      <c r="G4" s="7">
        <f>IFERROR(ROUND(E4/O4,2),0)</f>
        <v>15</v>
      </c>
      <c r="H4" s="7">
        <f>IFERROR(ROUND(E4/O4,4),0)</f>
        <v>15</v>
      </c>
      <c r="I4" t="s">
        <v>8218</v>
      </c>
      <c r="J4" t="s">
        <v>8224</v>
      </c>
      <c r="K4" t="s">
        <v>8246</v>
      </c>
      <c r="L4">
        <v>1455555083</v>
      </c>
      <c r="M4">
        <v>1454691083</v>
      </c>
      <c r="N4" t="b">
        <v>0</v>
      </c>
      <c r="O4">
        <v>35</v>
      </c>
      <c r="P4" t="b">
        <v>1</v>
      </c>
      <c r="Q4" t="s">
        <v>8263</v>
      </c>
      <c r="R4" s="12" t="s">
        <v>8309</v>
      </c>
      <c r="S4" t="s">
        <v>8310</v>
      </c>
    </row>
    <row r="5" spans="1:19" ht="28.8" x14ac:dyDescent="0.55000000000000004">
      <c r="A5">
        <v>3</v>
      </c>
      <c r="B5" s="9" t="s">
        <v>5</v>
      </c>
      <c r="C5" s="3" t="s">
        <v>4114</v>
      </c>
      <c r="D5" s="5">
        <v>10000</v>
      </c>
      <c r="E5" s="7">
        <v>10390</v>
      </c>
      <c r="F5" s="7">
        <f>ROUND(E5/D5*100,0)</f>
        <v>104</v>
      </c>
      <c r="G5" s="7">
        <f>IFERROR(ROUND(E5/O5,2),0)</f>
        <v>69.27</v>
      </c>
      <c r="H5" s="7">
        <f>IFERROR(ROUND(E5/O5,4),0)</f>
        <v>69.2667</v>
      </c>
      <c r="I5" t="s">
        <v>8218</v>
      </c>
      <c r="J5" t="s">
        <v>8223</v>
      </c>
      <c r="K5" t="s">
        <v>8245</v>
      </c>
      <c r="L5">
        <v>1407414107</v>
      </c>
      <c r="M5">
        <v>1404822107</v>
      </c>
      <c r="N5" t="b">
        <v>0</v>
      </c>
      <c r="O5">
        <v>150</v>
      </c>
      <c r="P5" t="b">
        <v>1</v>
      </c>
      <c r="Q5" t="s">
        <v>8263</v>
      </c>
      <c r="R5" s="12" t="s">
        <v>8309</v>
      </c>
      <c r="S5" t="s">
        <v>8310</v>
      </c>
    </row>
    <row r="6" spans="1:19" ht="57.6" x14ac:dyDescent="0.55000000000000004">
      <c r="A6">
        <v>4</v>
      </c>
      <c r="B6" s="9" t="s">
        <v>6</v>
      </c>
      <c r="C6" s="3" t="s">
        <v>4115</v>
      </c>
      <c r="D6" s="5">
        <v>44000</v>
      </c>
      <c r="E6" s="7">
        <v>54116.28</v>
      </c>
      <c r="F6" s="7">
        <f>ROUND(E6/D6*100,0)</f>
        <v>123</v>
      </c>
      <c r="G6" s="7">
        <f>IFERROR(ROUND(E6/O6,2),0)</f>
        <v>190.55</v>
      </c>
      <c r="H6" s="7">
        <f>IFERROR(ROUND(E6/O6,4),0)</f>
        <v>190.55029999999999</v>
      </c>
      <c r="I6" t="s">
        <v>8218</v>
      </c>
      <c r="J6" t="s">
        <v>8223</v>
      </c>
      <c r="K6" t="s">
        <v>8245</v>
      </c>
      <c r="L6">
        <v>1450555279</v>
      </c>
      <c r="M6">
        <v>1447963279</v>
      </c>
      <c r="N6" t="b">
        <v>0</v>
      </c>
      <c r="O6">
        <v>284</v>
      </c>
      <c r="P6" t="b">
        <v>1</v>
      </c>
      <c r="Q6" t="s">
        <v>8263</v>
      </c>
      <c r="R6" s="12" t="s">
        <v>8309</v>
      </c>
      <c r="S6" t="s">
        <v>8310</v>
      </c>
    </row>
    <row r="7" spans="1:19" ht="43.2" x14ac:dyDescent="0.55000000000000004">
      <c r="A7">
        <v>5</v>
      </c>
      <c r="B7" s="9" t="s">
        <v>7</v>
      </c>
      <c r="C7" s="3" t="s">
        <v>4116</v>
      </c>
      <c r="D7" s="5">
        <v>3999</v>
      </c>
      <c r="E7" s="7">
        <v>4390</v>
      </c>
      <c r="F7" s="7">
        <f>ROUND(E7/D7*100,0)</f>
        <v>110</v>
      </c>
      <c r="G7" s="7">
        <f>IFERROR(ROUND(E7/O7,2),0)</f>
        <v>93.4</v>
      </c>
      <c r="H7" s="7">
        <f>IFERROR(ROUND(E7/O7,4),0)</f>
        <v>93.404300000000006</v>
      </c>
      <c r="I7" t="s">
        <v>8218</v>
      </c>
      <c r="J7" t="s">
        <v>8223</v>
      </c>
      <c r="K7" t="s">
        <v>8245</v>
      </c>
      <c r="L7">
        <v>1469770500</v>
      </c>
      <c r="M7">
        <v>1468362207</v>
      </c>
      <c r="N7" t="b">
        <v>0</v>
      </c>
      <c r="O7">
        <v>47</v>
      </c>
      <c r="P7" t="b">
        <v>1</v>
      </c>
      <c r="Q7" t="s">
        <v>8263</v>
      </c>
      <c r="R7" s="12" t="s">
        <v>8309</v>
      </c>
      <c r="S7" t="s">
        <v>8310</v>
      </c>
    </row>
    <row r="8" spans="1:19" ht="43.2" x14ac:dyDescent="0.55000000000000004">
      <c r="A8">
        <v>6</v>
      </c>
      <c r="B8" s="9" t="s">
        <v>8</v>
      </c>
      <c r="C8" s="3" t="s">
        <v>4117</v>
      </c>
      <c r="D8" s="5">
        <v>8000</v>
      </c>
      <c r="E8" s="7">
        <v>8519</v>
      </c>
      <c r="F8" s="7">
        <f>ROUND(E8/D8*100,0)</f>
        <v>106</v>
      </c>
      <c r="G8" s="7">
        <f>IFERROR(ROUND(E8/O8,2),0)</f>
        <v>146.88</v>
      </c>
      <c r="H8" s="7">
        <f>IFERROR(ROUND(E8/O8,4),0)</f>
        <v>146.8793</v>
      </c>
      <c r="I8" t="s">
        <v>8218</v>
      </c>
      <c r="J8" t="s">
        <v>8223</v>
      </c>
      <c r="K8" t="s">
        <v>8245</v>
      </c>
      <c r="L8">
        <v>1402710250</v>
      </c>
      <c r="M8">
        <v>1401846250</v>
      </c>
      <c r="N8" t="b">
        <v>0</v>
      </c>
      <c r="O8">
        <v>58</v>
      </c>
      <c r="P8" t="b">
        <v>1</v>
      </c>
      <c r="Q8" t="s">
        <v>8263</v>
      </c>
      <c r="R8" s="12" t="s">
        <v>8309</v>
      </c>
      <c r="S8" t="s">
        <v>8310</v>
      </c>
    </row>
    <row r="9" spans="1:19" ht="43.2" x14ac:dyDescent="0.55000000000000004">
      <c r="A9">
        <v>7</v>
      </c>
      <c r="B9" s="9" t="s">
        <v>9</v>
      </c>
      <c r="C9" s="3" t="s">
        <v>4118</v>
      </c>
      <c r="D9" s="5">
        <v>9000</v>
      </c>
      <c r="E9" s="7">
        <v>9110</v>
      </c>
      <c r="F9" s="7">
        <f>ROUND(E9/D9*100,0)</f>
        <v>101</v>
      </c>
      <c r="G9" s="7">
        <f>IFERROR(ROUND(E9/O9,2),0)</f>
        <v>159.82</v>
      </c>
      <c r="H9" s="7">
        <f>IFERROR(ROUND(E9/O9,4),0)</f>
        <v>159.8246</v>
      </c>
      <c r="I9" t="s">
        <v>8218</v>
      </c>
      <c r="J9" t="s">
        <v>8223</v>
      </c>
      <c r="K9" t="s">
        <v>8245</v>
      </c>
      <c r="L9">
        <v>1467680867</v>
      </c>
      <c r="M9">
        <v>1464224867</v>
      </c>
      <c r="N9" t="b">
        <v>0</v>
      </c>
      <c r="O9">
        <v>57</v>
      </c>
      <c r="P9" t="b">
        <v>1</v>
      </c>
      <c r="Q9" t="s">
        <v>8263</v>
      </c>
      <c r="R9" s="12" t="s">
        <v>8309</v>
      </c>
      <c r="S9" t="s">
        <v>8310</v>
      </c>
    </row>
    <row r="10" spans="1:19" x14ac:dyDescent="0.55000000000000004">
      <c r="A10">
        <v>8</v>
      </c>
      <c r="B10" s="9" t="s">
        <v>10</v>
      </c>
      <c r="C10" s="3" t="s">
        <v>4119</v>
      </c>
      <c r="D10" s="5">
        <v>3500</v>
      </c>
      <c r="E10" s="7">
        <v>3501.52</v>
      </c>
      <c r="F10" s="7">
        <f>ROUND(E10/D10*100,0)</f>
        <v>100</v>
      </c>
      <c r="G10" s="7">
        <f>IFERROR(ROUND(E10/O10,2),0)</f>
        <v>291.79000000000002</v>
      </c>
      <c r="H10" s="7">
        <f>IFERROR(ROUND(E10/O10,4),0)</f>
        <v>291.79329999999999</v>
      </c>
      <c r="I10" t="s">
        <v>8218</v>
      </c>
      <c r="J10" t="s">
        <v>8223</v>
      </c>
      <c r="K10" t="s">
        <v>8245</v>
      </c>
      <c r="L10">
        <v>1460754000</v>
      </c>
      <c r="M10">
        <v>1460155212</v>
      </c>
      <c r="N10" t="b">
        <v>0</v>
      </c>
      <c r="O10">
        <v>12</v>
      </c>
      <c r="P10" t="b">
        <v>1</v>
      </c>
      <c r="Q10" t="s">
        <v>8263</v>
      </c>
      <c r="R10" s="12" t="s">
        <v>8309</v>
      </c>
      <c r="S10" t="s">
        <v>8310</v>
      </c>
    </row>
    <row r="11" spans="1:19" ht="43.2" x14ac:dyDescent="0.55000000000000004">
      <c r="A11">
        <v>9</v>
      </c>
      <c r="B11" s="9" t="s">
        <v>11</v>
      </c>
      <c r="C11" s="3" t="s">
        <v>4120</v>
      </c>
      <c r="D11" s="5">
        <v>500</v>
      </c>
      <c r="E11" s="7">
        <v>629.99</v>
      </c>
      <c r="F11" s="7">
        <f>ROUND(E11/D11*100,0)</f>
        <v>126</v>
      </c>
      <c r="G11" s="7">
        <f>IFERROR(ROUND(E11/O11,2),0)</f>
        <v>31.5</v>
      </c>
      <c r="H11" s="7">
        <f>IFERROR(ROUND(E11/O11,4),0)</f>
        <v>31.499500000000001</v>
      </c>
      <c r="I11" t="s">
        <v>8218</v>
      </c>
      <c r="J11" t="s">
        <v>8223</v>
      </c>
      <c r="K11" t="s">
        <v>8245</v>
      </c>
      <c r="L11">
        <v>1460860144</v>
      </c>
      <c r="M11">
        <v>1458268144</v>
      </c>
      <c r="N11" t="b">
        <v>0</v>
      </c>
      <c r="O11">
        <v>20</v>
      </c>
      <c r="P11" t="b">
        <v>1</v>
      </c>
      <c r="Q11" t="s">
        <v>8263</v>
      </c>
      <c r="R11" s="12" t="s">
        <v>8309</v>
      </c>
      <c r="S11" t="s">
        <v>8310</v>
      </c>
    </row>
    <row r="12" spans="1:19" ht="43.2" x14ac:dyDescent="0.55000000000000004">
      <c r="A12">
        <v>10</v>
      </c>
      <c r="B12" s="9" t="s">
        <v>12</v>
      </c>
      <c r="C12" s="3" t="s">
        <v>4121</v>
      </c>
      <c r="D12" s="5">
        <v>3000</v>
      </c>
      <c r="E12" s="7">
        <v>3015</v>
      </c>
      <c r="F12" s="7">
        <f>ROUND(E12/D12*100,0)</f>
        <v>101</v>
      </c>
      <c r="G12" s="7">
        <f>IFERROR(ROUND(E12/O12,2),0)</f>
        <v>158.68</v>
      </c>
      <c r="H12" s="7">
        <f>IFERROR(ROUND(E12/O12,4),0)</f>
        <v>158.6842</v>
      </c>
      <c r="I12" t="s">
        <v>8218</v>
      </c>
      <c r="J12" t="s">
        <v>8223</v>
      </c>
      <c r="K12" t="s">
        <v>8245</v>
      </c>
      <c r="L12">
        <v>1403660279</v>
      </c>
      <c r="M12">
        <v>1400636279</v>
      </c>
      <c r="N12" t="b">
        <v>0</v>
      </c>
      <c r="O12">
        <v>19</v>
      </c>
      <c r="P12" t="b">
        <v>1</v>
      </c>
      <c r="Q12" t="s">
        <v>8263</v>
      </c>
      <c r="R12" s="12" t="s">
        <v>8309</v>
      </c>
      <c r="S12" t="s">
        <v>8310</v>
      </c>
    </row>
    <row r="13" spans="1:19" ht="43.2" x14ac:dyDescent="0.55000000000000004">
      <c r="A13">
        <v>11</v>
      </c>
      <c r="B13" s="9" t="s">
        <v>13</v>
      </c>
      <c r="C13" s="3" t="s">
        <v>4122</v>
      </c>
      <c r="D13" s="5">
        <v>5000</v>
      </c>
      <c r="E13" s="7">
        <v>6025</v>
      </c>
      <c r="F13" s="7">
        <f>ROUND(E13/D13*100,0)</f>
        <v>121</v>
      </c>
      <c r="G13" s="7">
        <f>IFERROR(ROUND(E13/O13,2),0)</f>
        <v>80.33</v>
      </c>
      <c r="H13" s="7">
        <f>IFERROR(ROUND(E13/O13,4),0)</f>
        <v>80.333299999999994</v>
      </c>
      <c r="I13" t="s">
        <v>8218</v>
      </c>
      <c r="J13" t="s">
        <v>8223</v>
      </c>
      <c r="K13" t="s">
        <v>8245</v>
      </c>
      <c r="L13">
        <v>1471834800</v>
      </c>
      <c r="M13">
        <v>1469126462</v>
      </c>
      <c r="N13" t="b">
        <v>0</v>
      </c>
      <c r="O13">
        <v>75</v>
      </c>
      <c r="P13" t="b">
        <v>1</v>
      </c>
      <c r="Q13" t="s">
        <v>8263</v>
      </c>
      <c r="R13" s="12" t="s">
        <v>8309</v>
      </c>
      <c r="S13" t="s">
        <v>8310</v>
      </c>
    </row>
    <row r="14" spans="1:19" ht="43.2" x14ac:dyDescent="0.55000000000000004">
      <c r="A14">
        <v>12</v>
      </c>
      <c r="B14" s="9" t="s">
        <v>14</v>
      </c>
      <c r="C14" s="3" t="s">
        <v>4123</v>
      </c>
      <c r="D14" s="5">
        <v>30000</v>
      </c>
      <c r="E14" s="7">
        <v>49588</v>
      </c>
      <c r="F14" s="7">
        <f>ROUND(E14/D14*100,0)</f>
        <v>165</v>
      </c>
      <c r="G14" s="7">
        <f>IFERROR(ROUND(E14/O14,2),0)</f>
        <v>59.96</v>
      </c>
      <c r="H14" s="7">
        <f>IFERROR(ROUND(E14/O14,4),0)</f>
        <v>59.961300000000001</v>
      </c>
      <c r="I14" t="s">
        <v>8218</v>
      </c>
      <c r="J14" t="s">
        <v>8223</v>
      </c>
      <c r="K14" t="s">
        <v>8245</v>
      </c>
      <c r="L14">
        <v>1405479600</v>
      </c>
      <c r="M14">
        <v>1401642425</v>
      </c>
      <c r="N14" t="b">
        <v>0</v>
      </c>
      <c r="O14">
        <v>827</v>
      </c>
      <c r="P14" t="b">
        <v>1</v>
      </c>
      <c r="Q14" t="s">
        <v>8263</v>
      </c>
      <c r="R14" s="12" t="s">
        <v>8309</v>
      </c>
      <c r="S14" t="s">
        <v>8310</v>
      </c>
    </row>
    <row r="15" spans="1:19" ht="28.8" x14ac:dyDescent="0.55000000000000004">
      <c r="A15">
        <v>13</v>
      </c>
      <c r="B15" s="9" t="s">
        <v>15</v>
      </c>
      <c r="C15" s="3" t="s">
        <v>4124</v>
      </c>
      <c r="D15" s="5">
        <v>3500</v>
      </c>
      <c r="E15" s="7">
        <v>5599</v>
      </c>
      <c r="F15" s="7">
        <f>ROUND(E15/D15*100,0)</f>
        <v>160</v>
      </c>
      <c r="G15" s="7">
        <f>IFERROR(ROUND(E15/O15,2),0)</f>
        <v>109.78</v>
      </c>
      <c r="H15" s="7">
        <f>IFERROR(ROUND(E15/O15,4),0)</f>
        <v>109.7843</v>
      </c>
      <c r="I15" t="s">
        <v>8218</v>
      </c>
      <c r="J15" t="s">
        <v>8223</v>
      </c>
      <c r="K15" t="s">
        <v>8245</v>
      </c>
      <c r="L15">
        <v>1466713620</v>
      </c>
      <c r="M15">
        <v>1463588109</v>
      </c>
      <c r="N15" t="b">
        <v>0</v>
      </c>
      <c r="O15">
        <v>51</v>
      </c>
      <c r="P15" t="b">
        <v>1</v>
      </c>
      <c r="Q15" t="s">
        <v>8263</v>
      </c>
      <c r="R15" s="12" t="s">
        <v>8309</v>
      </c>
      <c r="S15" t="s">
        <v>8310</v>
      </c>
    </row>
    <row r="16" spans="1:19" ht="28.8" x14ac:dyDescent="0.55000000000000004">
      <c r="A16">
        <v>14</v>
      </c>
      <c r="B16" s="9" t="s">
        <v>16</v>
      </c>
      <c r="C16" s="3" t="s">
        <v>4125</v>
      </c>
      <c r="D16" s="5">
        <v>6000</v>
      </c>
      <c r="E16" s="7">
        <v>6056</v>
      </c>
      <c r="F16" s="7">
        <f>ROUND(E16/D16*100,0)</f>
        <v>101</v>
      </c>
      <c r="G16" s="7">
        <f>IFERROR(ROUND(E16/O16,2),0)</f>
        <v>147.71</v>
      </c>
      <c r="H16" s="7">
        <f>IFERROR(ROUND(E16/O16,4),0)</f>
        <v>147.7073</v>
      </c>
      <c r="I16" t="s">
        <v>8218</v>
      </c>
      <c r="J16" t="s">
        <v>8225</v>
      </c>
      <c r="K16" t="s">
        <v>8247</v>
      </c>
      <c r="L16">
        <v>1405259940</v>
      </c>
      <c r="M16">
        <v>1403051888</v>
      </c>
      <c r="N16" t="b">
        <v>0</v>
      </c>
      <c r="O16">
        <v>41</v>
      </c>
      <c r="P16" t="b">
        <v>1</v>
      </c>
      <c r="Q16" t="s">
        <v>8263</v>
      </c>
      <c r="R16" s="12" t="s">
        <v>8309</v>
      </c>
      <c r="S16" t="s">
        <v>8310</v>
      </c>
    </row>
    <row r="17" spans="1:19" ht="43.2" x14ac:dyDescent="0.55000000000000004">
      <c r="A17">
        <v>15</v>
      </c>
      <c r="B17" s="9" t="s">
        <v>17</v>
      </c>
      <c r="C17" s="3" t="s">
        <v>4126</v>
      </c>
      <c r="D17" s="5">
        <v>2000</v>
      </c>
      <c r="E17" s="7">
        <v>2132</v>
      </c>
      <c r="F17" s="7">
        <f>ROUND(E17/D17*100,0)</f>
        <v>107</v>
      </c>
      <c r="G17" s="7">
        <f>IFERROR(ROUND(E17/O17,2),0)</f>
        <v>21.76</v>
      </c>
      <c r="H17" s="7">
        <f>IFERROR(ROUND(E17/O17,4),0)</f>
        <v>21.755099999999999</v>
      </c>
      <c r="I17" t="s">
        <v>8218</v>
      </c>
      <c r="J17" t="s">
        <v>8226</v>
      </c>
      <c r="K17" t="s">
        <v>8248</v>
      </c>
      <c r="L17">
        <v>1443384840</v>
      </c>
      <c r="M17">
        <v>1441790658</v>
      </c>
      <c r="N17" t="b">
        <v>0</v>
      </c>
      <c r="O17">
        <v>98</v>
      </c>
      <c r="P17" t="b">
        <v>1</v>
      </c>
      <c r="Q17" t="s">
        <v>8263</v>
      </c>
      <c r="R17" s="12" t="s">
        <v>8309</v>
      </c>
      <c r="S17" t="s">
        <v>8310</v>
      </c>
    </row>
    <row r="18" spans="1:19" ht="43.2" x14ac:dyDescent="0.55000000000000004">
      <c r="A18">
        <v>16</v>
      </c>
      <c r="B18" s="9" t="s">
        <v>18</v>
      </c>
      <c r="C18" s="3" t="s">
        <v>4127</v>
      </c>
      <c r="D18" s="5">
        <v>12000</v>
      </c>
      <c r="E18" s="7">
        <v>12029</v>
      </c>
      <c r="F18" s="7">
        <f>ROUND(E18/D18*100,0)</f>
        <v>100</v>
      </c>
      <c r="G18" s="7">
        <f>IFERROR(ROUND(E18/O18,2),0)</f>
        <v>171.84</v>
      </c>
      <c r="H18" s="7">
        <f>IFERROR(ROUND(E18/O18,4),0)</f>
        <v>171.84289999999999</v>
      </c>
      <c r="I18" t="s">
        <v>8218</v>
      </c>
      <c r="J18" t="s">
        <v>8223</v>
      </c>
      <c r="K18" t="s">
        <v>8245</v>
      </c>
      <c r="L18">
        <v>1402896600</v>
      </c>
      <c r="M18">
        <v>1398971211</v>
      </c>
      <c r="N18" t="b">
        <v>0</v>
      </c>
      <c r="O18">
        <v>70</v>
      </c>
      <c r="P18" t="b">
        <v>1</v>
      </c>
      <c r="Q18" t="s">
        <v>8263</v>
      </c>
      <c r="R18" s="12" t="s">
        <v>8309</v>
      </c>
      <c r="S18" t="s">
        <v>8310</v>
      </c>
    </row>
    <row r="19" spans="1:19" ht="43.2" x14ac:dyDescent="0.55000000000000004">
      <c r="A19">
        <v>17</v>
      </c>
      <c r="B19" s="9" t="s">
        <v>19</v>
      </c>
      <c r="C19" s="3" t="s">
        <v>4128</v>
      </c>
      <c r="D19" s="5">
        <v>1500</v>
      </c>
      <c r="E19" s="7">
        <v>1510</v>
      </c>
      <c r="F19" s="7">
        <f>ROUND(E19/D19*100,0)</f>
        <v>101</v>
      </c>
      <c r="G19" s="7">
        <f>IFERROR(ROUND(E19/O19,2),0)</f>
        <v>41.94</v>
      </c>
      <c r="H19" s="7">
        <f>IFERROR(ROUND(E19/O19,4),0)</f>
        <v>41.944400000000002</v>
      </c>
      <c r="I19" t="s">
        <v>8218</v>
      </c>
      <c r="J19" t="s">
        <v>8224</v>
      </c>
      <c r="K19" t="s">
        <v>8246</v>
      </c>
      <c r="L19">
        <v>1415126022</v>
      </c>
      <c r="M19">
        <v>1412530422</v>
      </c>
      <c r="N19" t="b">
        <v>0</v>
      </c>
      <c r="O19">
        <v>36</v>
      </c>
      <c r="P19" t="b">
        <v>1</v>
      </c>
      <c r="Q19" t="s">
        <v>8263</v>
      </c>
      <c r="R19" s="12" t="s">
        <v>8309</v>
      </c>
      <c r="S19" t="s">
        <v>8310</v>
      </c>
    </row>
    <row r="20" spans="1:19" ht="43.2" x14ac:dyDescent="0.55000000000000004">
      <c r="A20">
        <v>18</v>
      </c>
      <c r="B20" s="9" t="s">
        <v>20</v>
      </c>
      <c r="C20" s="3" t="s">
        <v>4129</v>
      </c>
      <c r="D20" s="5">
        <v>30000</v>
      </c>
      <c r="E20" s="7">
        <v>31896.33</v>
      </c>
      <c r="F20" s="7">
        <f>ROUND(E20/D20*100,0)</f>
        <v>106</v>
      </c>
      <c r="G20" s="7">
        <f>IFERROR(ROUND(E20/O20,2),0)</f>
        <v>93.26</v>
      </c>
      <c r="H20" s="7">
        <f>IFERROR(ROUND(E20/O20,4),0)</f>
        <v>93.264099999999999</v>
      </c>
      <c r="I20" t="s">
        <v>8218</v>
      </c>
      <c r="J20" t="s">
        <v>8223</v>
      </c>
      <c r="K20" t="s">
        <v>8245</v>
      </c>
      <c r="L20">
        <v>1410958856</v>
      </c>
      <c r="M20">
        <v>1408366856</v>
      </c>
      <c r="N20" t="b">
        <v>0</v>
      </c>
      <c r="O20">
        <v>342</v>
      </c>
      <c r="P20" t="b">
        <v>1</v>
      </c>
      <c r="Q20" t="s">
        <v>8263</v>
      </c>
      <c r="R20" s="12" t="s">
        <v>8309</v>
      </c>
      <c r="S20" t="s">
        <v>8310</v>
      </c>
    </row>
    <row r="21" spans="1:19" ht="43.2" x14ac:dyDescent="0.55000000000000004">
      <c r="A21">
        <v>19</v>
      </c>
      <c r="B21" s="9" t="s">
        <v>21</v>
      </c>
      <c r="C21" s="3" t="s">
        <v>4130</v>
      </c>
      <c r="D21" s="5">
        <v>850</v>
      </c>
      <c r="E21" s="7">
        <v>1235</v>
      </c>
      <c r="F21" s="7">
        <f>ROUND(E21/D21*100,0)</f>
        <v>145</v>
      </c>
      <c r="G21" s="7">
        <f>IFERROR(ROUND(E21/O21,2),0)</f>
        <v>56.14</v>
      </c>
      <c r="H21" s="7">
        <f>IFERROR(ROUND(E21/O21,4),0)</f>
        <v>56.136400000000002</v>
      </c>
      <c r="I21" t="s">
        <v>8218</v>
      </c>
      <c r="J21" t="s">
        <v>8223</v>
      </c>
      <c r="K21" t="s">
        <v>8245</v>
      </c>
      <c r="L21">
        <v>1437420934</v>
      </c>
      <c r="M21">
        <v>1434828934</v>
      </c>
      <c r="N21" t="b">
        <v>0</v>
      </c>
      <c r="O21">
        <v>22</v>
      </c>
      <c r="P21" t="b">
        <v>1</v>
      </c>
      <c r="Q21" t="s">
        <v>8263</v>
      </c>
      <c r="R21" s="12" t="s">
        <v>8309</v>
      </c>
      <c r="S21" t="s">
        <v>8310</v>
      </c>
    </row>
    <row r="22" spans="1:19" ht="43.2" x14ac:dyDescent="0.55000000000000004">
      <c r="A22">
        <v>20</v>
      </c>
      <c r="B22" s="9" t="s">
        <v>22</v>
      </c>
      <c r="C22" s="3" t="s">
        <v>4131</v>
      </c>
      <c r="D22" s="5">
        <v>2000</v>
      </c>
      <c r="E22" s="7">
        <v>2004</v>
      </c>
      <c r="F22" s="7">
        <f>ROUND(E22/D22*100,0)</f>
        <v>100</v>
      </c>
      <c r="G22" s="7">
        <f>IFERROR(ROUND(E22/O22,2),0)</f>
        <v>80.16</v>
      </c>
      <c r="H22" s="7">
        <f>IFERROR(ROUND(E22/O22,4),0)</f>
        <v>80.16</v>
      </c>
      <c r="I22" t="s">
        <v>8218</v>
      </c>
      <c r="J22" t="s">
        <v>8223</v>
      </c>
      <c r="K22" t="s">
        <v>8245</v>
      </c>
      <c r="L22">
        <v>1442167912</v>
      </c>
      <c r="M22">
        <v>1436983912</v>
      </c>
      <c r="N22" t="b">
        <v>0</v>
      </c>
      <c r="O22">
        <v>25</v>
      </c>
      <c r="P22" t="b">
        <v>1</v>
      </c>
      <c r="Q22" t="s">
        <v>8263</v>
      </c>
      <c r="R22" s="12" t="s">
        <v>8309</v>
      </c>
      <c r="S22" t="s">
        <v>8310</v>
      </c>
    </row>
    <row r="23" spans="1:19" ht="43.2" x14ac:dyDescent="0.55000000000000004">
      <c r="A23">
        <v>21</v>
      </c>
      <c r="B23" s="9" t="s">
        <v>23</v>
      </c>
      <c r="C23" s="3" t="s">
        <v>4132</v>
      </c>
      <c r="D23" s="5">
        <v>18500</v>
      </c>
      <c r="E23" s="7">
        <v>20190</v>
      </c>
      <c r="F23" s="7">
        <f>ROUND(E23/D23*100,0)</f>
        <v>109</v>
      </c>
      <c r="G23" s="7">
        <f>IFERROR(ROUND(E23/O23,2),0)</f>
        <v>199.9</v>
      </c>
      <c r="H23" s="7">
        <f>IFERROR(ROUND(E23/O23,4),0)</f>
        <v>199.90100000000001</v>
      </c>
      <c r="I23" t="s">
        <v>8218</v>
      </c>
      <c r="J23" t="s">
        <v>8223</v>
      </c>
      <c r="K23" t="s">
        <v>8245</v>
      </c>
      <c r="L23">
        <v>1411743789</v>
      </c>
      <c r="M23">
        <v>1409151789</v>
      </c>
      <c r="N23" t="b">
        <v>0</v>
      </c>
      <c r="O23">
        <v>101</v>
      </c>
      <c r="P23" t="b">
        <v>1</v>
      </c>
      <c r="Q23" t="s">
        <v>8263</v>
      </c>
      <c r="R23" s="12" t="s">
        <v>8309</v>
      </c>
      <c r="S23" t="s">
        <v>8310</v>
      </c>
    </row>
    <row r="24" spans="1:19" ht="28.8" x14ac:dyDescent="0.55000000000000004">
      <c r="A24">
        <v>22</v>
      </c>
      <c r="B24" s="9" t="s">
        <v>24</v>
      </c>
      <c r="C24" s="3" t="s">
        <v>4133</v>
      </c>
      <c r="D24" s="5">
        <v>350</v>
      </c>
      <c r="E24" s="7">
        <v>410</v>
      </c>
      <c r="F24" s="7">
        <f>ROUND(E24/D24*100,0)</f>
        <v>117</v>
      </c>
      <c r="G24" s="7">
        <f>IFERROR(ROUND(E24/O24,2),0)</f>
        <v>51.25</v>
      </c>
      <c r="H24" s="7">
        <f>IFERROR(ROUND(E24/O24,4),0)</f>
        <v>51.25</v>
      </c>
      <c r="I24" t="s">
        <v>8218</v>
      </c>
      <c r="J24" t="s">
        <v>8223</v>
      </c>
      <c r="K24" t="s">
        <v>8245</v>
      </c>
      <c r="L24">
        <v>1420099140</v>
      </c>
      <c r="M24">
        <v>1418766740</v>
      </c>
      <c r="N24" t="b">
        <v>0</v>
      </c>
      <c r="O24">
        <v>8</v>
      </c>
      <c r="P24" t="b">
        <v>1</v>
      </c>
      <c r="Q24" t="s">
        <v>8263</v>
      </c>
      <c r="R24" s="12" t="s">
        <v>8309</v>
      </c>
      <c r="S24" t="s">
        <v>8310</v>
      </c>
    </row>
    <row r="25" spans="1:19" ht="43.2" x14ac:dyDescent="0.55000000000000004">
      <c r="A25">
        <v>23</v>
      </c>
      <c r="B25" s="9" t="s">
        <v>25</v>
      </c>
      <c r="C25" s="3" t="s">
        <v>4134</v>
      </c>
      <c r="D25" s="5">
        <v>2000</v>
      </c>
      <c r="E25" s="7">
        <v>2370</v>
      </c>
      <c r="F25" s="7">
        <f>ROUND(E25/D25*100,0)</f>
        <v>119</v>
      </c>
      <c r="G25" s="7">
        <f>IFERROR(ROUND(E25/O25,2),0)</f>
        <v>103.04</v>
      </c>
      <c r="H25" s="7">
        <f>IFERROR(ROUND(E25/O25,4),0)</f>
        <v>103.04349999999999</v>
      </c>
      <c r="I25" t="s">
        <v>8218</v>
      </c>
      <c r="J25" t="s">
        <v>8223</v>
      </c>
      <c r="K25" t="s">
        <v>8245</v>
      </c>
      <c r="L25">
        <v>1430407200</v>
      </c>
      <c r="M25">
        <v>1428086501</v>
      </c>
      <c r="N25" t="b">
        <v>0</v>
      </c>
      <c r="O25">
        <v>23</v>
      </c>
      <c r="P25" t="b">
        <v>1</v>
      </c>
      <c r="Q25" t="s">
        <v>8263</v>
      </c>
      <c r="R25" s="12" t="s">
        <v>8309</v>
      </c>
      <c r="S25" t="s">
        <v>8310</v>
      </c>
    </row>
    <row r="26" spans="1:19" ht="28.8" x14ac:dyDescent="0.55000000000000004">
      <c r="A26">
        <v>24</v>
      </c>
      <c r="B26" s="9" t="s">
        <v>26</v>
      </c>
      <c r="C26" s="3" t="s">
        <v>4135</v>
      </c>
      <c r="D26" s="5">
        <v>35000</v>
      </c>
      <c r="E26" s="7">
        <v>38082.69</v>
      </c>
      <c r="F26" s="7">
        <f>ROUND(E26/D26*100,0)</f>
        <v>109</v>
      </c>
      <c r="G26" s="7">
        <f>IFERROR(ROUND(E26/O26,2),0)</f>
        <v>66.349999999999994</v>
      </c>
      <c r="H26" s="7">
        <f>IFERROR(ROUND(E26/O26,4),0)</f>
        <v>66.346100000000007</v>
      </c>
      <c r="I26" t="s">
        <v>8218</v>
      </c>
      <c r="J26" t="s">
        <v>8223</v>
      </c>
      <c r="K26" t="s">
        <v>8245</v>
      </c>
      <c r="L26">
        <v>1442345940</v>
      </c>
      <c r="M26">
        <v>1439494863</v>
      </c>
      <c r="N26" t="b">
        <v>0</v>
      </c>
      <c r="O26">
        <v>574</v>
      </c>
      <c r="P26" t="b">
        <v>1</v>
      </c>
      <c r="Q26" t="s">
        <v>8263</v>
      </c>
      <c r="R26" s="12" t="s">
        <v>8309</v>
      </c>
      <c r="S26" t="s">
        <v>8310</v>
      </c>
    </row>
    <row r="27" spans="1:19" ht="43.2" x14ac:dyDescent="0.55000000000000004">
      <c r="A27">
        <v>25</v>
      </c>
      <c r="B27" s="9" t="s">
        <v>27</v>
      </c>
      <c r="C27" s="3" t="s">
        <v>4136</v>
      </c>
      <c r="D27" s="5">
        <v>600</v>
      </c>
      <c r="E27" s="7">
        <v>800</v>
      </c>
      <c r="F27" s="7">
        <f>ROUND(E27/D27*100,0)</f>
        <v>133</v>
      </c>
      <c r="G27" s="7">
        <f>IFERROR(ROUND(E27/O27,2),0)</f>
        <v>57.14</v>
      </c>
      <c r="H27" s="7">
        <f>IFERROR(ROUND(E27/O27,4),0)</f>
        <v>57.142899999999997</v>
      </c>
      <c r="I27" t="s">
        <v>8218</v>
      </c>
      <c r="J27" t="s">
        <v>8223</v>
      </c>
      <c r="K27" t="s">
        <v>8245</v>
      </c>
      <c r="L27">
        <v>1452299761</v>
      </c>
      <c r="M27">
        <v>1447115761</v>
      </c>
      <c r="N27" t="b">
        <v>0</v>
      </c>
      <c r="O27">
        <v>14</v>
      </c>
      <c r="P27" t="b">
        <v>1</v>
      </c>
      <c r="Q27" t="s">
        <v>8263</v>
      </c>
      <c r="R27" s="12" t="s">
        <v>8309</v>
      </c>
      <c r="S27" t="s">
        <v>8310</v>
      </c>
    </row>
    <row r="28" spans="1:19" ht="43.2" x14ac:dyDescent="0.55000000000000004">
      <c r="A28">
        <v>26</v>
      </c>
      <c r="B28" s="9" t="s">
        <v>28</v>
      </c>
      <c r="C28" s="3" t="s">
        <v>4137</v>
      </c>
      <c r="D28" s="5">
        <v>1250</v>
      </c>
      <c r="E28" s="7">
        <v>1940</v>
      </c>
      <c r="F28" s="7">
        <f>ROUND(E28/D28*100,0)</f>
        <v>155</v>
      </c>
      <c r="G28" s="7">
        <f>IFERROR(ROUND(E28/O28,2),0)</f>
        <v>102.11</v>
      </c>
      <c r="H28" s="7">
        <f>IFERROR(ROUND(E28/O28,4),0)</f>
        <v>102.1053</v>
      </c>
      <c r="I28" t="s">
        <v>8218</v>
      </c>
      <c r="J28" t="s">
        <v>8223</v>
      </c>
      <c r="K28" t="s">
        <v>8245</v>
      </c>
      <c r="L28">
        <v>1408278144</v>
      </c>
      <c r="M28">
        <v>1404822144</v>
      </c>
      <c r="N28" t="b">
        <v>0</v>
      </c>
      <c r="O28">
        <v>19</v>
      </c>
      <c r="P28" t="b">
        <v>1</v>
      </c>
      <c r="Q28" t="s">
        <v>8263</v>
      </c>
      <c r="R28" s="12" t="s">
        <v>8309</v>
      </c>
      <c r="S28" t="s">
        <v>8310</v>
      </c>
    </row>
    <row r="29" spans="1:19" ht="43.2" x14ac:dyDescent="0.55000000000000004">
      <c r="A29">
        <v>27</v>
      </c>
      <c r="B29" s="9" t="s">
        <v>29</v>
      </c>
      <c r="C29" s="3" t="s">
        <v>4138</v>
      </c>
      <c r="D29" s="5">
        <v>20000</v>
      </c>
      <c r="E29" s="7">
        <v>22345</v>
      </c>
      <c r="F29" s="7">
        <f>ROUND(E29/D29*100,0)</f>
        <v>112</v>
      </c>
      <c r="G29" s="7">
        <f>IFERROR(ROUND(E29/O29,2),0)</f>
        <v>148.97</v>
      </c>
      <c r="H29" s="7">
        <f>IFERROR(ROUND(E29/O29,4),0)</f>
        <v>148.9667</v>
      </c>
      <c r="I29" t="s">
        <v>8218</v>
      </c>
      <c r="J29" t="s">
        <v>8227</v>
      </c>
      <c r="K29" t="s">
        <v>8249</v>
      </c>
      <c r="L29">
        <v>1416113833</v>
      </c>
      <c r="M29">
        <v>1413518233</v>
      </c>
      <c r="N29" t="b">
        <v>0</v>
      </c>
      <c r="O29">
        <v>150</v>
      </c>
      <c r="P29" t="b">
        <v>1</v>
      </c>
      <c r="Q29" t="s">
        <v>8263</v>
      </c>
      <c r="R29" s="12" t="s">
        <v>8309</v>
      </c>
      <c r="S29" t="s">
        <v>8310</v>
      </c>
    </row>
    <row r="30" spans="1:19" ht="28.8" x14ac:dyDescent="0.55000000000000004">
      <c r="A30">
        <v>28</v>
      </c>
      <c r="B30" s="9" t="s">
        <v>30</v>
      </c>
      <c r="C30" s="3" t="s">
        <v>4139</v>
      </c>
      <c r="D30" s="5">
        <v>12000</v>
      </c>
      <c r="E30" s="7">
        <v>12042</v>
      </c>
      <c r="F30" s="7">
        <f>ROUND(E30/D30*100,0)</f>
        <v>100</v>
      </c>
      <c r="G30" s="7">
        <f>IFERROR(ROUND(E30/O30,2),0)</f>
        <v>169.61</v>
      </c>
      <c r="H30" s="7">
        <f>IFERROR(ROUND(E30/O30,4),0)</f>
        <v>169.60560000000001</v>
      </c>
      <c r="I30" t="s">
        <v>8218</v>
      </c>
      <c r="J30" t="s">
        <v>8223</v>
      </c>
      <c r="K30" t="s">
        <v>8245</v>
      </c>
      <c r="L30">
        <v>1450307284</v>
      </c>
      <c r="M30">
        <v>1447715284</v>
      </c>
      <c r="N30" t="b">
        <v>0</v>
      </c>
      <c r="O30">
        <v>71</v>
      </c>
      <c r="P30" t="b">
        <v>1</v>
      </c>
      <c r="Q30" t="s">
        <v>8263</v>
      </c>
      <c r="R30" s="12" t="s">
        <v>8309</v>
      </c>
      <c r="S30" t="s">
        <v>8310</v>
      </c>
    </row>
    <row r="31" spans="1:19" ht="43.2" x14ac:dyDescent="0.55000000000000004">
      <c r="A31">
        <v>29</v>
      </c>
      <c r="B31" s="9" t="s">
        <v>31</v>
      </c>
      <c r="C31" s="3" t="s">
        <v>4140</v>
      </c>
      <c r="D31" s="5">
        <v>3000</v>
      </c>
      <c r="E31" s="7">
        <v>3700</v>
      </c>
      <c r="F31" s="7">
        <f>ROUND(E31/D31*100,0)</f>
        <v>123</v>
      </c>
      <c r="G31" s="7">
        <f>IFERROR(ROUND(E31/O31,2),0)</f>
        <v>31.62</v>
      </c>
      <c r="H31" s="7">
        <f>IFERROR(ROUND(E31/O31,4),0)</f>
        <v>31.623899999999999</v>
      </c>
      <c r="I31" t="s">
        <v>8218</v>
      </c>
      <c r="J31" t="s">
        <v>8224</v>
      </c>
      <c r="K31" t="s">
        <v>8246</v>
      </c>
      <c r="L31">
        <v>1406045368</v>
      </c>
      <c r="M31">
        <v>1403453368</v>
      </c>
      <c r="N31" t="b">
        <v>0</v>
      </c>
      <c r="O31">
        <v>117</v>
      </c>
      <c r="P31" t="b">
        <v>1</v>
      </c>
      <c r="Q31" t="s">
        <v>8263</v>
      </c>
      <c r="R31" s="12" t="s">
        <v>8309</v>
      </c>
      <c r="S31" t="s">
        <v>8310</v>
      </c>
    </row>
    <row r="32" spans="1:19" ht="43.2" x14ac:dyDescent="0.55000000000000004">
      <c r="A32">
        <v>30</v>
      </c>
      <c r="B32" s="9" t="s">
        <v>32</v>
      </c>
      <c r="C32" s="3" t="s">
        <v>4141</v>
      </c>
      <c r="D32" s="5">
        <v>4000</v>
      </c>
      <c r="E32" s="7">
        <v>4051.99</v>
      </c>
      <c r="F32" s="7">
        <f>ROUND(E32/D32*100,0)</f>
        <v>101</v>
      </c>
      <c r="G32" s="7">
        <f>IFERROR(ROUND(E32/O32,2),0)</f>
        <v>76.45</v>
      </c>
      <c r="H32" s="7">
        <f>IFERROR(ROUND(E32/O32,4),0)</f>
        <v>76.452600000000004</v>
      </c>
      <c r="I32" t="s">
        <v>8218</v>
      </c>
      <c r="J32" t="s">
        <v>8223</v>
      </c>
      <c r="K32" t="s">
        <v>8245</v>
      </c>
      <c r="L32">
        <v>1408604515</v>
      </c>
      <c r="M32">
        <v>1406012515</v>
      </c>
      <c r="N32" t="b">
        <v>0</v>
      </c>
      <c r="O32">
        <v>53</v>
      </c>
      <c r="P32" t="b">
        <v>1</v>
      </c>
      <c r="Q32" t="s">
        <v>8263</v>
      </c>
      <c r="R32" s="12" t="s">
        <v>8309</v>
      </c>
      <c r="S32" t="s">
        <v>8310</v>
      </c>
    </row>
    <row r="33" spans="1:19" ht="43.2" x14ac:dyDescent="0.55000000000000004">
      <c r="A33">
        <v>31</v>
      </c>
      <c r="B33" s="9" t="s">
        <v>33</v>
      </c>
      <c r="C33" s="3" t="s">
        <v>4142</v>
      </c>
      <c r="D33" s="5">
        <v>13</v>
      </c>
      <c r="E33" s="7">
        <v>13</v>
      </c>
      <c r="F33" s="7">
        <f>ROUND(E33/D33*100,0)</f>
        <v>100</v>
      </c>
      <c r="G33" s="7">
        <f>IFERROR(ROUND(E33/O33,2),0)</f>
        <v>13</v>
      </c>
      <c r="H33" s="7">
        <f>IFERROR(ROUND(E33/O33,4),0)</f>
        <v>13</v>
      </c>
      <c r="I33" t="s">
        <v>8218</v>
      </c>
      <c r="J33" t="s">
        <v>8223</v>
      </c>
      <c r="K33" t="s">
        <v>8245</v>
      </c>
      <c r="L33">
        <v>1453748434</v>
      </c>
      <c r="M33">
        <v>1452193234</v>
      </c>
      <c r="N33" t="b">
        <v>0</v>
      </c>
      <c r="O33">
        <v>1</v>
      </c>
      <c r="P33" t="b">
        <v>1</v>
      </c>
      <c r="Q33" t="s">
        <v>8263</v>
      </c>
      <c r="R33" s="12" t="s">
        <v>8309</v>
      </c>
      <c r="S33" t="s">
        <v>8310</v>
      </c>
    </row>
    <row r="34" spans="1:19" ht="43.2" x14ac:dyDescent="0.55000000000000004">
      <c r="A34">
        <v>32</v>
      </c>
      <c r="B34" s="9" t="s">
        <v>34</v>
      </c>
      <c r="C34" s="3" t="s">
        <v>4143</v>
      </c>
      <c r="D34" s="5">
        <v>28450</v>
      </c>
      <c r="E34" s="7">
        <v>28520</v>
      </c>
      <c r="F34" s="7">
        <f>ROUND(E34/D34*100,0)</f>
        <v>100</v>
      </c>
      <c r="G34" s="7">
        <f>IFERROR(ROUND(E34/O34,2),0)</f>
        <v>320.45</v>
      </c>
      <c r="H34" s="7">
        <f>IFERROR(ROUND(E34/O34,4),0)</f>
        <v>320.44940000000003</v>
      </c>
      <c r="I34" t="s">
        <v>8218</v>
      </c>
      <c r="J34" t="s">
        <v>8223</v>
      </c>
      <c r="K34" t="s">
        <v>8245</v>
      </c>
      <c r="L34">
        <v>1463111940</v>
      </c>
      <c r="M34">
        <v>1459523017</v>
      </c>
      <c r="N34" t="b">
        <v>0</v>
      </c>
      <c r="O34">
        <v>89</v>
      </c>
      <c r="P34" t="b">
        <v>1</v>
      </c>
      <c r="Q34" t="s">
        <v>8263</v>
      </c>
      <c r="R34" s="12" t="s">
        <v>8309</v>
      </c>
      <c r="S34" t="s">
        <v>8310</v>
      </c>
    </row>
    <row r="35" spans="1:19" ht="43.2" x14ac:dyDescent="0.55000000000000004">
      <c r="A35">
        <v>33</v>
      </c>
      <c r="B35" s="9" t="s">
        <v>35</v>
      </c>
      <c r="C35" s="3" t="s">
        <v>4144</v>
      </c>
      <c r="D35" s="5">
        <v>5250</v>
      </c>
      <c r="E35" s="7">
        <v>5360</v>
      </c>
      <c r="F35" s="7">
        <f>ROUND(E35/D35*100,0)</f>
        <v>102</v>
      </c>
      <c r="G35" s="7">
        <f>IFERROR(ROUND(E35/O35,2),0)</f>
        <v>83.75</v>
      </c>
      <c r="H35" s="7">
        <f>IFERROR(ROUND(E35/O35,4),0)</f>
        <v>83.75</v>
      </c>
      <c r="I35" t="s">
        <v>8218</v>
      </c>
      <c r="J35" t="s">
        <v>8223</v>
      </c>
      <c r="K35" t="s">
        <v>8245</v>
      </c>
      <c r="L35">
        <v>1447001501</v>
      </c>
      <c r="M35">
        <v>1444405901</v>
      </c>
      <c r="N35" t="b">
        <v>0</v>
      </c>
      <c r="O35">
        <v>64</v>
      </c>
      <c r="P35" t="b">
        <v>1</v>
      </c>
      <c r="Q35" t="s">
        <v>8263</v>
      </c>
      <c r="R35" s="12" t="s">
        <v>8309</v>
      </c>
      <c r="S35" t="s">
        <v>8310</v>
      </c>
    </row>
    <row r="36" spans="1:19" ht="43.2" x14ac:dyDescent="0.55000000000000004">
      <c r="A36">
        <v>34</v>
      </c>
      <c r="B36" s="9" t="s">
        <v>36</v>
      </c>
      <c r="C36" s="3" t="s">
        <v>4145</v>
      </c>
      <c r="D36" s="5">
        <v>2600</v>
      </c>
      <c r="E36" s="7">
        <v>3392</v>
      </c>
      <c r="F36" s="7">
        <f>ROUND(E36/D36*100,0)</f>
        <v>130</v>
      </c>
      <c r="G36" s="7">
        <f>IFERROR(ROUND(E36/O36,2),0)</f>
        <v>49.88</v>
      </c>
      <c r="H36" s="7">
        <f>IFERROR(ROUND(E36/O36,4),0)</f>
        <v>49.882399999999997</v>
      </c>
      <c r="I36" t="s">
        <v>8218</v>
      </c>
      <c r="J36" t="s">
        <v>8223</v>
      </c>
      <c r="K36" t="s">
        <v>8245</v>
      </c>
      <c r="L36">
        <v>1407224601</v>
      </c>
      <c r="M36">
        <v>1405928601</v>
      </c>
      <c r="N36" t="b">
        <v>0</v>
      </c>
      <c r="O36">
        <v>68</v>
      </c>
      <c r="P36" t="b">
        <v>1</v>
      </c>
      <c r="Q36" t="s">
        <v>8263</v>
      </c>
      <c r="R36" s="12" t="s">
        <v>8309</v>
      </c>
      <c r="S36" t="s">
        <v>8310</v>
      </c>
    </row>
    <row r="37" spans="1:19" ht="43.2" x14ac:dyDescent="0.55000000000000004">
      <c r="A37">
        <v>35</v>
      </c>
      <c r="B37" s="9" t="s">
        <v>37</v>
      </c>
      <c r="C37" s="3" t="s">
        <v>4146</v>
      </c>
      <c r="D37" s="5">
        <v>1000</v>
      </c>
      <c r="E37" s="7">
        <v>1665</v>
      </c>
      <c r="F37" s="7">
        <f>ROUND(E37/D37*100,0)</f>
        <v>167</v>
      </c>
      <c r="G37" s="7">
        <f>IFERROR(ROUND(E37/O37,2),0)</f>
        <v>59.46</v>
      </c>
      <c r="H37" s="7">
        <f>IFERROR(ROUND(E37/O37,4),0)</f>
        <v>59.464300000000001</v>
      </c>
      <c r="I37" t="s">
        <v>8218</v>
      </c>
      <c r="J37" t="s">
        <v>8223</v>
      </c>
      <c r="K37" t="s">
        <v>8245</v>
      </c>
      <c r="L37">
        <v>1430179200</v>
      </c>
      <c r="M37">
        <v>1428130814</v>
      </c>
      <c r="N37" t="b">
        <v>0</v>
      </c>
      <c r="O37">
        <v>28</v>
      </c>
      <c r="P37" t="b">
        <v>1</v>
      </c>
      <c r="Q37" t="s">
        <v>8263</v>
      </c>
      <c r="R37" s="12" t="s">
        <v>8309</v>
      </c>
      <c r="S37" t="s">
        <v>8310</v>
      </c>
    </row>
    <row r="38" spans="1:19" ht="28.8" x14ac:dyDescent="0.55000000000000004">
      <c r="A38">
        <v>36</v>
      </c>
      <c r="B38" s="9" t="s">
        <v>38</v>
      </c>
      <c r="C38" s="3" t="s">
        <v>4147</v>
      </c>
      <c r="D38" s="5">
        <v>6000</v>
      </c>
      <c r="E38" s="7">
        <v>8529</v>
      </c>
      <c r="F38" s="7">
        <f>ROUND(E38/D38*100,0)</f>
        <v>142</v>
      </c>
      <c r="G38" s="7">
        <f>IFERROR(ROUND(E38/O38,2),0)</f>
        <v>193.84</v>
      </c>
      <c r="H38" s="7">
        <f>IFERROR(ROUND(E38/O38,4),0)</f>
        <v>193.8409</v>
      </c>
      <c r="I38" t="s">
        <v>8218</v>
      </c>
      <c r="J38" t="s">
        <v>8223</v>
      </c>
      <c r="K38" t="s">
        <v>8245</v>
      </c>
      <c r="L38">
        <v>1428128525</v>
      </c>
      <c r="M38">
        <v>1425540125</v>
      </c>
      <c r="N38" t="b">
        <v>0</v>
      </c>
      <c r="O38">
        <v>44</v>
      </c>
      <c r="P38" t="b">
        <v>1</v>
      </c>
      <c r="Q38" t="s">
        <v>8263</v>
      </c>
      <c r="R38" s="12" t="s">
        <v>8309</v>
      </c>
      <c r="S38" t="s">
        <v>8310</v>
      </c>
    </row>
    <row r="39" spans="1:19" ht="43.2" x14ac:dyDescent="0.55000000000000004">
      <c r="A39">
        <v>37</v>
      </c>
      <c r="B39" s="9" t="s">
        <v>39</v>
      </c>
      <c r="C39" s="3" t="s">
        <v>4148</v>
      </c>
      <c r="D39" s="5">
        <v>22000</v>
      </c>
      <c r="E39" s="7">
        <v>40357</v>
      </c>
      <c r="F39" s="7">
        <f>ROUND(E39/D39*100,0)</f>
        <v>183</v>
      </c>
      <c r="G39" s="7">
        <f>IFERROR(ROUND(E39/O39,2),0)</f>
        <v>159.51</v>
      </c>
      <c r="H39" s="7">
        <f>IFERROR(ROUND(E39/O39,4),0)</f>
        <v>159.5138</v>
      </c>
      <c r="I39" t="s">
        <v>8218</v>
      </c>
      <c r="J39" t="s">
        <v>8223</v>
      </c>
      <c r="K39" t="s">
        <v>8245</v>
      </c>
      <c r="L39">
        <v>1425055079</v>
      </c>
      <c r="M39">
        <v>1422463079</v>
      </c>
      <c r="N39" t="b">
        <v>0</v>
      </c>
      <c r="O39">
        <v>253</v>
      </c>
      <c r="P39" t="b">
        <v>1</v>
      </c>
      <c r="Q39" t="s">
        <v>8263</v>
      </c>
      <c r="R39" s="12" t="s">
        <v>8309</v>
      </c>
      <c r="S39" t="s">
        <v>8310</v>
      </c>
    </row>
    <row r="40" spans="1:19" ht="43.2" x14ac:dyDescent="0.55000000000000004">
      <c r="A40">
        <v>38</v>
      </c>
      <c r="B40" s="9" t="s">
        <v>40</v>
      </c>
      <c r="C40" s="3" t="s">
        <v>4149</v>
      </c>
      <c r="D40" s="5">
        <v>2500</v>
      </c>
      <c r="E40" s="7">
        <v>2751</v>
      </c>
      <c r="F40" s="7">
        <f>ROUND(E40/D40*100,0)</f>
        <v>110</v>
      </c>
      <c r="G40" s="7">
        <f>IFERROR(ROUND(E40/O40,2),0)</f>
        <v>41.68</v>
      </c>
      <c r="H40" s="7">
        <f>IFERROR(ROUND(E40/O40,4),0)</f>
        <v>41.681800000000003</v>
      </c>
      <c r="I40" t="s">
        <v>8218</v>
      </c>
      <c r="J40" t="s">
        <v>8223</v>
      </c>
      <c r="K40" t="s">
        <v>8245</v>
      </c>
      <c r="L40">
        <v>1368235344</v>
      </c>
      <c r="M40">
        <v>1365643344</v>
      </c>
      <c r="N40" t="b">
        <v>0</v>
      </c>
      <c r="O40">
        <v>66</v>
      </c>
      <c r="P40" t="b">
        <v>1</v>
      </c>
      <c r="Q40" t="s">
        <v>8263</v>
      </c>
      <c r="R40" s="12" t="s">
        <v>8309</v>
      </c>
      <c r="S40" t="s">
        <v>8310</v>
      </c>
    </row>
    <row r="41" spans="1:19" ht="43.2" x14ac:dyDescent="0.55000000000000004">
      <c r="A41">
        <v>39</v>
      </c>
      <c r="B41" s="9" t="s">
        <v>41</v>
      </c>
      <c r="C41" s="3" t="s">
        <v>4150</v>
      </c>
      <c r="D41" s="5">
        <v>25000</v>
      </c>
      <c r="E41" s="7">
        <v>32745</v>
      </c>
      <c r="F41" s="7">
        <f>ROUND(E41/D41*100,0)</f>
        <v>131</v>
      </c>
      <c r="G41" s="7">
        <f>IFERROR(ROUND(E41/O41,2),0)</f>
        <v>150.9</v>
      </c>
      <c r="H41" s="7">
        <f>IFERROR(ROUND(E41/O41,4),0)</f>
        <v>150.89859999999999</v>
      </c>
      <c r="I41" t="s">
        <v>8218</v>
      </c>
      <c r="J41" t="s">
        <v>8224</v>
      </c>
      <c r="K41" t="s">
        <v>8246</v>
      </c>
      <c r="L41">
        <v>1401058740</v>
      </c>
      <c r="M41">
        <v>1398388068</v>
      </c>
      <c r="N41" t="b">
        <v>0</v>
      </c>
      <c r="O41">
        <v>217</v>
      </c>
      <c r="P41" t="b">
        <v>1</v>
      </c>
      <c r="Q41" t="s">
        <v>8263</v>
      </c>
      <c r="R41" s="12" t="s">
        <v>8309</v>
      </c>
      <c r="S41" t="s">
        <v>8310</v>
      </c>
    </row>
    <row r="42" spans="1:19" ht="43.2" x14ac:dyDescent="0.55000000000000004">
      <c r="A42">
        <v>40</v>
      </c>
      <c r="B42" s="9" t="s">
        <v>42</v>
      </c>
      <c r="C42" s="3" t="s">
        <v>4151</v>
      </c>
      <c r="D42" s="5">
        <v>2000</v>
      </c>
      <c r="E42" s="7">
        <v>2027</v>
      </c>
      <c r="F42" s="7">
        <f>ROUND(E42/D42*100,0)</f>
        <v>101</v>
      </c>
      <c r="G42" s="7">
        <f>IFERROR(ROUND(E42/O42,2),0)</f>
        <v>126.69</v>
      </c>
      <c r="H42" s="7">
        <f>IFERROR(ROUND(E42/O42,4),0)</f>
        <v>126.6875</v>
      </c>
      <c r="I42" t="s">
        <v>8218</v>
      </c>
      <c r="J42" t="s">
        <v>8223</v>
      </c>
      <c r="K42" t="s">
        <v>8245</v>
      </c>
      <c r="L42">
        <v>1403150400</v>
      </c>
      <c r="M42">
        <v>1401426488</v>
      </c>
      <c r="N42" t="b">
        <v>0</v>
      </c>
      <c r="O42">
        <v>16</v>
      </c>
      <c r="P42" t="b">
        <v>1</v>
      </c>
      <c r="Q42" t="s">
        <v>8263</v>
      </c>
      <c r="R42" s="12" t="s">
        <v>8309</v>
      </c>
      <c r="S42" t="s">
        <v>8310</v>
      </c>
    </row>
    <row r="43" spans="1:19" ht="43.2" x14ac:dyDescent="0.55000000000000004">
      <c r="A43">
        <v>41</v>
      </c>
      <c r="B43" s="9" t="s">
        <v>43</v>
      </c>
      <c r="C43" s="3" t="s">
        <v>4152</v>
      </c>
      <c r="D43" s="5">
        <v>2000</v>
      </c>
      <c r="E43" s="7">
        <v>2000</v>
      </c>
      <c r="F43" s="7">
        <f>ROUND(E43/D43*100,0)</f>
        <v>100</v>
      </c>
      <c r="G43" s="7">
        <f>IFERROR(ROUND(E43/O43,2),0)</f>
        <v>105.26</v>
      </c>
      <c r="H43" s="7">
        <f>IFERROR(ROUND(E43/O43,4),0)</f>
        <v>105.2632</v>
      </c>
      <c r="I43" t="s">
        <v>8218</v>
      </c>
      <c r="J43" t="s">
        <v>8223</v>
      </c>
      <c r="K43" t="s">
        <v>8245</v>
      </c>
      <c r="L43">
        <v>1412516354</v>
      </c>
      <c r="M43">
        <v>1409924354</v>
      </c>
      <c r="N43" t="b">
        <v>0</v>
      </c>
      <c r="O43">
        <v>19</v>
      </c>
      <c r="P43" t="b">
        <v>1</v>
      </c>
      <c r="Q43" t="s">
        <v>8263</v>
      </c>
      <c r="R43" s="12" t="s">
        <v>8309</v>
      </c>
      <c r="S43" t="s">
        <v>8310</v>
      </c>
    </row>
    <row r="44" spans="1:19" ht="43.2" x14ac:dyDescent="0.55000000000000004">
      <c r="A44">
        <v>42</v>
      </c>
      <c r="B44" s="9" t="s">
        <v>44</v>
      </c>
      <c r="C44" s="3" t="s">
        <v>4153</v>
      </c>
      <c r="D44" s="5">
        <v>14000</v>
      </c>
      <c r="E44" s="7">
        <v>19860</v>
      </c>
      <c r="F44" s="7">
        <f>ROUND(E44/D44*100,0)</f>
        <v>142</v>
      </c>
      <c r="G44" s="7">
        <f>IFERROR(ROUND(E44/O44,2),0)</f>
        <v>117.51</v>
      </c>
      <c r="H44" s="7">
        <f>IFERROR(ROUND(E44/O44,4),0)</f>
        <v>117.51479999999999</v>
      </c>
      <c r="I44" t="s">
        <v>8218</v>
      </c>
      <c r="J44" t="s">
        <v>8223</v>
      </c>
      <c r="K44" t="s">
        <v>8245</v>
      </c>
      <c r="L44">
        <v>1419780026</v>
      </c>
      <c r="M44">
        <v>1417188026</v>
      </c>
      <c r="N44" t="b">
        <v>0</v>
      </c>
      <c r="O44">
        <v>169</v>
      </c>
      <c r="P44" t="b">
        <v>1</v>
      </c>
      <c r="Q44" t="s">
        <v>8263</v>
      </c>
      <c r="R44" s="12" t="s">
        <v>8309</v>
      </c>
      <c r="S44" t="s">
        <v>8310</v>
      </c>
    </row>
    <row r="45" spans="1:19" ht="43.2" x14ac:dyDescent="0.55000000000000004">
      <c r="A45">
        <v>43</v>
      </c>
      <c r="B45" s="9" t="s">
        <v>45</v>
      </c>
      <c r="C45" s="3" t="s">
        <v>4154</v>
      </c>
      <c r="D45" s="5">
        <v>10000</v>
      </c>
      <c r="E45" s="7">
        <v>30866</v>
      </c>
      <c r="F45" s="7">
        <f>ROUND(E45/D45*100,0)</f>
        <v>309</v>
      </c>
      <c r="G45" s="7">
        <f>IFERROR(ROUND(E45/O45,2),0)</f>
        <v>117.36</v>
      </c>
      <c r="H45" s="7">
        <f>IFERROR(ROUND(E45/O45,4),0)</f>
        <v>117.3612</v>
      </c>
      <c r="I45" t="s">
        <v>8218</v>
      </c>
      <c r="J45" t="s">
        <v>8223</v>
      </c>
      <c r="K45" t="s">
        <v>8245</v>
      </c>
      <c r="L45">
        <v>1405209600</v>
      </c>
      <c r="M45">
        <v>1402599486</v>
      </c>
      <c r="N45" t="b">
        <v>0</v>
      </c>
      <c r="O45">
        <v>263</v>
      </c>
      <c r="P45" t="b">
        <v>1</v>
      </c>
      <c r="Q45" t="s">
        <v>8263</v>
      </c>
      <c r="R45" s="12" t="s">
        <v>8309</v>
      </c>
      <c r="S45" t="s">
        <v>8310</v>
      </c>
    </row>
    <row r="46" spans="1:19" ht="43.2" x14ac:dyDescent="0.55000000000000004">
      <c r="A46">
        <v>44</v>
      </c>
      <c r="B46" s="9" t="s">
        <v>46</v>
      </c>
      <c r="C46" s="3" t="s">
        <v>4155</v>
      </c>
      <c r="D46" s="5">
        <v>2000</v>
      </c>
      <c r="E46" s="7">
        <v>2000</v>
      </c>
      <c r="F46" s="7">
        <f>ROUND(E46/D46*100,0)</f>
        <v>100</v>
      </c>
      <c r="G46" s="7">
        <f>IFERROR(ROUND(E46/O46,2),0)</f>
        <v>133.33000000000001</v>
      </c>
      <c r="H46" s="7">
        <f>IFERROR(ROUND(E46/O46,4),0)</f>
        <v>133.33330000000001</v>
      </c>
      <c r="I46" t="s">
        <v>8218</v>
      </c>
      <c r="J46" t="s">
        <v>8223</v>
      </c>
      <c r="K46" t="s">
        <v>8245</v>
      </c>
      <c r="L46">
        <v>1412648537</v>
      </c>
      <c r="M46">
        <v>1408760537</v>
      </c>
      <c r="N46" t="b">
        <v>0</v>
      </c>
      <c r="O46">
        <v>15</v>
      </c>
      <c r="P46" t="b">
        <v>1</v>
      </c>
      <c r="Q46" t="s">
        <v>8263</v>
      </c>
      <c r="R46" s="12" t="s">
        <v>8309</v>
      </c>
      <c r="S46" t="s">
        <v>8310</v>
      </c>
    </row>
    <row r="47" spans="1:19" ht="43.2" x14ac:dyDescent="0.55000000000000004">
      <c r="A47">
        <v>45</v>
      </c>
      <c r="B47" s="9" t="s">
        <v>47</v>
      </c>
      <c r="C47" s="3" t="s">
        <v>4156</v>
      </c>
      <c r="D47" s="5">
        <v>5000</v>
      </c>
      <c r="E47" s="7">
        <v>6000</v>
      </c>
      <c r="F47" s="7">
        <f>ROUND(E47/D47*100,0)</f>
        <v>120</v>
      </c>
      <c r="G47" s="7">
        <f>IFERROR(ROUND(E47/O47,2),0)</f>
        <v>98.36</v>
      </c>
      <c r="H47" s="7">
        <f>IFERROR(ROUND(E47/O47,4),0)</f>
        <v>98.360699999999994</v>
      </c>
      <c r="I47" t="s">
        <v>8218</v>
      </c>
      <c r="J47" t="s">
        <v>8223</v>
      </c>
      <c r="K47" t="s">
        <v>8245</v>
      </c>
      <c r="L47">
        <v>1461769107</v>
      </c>
      <c r="M47">
        <v>1459177107</v>
      </c>
      <c r="N47" t="b">
        <v>0</v>
      </c>
      <c r="O47">
        <v>61</v>
      </c>
      <c r="P47" t="b">
        <v>1</v>
      </c>
      <c r="Q47" t="s">
        <v>8263</v>
      </c>
      <c r="R47" s="12" t="s">
        <v>8309</v>
      </c>
      <c r="S47" t="s">
        <v>8310</v>
      </c>
    </row>
    <row r="48" spans="1:19" ht="43.2" x14ac:dyDescent="0.55000000000000004">
      <c r="A48">
        <v>46</v>
      </c>
      <c r="B48" s="9" t="s">
        <v>48</v>
      </c>
      <c r="C48" s="3" t="s">
        <v>4157</v>
      </c>
      <c r="D48" s="5">
        <v>8400</v>
      </c>
      <c r="E48" s="7">
        <v>8750</v>
      </c>
      <c r="F48" s="7">
        <f>ROUND(E48/D48*100,0)</f>
        <v>104</v>
      </c>
      <c r="G48" s="7">
        <f>IFERROR(ROUND(E48/O48,2),0)</f>
        <v>194.44</v>
      </c>
      <c r="H48" s="7">
        <f>IFERROR(ROUND(E48/O48,4),0)</f>
        <v>194.4444</v>
      </c>
      <c r="I48" t="s">
        <v>8218</v>
      </c>
      <c r="J48" t="s">
        <v>8225</v>
      </c>
      <c r="K48" t="s">
        <v>8247</v>
      </c>
      <c r="L48">
        <v>1450220974</v>
      </c>
      <c r="M48">
        <v>1447628974</v>
      </c>
      <c r="N48" t="b">
        <v>0</v>
      </c>
      <c r="O48">
        <v>45</v>
      </c>
      <c r="P48" t="b">
        <v>1</v>
      </c>
      <c r="Q48" t="s">
        <v>8263</v>
      </c>
      <c r="R48" s="12" t="s">
        <v>8309</v>
      </c>
      <c r="S48" t="s">
        <v>8310</v>
      </c>
    </row>
    <row r="49" spans="1:19" ht="43.2" x14ac:dyDescent="0.55000000000000004">
      <c r="A49">
        <v>47</v>
      </c>
      <c r="B49" s="9" t="s">
        <v>49</v>
      </c>
      <c r="C49" s="3" t="s">
        <v>4158</v>
      </c>
      <c r="D49" s="5">
        <v>5000</v>
      </c>
      <c r="E49" s="7">
        <v>5380.55</v>
      </c>
      <c r="F49" s="7">
        <f>ROUND(E49/D49*100,0)</f>
        <v>108</v>
      </c>
      <c r="G49" s="7">
        <f>IFERROR(ROUND(E49/O49,2),0)</f>
        <v>76.87</v>
      </c>
      <c r="H49" s="7">
        <f>IFERROR(ROUND(E49/O49,4),0)</f>
        <v>76.864999999999995</v>
      </c>
      <c r="I49" t="s">
        <v>8218</v>
      </c>
      <c r="J49" t="s">
        <v>8223</v>
      </c>
      <c r="K49" t="s">
        <v>8245</v>
      </c>
      <c r="L49">
        <v>1419021607</v>
      </c>
      <c r="M49">
        <v>1413834007</v>
      </c>
      <c r="N49" t="b">
        <v>0</v>
      </c>
      <c r="O49">
        <v>70</v>
      </c>
      <c r="P49" t="b">
        <v>1</v>
      </c>
      <c r="Q49" t="s">
        <v>8263</v>
      </c>
      <c r="R49" s="12" t="s">
        <v>8309</v>
      </c>
      <c r="S49" t="s">
        <v>8310</v>
      </c>
    </row>
    <row r="50" spans="1:19" ht="43.2" x14ac:dyDescent="0.55000000000000004">
      <c r="A50">
        <v>48</v>
      </c>
      <c r="B50" s="9" t="s">
        <v>50</v>
      </c>
      <c r="C50" s="3" t="s">
        <v>4159</v>
      </c>
      <c r="D50" s="5">
        <v>2000</v>
      </c>
      <c r="E50" s="7">
        <v>2159</v>
      </c>
      <c r="F50" s="7">
        <f>ROUND(E50/D50*100,0)</f>
        <v>108</v>
      </c>
      <c r="G50" s="7">
        <f>IFERROR(ROUND(E50/O50,2),0)</f>
        <v>56.82</v>
      </c>
      <c r="H50" s="7">
        <f>IFERROR(ROUND(E50/O50,4),0)</f>
        <v>56.815800000000003</v>
      </c>
      <c r="I50" t="s">
        <v>8218</v>
      </c>
      <c r="J50" t="s">
        <v>8224</v>
      </c>
      <c r="K50" t="s">
        <v>8246</v>
      </c>
      <c r="L50">
        <v>1425211200</v>
      </c>
      <c r="M50">
        <v>1422534260</v>
      </c>
      <c r="N50" t="b">
        <v>0</v>
      </c>
      <c r="O50">
        <v>38</v>
      </c>
      <c r="P50" t="b">
        <v>1</v>
      </c>
      <c r="Q50" t="s">
        <v>8263</v>
      </c>
      <c r="R50" s="12" t="s">
        <v>8309</v>
      </c>
      <c r="S50" t="s">
        <v>8310</v>
      </c>
    </row>
    <row r="51" spans="1:19" x14ac:dyDescent="0.55000000000000004">
      <c r="A51">
        <v>49</v>
      </c>
      <c r="B51" s="9" t="s">
        <v>51</v>
      </c>
      <c r="C51" s="3" t="s">
        <v>4160</v>
      </c>
      <c r="D51" s="5">
        <v>12000</v>
      </c>
      <c r="E51" s="7">
        <v>12000</v>
      </c>
      <c r="F51" s="7">
        <f>ROUND(E51/D51*100,0)</f>
        <v>100</v>
      </c>
      <c r="G51" s="7">
        <f>IFERROR(ROUND(E51/O51,2),0)</f>
        <v>137.93</v>
      </c>
      <c r="H51" s="7">
        <f>IFERROR(ROUND(E51/O51,4),0)</f>
        <v>137.93100000000001</v>
      </c>
      <c r="I51" t="s">
        <v>8218</v>
      </c>
      <c r="J51" t="s">
        <v>8223</v>
      </c>
      <c r="K51" t="s">
        <v>8245</v>
      </c>
      <c r="L51">
        <v>1445660045</v>
      </c>
      <c r="M51">
        <v>1443068045</v>
      </c>
      <c r="N51" t="b">
        <v>0</v>
      </c>
      <c r="O51">
        <v>87</v>
      </c>
      <c r="P51" t="b">
        <v>1</v>
      </c>
      <c r="Q51" t="s">
        <v>8263</v>
      </c>
      <c r="R51" s="12" t="s">
        <v>8309</v>
      </c>
      <c r="S51" t="s">
        <v>8310</v>
      </c>
    </row>
    <row r="52" spans="1:19" ht="43.2" x14ac:dyDescent="0.55000000000000004">
      <c r="A52">
        <v>50</v>
      </c>
      <c r="B52" s="9" t="s">
        <v>52</v>
      </c>
      <c r="C52" s="3" t="s">
        <v>4161</v>
      </c>
      <c r="D52" s="5">
        <v>600</v>
      </c>
      <c r="E52" s="7">
        <v>600</v>
      </c>
      <c r="F52" s="7">
        <f>ROUND(E52/D52*100,0)</f>
        <v>100</v>
      </c>
      <c r="G52" s="7">
        <f>IFERROR(ROUND(E52/O52,2),0)</f>
        <v>27.27</v>
      </c>
      <c r="H52" s="7">
        <f>IFERROR(ROUND(E52/O52,4),0)</f>
        <v>27.2727</v>
      </c>
      <c r="I52" t="s">
        <v>8218</v>
      </c>
      <c r="J52" t="s">
        <v>8224</v>
      </c>
      <c r="K52" t="s">
        <v>8246</v>
      </c>
      <c r="L52">
        <v>1422637200</v>
      </c>
      <c r="M52">
        <v>1419271458</v>
      </c>
      <c r="N52" t="b">
        <v>0</v>
      </c>
      <c r="O52">
        <v>22</v>
      </c>
      <c r="P52" t="b">
        <v>1</v>
      </c>
      <c r="Q52" t="s">
        <v>8263</v>
      </c>
      <c r="R52" s="12" t="s">
        <v>8309</v>
      </c>
      <c r="S52" t="s">
        <v>8310</v>
      </c>
    </row>
    <row r="53" spans="1:19" ht="43.2" x14ac:dyDescent="0.55000000000000004">
      <c r="A53">
        <v>51</v>
      </c>
      <c r="B53" s="9" t="s">
        <v>53</v>
      </c>
      <c r="C53" s="3" t="s">
        <v>4162</v>
      </c>
      <c r="D53" s="5">
        <v>11000</v>
      </c>
      <c r="E53" s="7">
        <v>14082</v>
      </c>
      <c r="F53" s="7">
        <f>ROUND(E53/D53*100,0)</f>
        <v>128</v>
      </c>
      <c r="G53" s="7">
        <f>IFERROR(ROUND(E53/O53,2),0)</f>
        <v>118.34</v>
      </c>
      <c r="H53" s="7">
        <f>IFERROR(ROUND(E53/O53,4),0)</f>
        <v>118.3361</v>
      </c>
      <c r="I53" t="s">
        <v>8218</v>
      </c>
      <c r="J53" t="s">
        <v>8223</v>
      </c>
      <c r="K53" t="s">
        <v>8245</v>
      </c>
      <c r="L53">
        <v>1439245037</v>
      </c>
      <c r="M53">
        <v>1436653037</v>
      </c>
      <c r="N53" t="b">
        <v>0</v>
      </c>
      <c r="O53">
        <v>119</v>
      </c>
      <c r="P53" t="b">
        <v>1</v>
      </c>
      <c r="Q53" t="s">
        <v>8263</v>
      </c>
      <c r="R53" s="12" t="s">
        <v>8309</v>
      </c>
      <c r="S53" t="s">
        <v>8310</v>
      </c>
    </row>
    <row r="54" spans="1:19" ht="43.2" x14ac:dyDescent="0.55000000000000004">
      <c r="A54">
        <v>52</v>
      </c>
      <c r="B54" s="9" t="s">
        <v>54</v>
      </c>
      <c r="C54" s="3" t="s">
        <v>4163</v>
      </c>
      <c r="D54" s="5">
        <v>10000</v>
      </c>
      <c r="E54" s="7">
        <v>11621</v>
      </c>
      <c r="F54" s="7">
        <f>ROUND(E54/D54*100,0)</f>
        <v>116</v>
      </c>
      <c r="G54" s="7">
        <f>IFERROR(ROUND(E54/O54,2),0)</f>
        <v>223.48</v>
      </c>
      <c r="H54" s="7">
        <f>IFERROR(ROUND(E54/O54,4),0)</f>
        <v>223.48079999999999</v>
      </c>
      <c r="I54" t="s">
        <v>8218</v>
      </c>
      <c r="J54" t="s">
        <v>8223</v>
      </c>
      <c r="K54" t="s">
        <v>8245</v>
      </c>
      <c r="L54">
        <v>1405615846</v>
      </c>
      <c r="M54">
        <v>1403023846</v>
      </c>
      <c r="N54" t="b">
        <v>0</v>
      </c>
      <c r="O54">
        <v>52</v>
      </c>
      <c r="P54" t="b">
        <v>1</v>
      </c>
      <c r="Q54" t="s">
        <v>8263</v>
      </c>
      <c r="R54" s="12" t="s">
        <v>8309</v>
      </c>
      <c r="S54" t="s">
        <v>8310</v>
      </c>
    </row>
    <row r="55" spans="1:19" ht="28.8" x14ac:dyDescent="0.55000000000000004">
      <c r="A55">
        <v>53</v>
      </c>
      <c r="B55" s="9" t="s">
        <v>55</v>
      </c>
      <c r="C55" s="3" t="s">
        <v>4164</v>
      </c>
      <c r="D55" s="5">
        <v>3000</v>
      </c>
      <c r="E55" s="7">
        <v>3289</v>
      </c>
      <c r="F55" s="7">
        <f>ROUND(E55/D55*100,0)</f>
        <v>110</v>
      </c>
      <c r="G55" s="7">
        <f>IFERROR(ROUND(E55/O55,2),0)</f>
        <v>28.11</v>
      </c>
      <c r="H55" s="7">
        <f>IFERROR(ROUND(E55/O55,4),0)</f>
        <v>28.1111</v>
      </c>
      <c r="I55" t="s">
        <v>8218</v>
      </c>
      <c r="J55" t="s">
        <v>8223</v>
      </c>
      <c r="K55" t="s">
        <v>8245</v>
      </c>
      <c r="L55">
        <v>1396648800</v>
      </c>
      <c r="M55">
        <v>1395407445</v>
      </c>
      <c r="N55" t="b">
        <v>0</v>
      </c>
      <c r="O55">
        <v>117</v>
      </c>
      <c r="P55" t="b">
        <v>1</v>
      </c>
      <c r="Q55" t="s">
        <v>8263</v>
      </c>
      <c r="R55" s="12" t="s">
        <v>8309</v>
      </c>
      <c r="S55" t="s">
        <v>8310</v>
      </c>
    </row>
    <row r="56" spans="1:19" ht="43.2" x14ac:dyDescent="0.55000000000000004">
      <c r="A56">
        <v>54</v>
      </c>
      <c r="B56" s="9" t="s">
        <v>56</v>
      </c>
      <c r="C56" s="3" t="s">
        <v>4165</v>
      </c>
      <c r="D56" s="5">
        <v>10000</v>
      </c>
      <c r="E56" s="7">
        <v>10100</v>
      </c>
      <c r="F56" s="7">
        <f>ROUND(E56/D56*100,0)</f>
        <v>101</v>
      </c>
      <c r="G56" s="7">
        <f>IFERROR(ROUND(E56/O56,2),0)</f>
        <v>194.23</v>
      </c>
      <c r="H56" s="7">
        <f>IFERROR(ROUND(E56/O56,4),0)</f>
        <v>194.23079999999999</v>
      </c>
      <c r="I56" t="s">
        <v>8218</v>
      </c>
      <c r="J56" t="s">
        <v>8223</v>
      </c>
      <c r="K56" t="s">
        <v>8245</v>
      </c>
      <c r="L56">
        <v>1451063221</v>
      </c>
      <c r="M56">
        <v>1448471221</v>
      </c>
      <c r="N56" t="b">
        <v>0</v>
      </c>
      <c r="O56">
        <v>52</v>
      </c>
      <c r="P56" t="b">
        <v>1</v>
      </c>
      <c r="Q56" t="s">
        <v>8263</v>
      </c>
      <c r="R56" s="12" t="s">
        <v>8309</v>
      </c>
      <c r="S56" t="s">
        <v>8310</v>
      </c>
    </row>
    <row r="57" spans="1:19" ht="43.2" x14ac:dyDescent="0.55000000000000004">
      <c r="A57">
        <v>55</v>
      </c>
      <c r="B57" s="9" t="s">
        <v>57</v>
      </c>
      <c r="C57" s="3" t="s">
        <v>4166</v>
      </c>
      <c r="D57" s="5">
        <v>8600</v>
      </c>
      <c r="E57" s="7">
        <v>11090</v>
      </c>
      <c r="F57" s="7">
        <f>ROUND(E57/D57*100,0)</f>
        <v>129</v>
      </c>
      <c r="G57" s="7">
        <f>IFERROR(ROUND(E57/O57,2),0)</f>
        <v>128.94999999999999</v>
      </c>
      <c r="H57" s="7">
        <f>IFERROR(ROUND(E57/O57,4),0)</f>
        <v>128.95349999999999</v>
      </c>
      <c r="I57" t="s">
        <v>8218</v>
      </c>
      <c r="J57" t="s">
        <v>8223</v>
      </c>
      <c r="K57" t="s">
        <v>8245</v>
      </c>
      <c r="L57">
        <v>1464390916</v>
      </c>
      <c r="M57">
        <v>1462576516</v>
      </c>
      <c r="N57" t="b">
        <v>0</v>
      </c>
      <c r="O57">
        <v>86</v>
      </c>
      <c r="P57" t="b">
        <v>1</v>
      </c>
      <c r="Q57" t="s">
        <v>8263</v>
      </c>
      <c r="R57" s="12" t="s">
        <v>8309</v>
      </c>
      <c r="S57" t="s">
        <v>8310</v>
      </c>
    </row>
    <row r="58" spans="1:19" ht="28.8" x14ac:dyDescent="0.55000000000000004">
      <c r="A58">
        <v>56</v>
      </c>
      <c r="B58" s="9" t="s">
        <v>58</v>
      </c>
      <c r="C58" s="3" t="s">
        <v>4167</v>
      </c>
      <c r="D58" s="5">
        <v>8000</v>
      </c>
      <c r="E58" s="7">
        <v>8581</v>
      </c>
      <c r="F58" s="7">
        <f>ROUND(E58/D58*100,0)</f>
        <v>107</v>
      </c>
      <c r="G58" s="7">
        <f>IFERROR(ROUND(E58/O58,2),0)</f>
        <v>49.32</v>
      </c>
      <c r="H58" s="7">
        <f>IFERROR(ROUND(E58/O58,4),0)</f>
        <v>49.316099999999999</v>
      </c>
      <c r="I58" t="s">
        <v>8218</v>
      </c>
      <c r="J58" t="s">
        <v>8224</v>
      </c>
      <c r="K58" t="s">
        <v>8246</v>
      </c>
      <c r="L58">
        <v>1433779200</v>
      </c>
      <c r="M58">
        <v>1432559424</v>
      </c>
      <c r="N58" t="b">
        <v>0</v>
      </c>
      <c r="O58">
        <v>174</v>
      </c>
      <c r="P58" t="b">
        <v>1</v>
      </c>
      <c r="Q58" t="s">
        <v>8263</v>
      </c>
      <c r="R58" s="12" t="s">
        <v>8309</v>
      </c>
      <c r="S58" t="s">
        <v>8310</v>
      </c>
    </row>
    <row r="59" spans="1:19" ht="43.2" x14ac:dyDescent="0.55000000000000004">
      <c r="A59">
        <v>57</v>
      </c>
      <c r="B59" s="9" t="s">
        <v>59</v>
      </c>
      <c r="C59" s="3" t="s">
        <v>4168</v>
      </c>
      <c r="D59" s="5">
        <v>15000</v>
      </c>
      <c r="E59" s="7">
        <v>15285</v>
      </c>
      <c r="F59" s="7">
        <f>ROUND(E59/D59*100,0)</f>
        <v>102</v>
      </c>
      <c r="G59" s="7">
        <f>IFERROR(ROUND(E59/O59,2),0)</f>
        <v>221.52</v>
      </c>
      <c r="H59" s="7">
        <f>IFERROR(ROUND(E59/O59,4),0)</f>
        <v>221.52170000000001</v>
      </c>
      <c r="I59" t="s">
        <v>8218</v>
      </c>
      <c r="J59" t="s">
        <v>8223</v>
      </c>
      <c r="K59" t="s">
        <v>8245</v>
      </c>
      <c r="L59">
        <v>1429991962</v>
      </c>
      <c r="M59">
        <v>1427399962</v>
      </c>
      <c r="N59" t="b">
        <v>0</v>
      </c>
      <c r="O59">
        <v>69</v>
      </c>
      <c r="P59" t="b">
        <v>1</v>
      </c>
      <c r="Q59" t="s">
        <v>8263</v>
      </c>
      <c r="R59" s="12" t="s">
        <v>8309</v>
      </c>
      <c r="S59" t="s">
        <v>8310</v>
      </c>
    </row>
    <row r="60" spans="1:19" ht="43.2" x14ac:dyDescent="0.55000000000000004">
      <c r="A60">
        <v>58</v>
      </c>
      <c r="B60" s="9" t="s">
        <v>60</v>
      </c>
      <c r="C60" s="3" t="s">
        <v>4169</v>
      </c>
      <c r="D60" s="5">
        <v>10000</v>
      </c>
      <c r="E60" s="7">
        <v>10291</v>
      </c>
      <c r="F60" s="7">
        <f>ROUND(E60/D60*100,0)</f>
        <v>103</v>
      </c>
      <c r="G60" s="7">
        <f>IFERROR(ROUND(E60/O60,2),0)</f>
        <v>137.21</v>
      </c>
      <c r="H60" s="7">
        <f>IFERROR(ROUND(E60/O60,4),0)</f>
        <v>137.2133</v>
      </c>
      <c r="I60" t="s">
        <v>8218</v>
      </c>
      <c r="J60" t="s">
        <v>8223</v>
      </c>
      <c r="K60" t="s">
        <v>8245</v>
      </c>
      <c r="L60">
        <v>1416423172</v>
      </c>
      <c r="M60">
        <v>1413827572</v>
      </c>
      <c r="N60" t="b">
        <v>0</v>
      </c>
      <c r="O60">
        <v>75</v>
      </c>
      <c r="P60" t="b">
        <v>1</v>
      </c>
      <c r="Q60" t="s">
        <v>8263</v>
      </c>
      <c r="R60" s="12" t="s">
        <v>8309</v>
      </c>
      <c r="S60" t="s">
        <v>8310</v>
      </c>
    </row>
    <row r="61" spans="1:19" ht="43.2" x14ac:dyDescent="0.55000000000000004">
      <c r="A61">
        <v>59</v>
      </c>
      <c r="B61" s="9" t="s">
        <v>61</v>
      </c>
      <c r="C61" s="3" t="s">
        <v>4170</v>
      </c>
      <c r="D61" s="5">
        <v>20000</v>
      </c>
      <c r="E61" s="7">
        <v>20025.14</v>
      </c>
      <c r="F61" s="7">
        <f>ROUND(E61/D61*100,0)</f>
        <v>100</v>
      </c>
      <c r="G61" s="7">
        <f>IFERROR(ROUND(E61/O61,2),0)</f>
        <v>606.82000000000005</v>
      </c>
      <c r="H61" s="7">
        <f>IFERROR(ROUND(E61/O61,4),0)</f>
        <v>606.82240000000002</v>
      </c>
      <c r="I61" t="s">
        <v>8218</v>
      </c>
      <c r="J61" t="s">
        <v>8223</v>
      </c>
      <c r="K61" t="s">
        <v>8245</v>
      </c>
      <c r="L61">
        <v>1442264400</v>
      </c>
      <c r="M61">
        <v>1439530776</v>
      </c>
      <c r="N61" t="b">
        <v>0</v>
      </c>
      <c r="O61">
        <v>33</v>
      </c>
      <c r="P61" t="b">
        <v>1</v>
      </c>
      <c r="Q61" t="s">
        <v>8263</v>
      </c>
      <c r="R61" s="12" t="s">
        <v>8309</v>
      </c>
      <c r="S61" t="s">
        <v>8310</v>
      </c>
    </row>
    <row r="62" spans="1:19" ht="43.2" x14ac:dyDescent="0.55000000000000004">
      <c r="A62">
        <v>60</v>
      </c>
      <c r="B62" s="9" t="s">
        <v>62</v>
      </c>
      <c r="C62" s="3" t="s">
        <v>4171</v>
      </c>
      <c r="D62" s="5">
        <v>4500</v>
      </c>
      <c r="E62" s="7">
        <v>4648.33</v>
      </c>
      <c r="F62" s="7">
        <f>ROUND(E62/D62*100,0)</f>
        <v>103</v>
      </c>
      <c r="G62" s="7">
        <f>IFERROR(ROUND(E62/O62,2),0)</f>
        <v>43.04</v>
      </c>
      <c r="H62" s="7">
        <f>IFERROR(ROUND(E62/O62,4),0)</f>
        <v>43.040100000000002</v>
      </c>
      <c r="I62" t="s">
        <v>8218</v>
      </c>
      <c r="J62" t="s">
        <v>8224</v>
      </c>
      <c r="K62" t="s">
        <v>8246</v>
      </c>
      <c r="L62">
        <v>1395532800</v>
      </c>
      <c r="M62">
        <v>1393882717</v>
      </c>
      <c r="N62" t="b">
        <v>0</v>
      </c>
      <c r="O62">
        <v>108</v>
      </c>
      <c r="P62" t="b">
        <v>1</v>
      </c>
      <c r="Q62" t="s">
        <v>8264</v>
      </c>
      <c r="R62" s="12" t="s">
        <v>8309</v>
      </c>
      <c r="S62" t="s">
        <v>8311</v>
      </c>
    </row>
    <row r="63" spans="1:19" ht="43.2" x14ac:dyDescent="0.55000000000000004">
      <c r="A63">
        <v>61</v>
      </c>
      <c r="B63" s="9" t="s">
        <v>63</v>
      </c>
      <c r="C63" s="3" t="s">
        <v>4172</v>
      </c>
      <c r="D63" s="5">
        <v>5000</v>
      </c>
      <c r="E63" s="7">
        <v>7415</v>
      </c>
      <c r="F63" s="7">
        <f>ROUND(E63/D63*100,0)</f>
        <v>148</v>
      </c>
      <c r="G63" s="7">
        <f>IFERROR(ROUND(E63/O63,2),0)</f>
        <v>322.39</v>
      </c>
      <c r="H63" s="7">
        <f>IFERROR(ROUND(E63/O63,4),0)</f>
        <v>322.3913</v>
      </c>
      <c r="I63" t="s">
        <v>8218</v>
      </c>
      <c r="J63" t="s">
        <v>8223</v>
      </c>
      <c r="K63" t="s">
        <v>8245</v>
      </c>
      <c r="L63">
        <v>1370547157</v>
      </c>
      <c r="M63">
        <v>1368646357</v>
      </c>
      <c r="N63" t="b">
        <v>0</v>
      </c>
      <c r="O63">
        <v>23</v>
      </c>
      <c r="P63" t="b">
        <v>1</v>
      </c>
      <c r="Q63" t="s">
        <v>8264</v>
      </c>
      <c r="R63" s="12" t="s">
        <v>8309</v>
      </c>
      <c r="S63" t="s">
        <v>8311</v>
      </c>
    </row>
    <row r="64" spans="1:19" ht="43.2" x14ac:dyDescent="0.55000000000000004">
      <c r="A64">
        <v>62</v>
      </c>
      <c r="B64" s="9" t="s">
        <v>64</v>
      </c>
      <c r="C64" s="3" t="s">
        <v>4173</v>
      </c>
      <c r="D64" s="5">
        <v>3000</v>
      </c>
      <c r="E64" s="7">
        <v>4642</v>
      </c>
      <c r="F64" s="7">
        <f>ROUND(E64/D64*100,0)</f>
        <v>155</v>
      </c>
      <c r="G64" s="7">
        <f>IFERROR(ROUND(E64/O64,2),0)</f>
        <v>96.71</v>
      </c>
      <c r="H64" s="7">
        <f>IFERROR(ROUND(E64/O64,4),0)</f>
        <v>96.708299999999994</v>
      </c>
      <c r="I64" t="s">
        <v>8218</v>
      </c>
      <c r="J64" t="s">
        <v>8223</v>
      </c>
      <c r="K64" t="s">
        <v>8245</v>
      </c>
      <c r="L64">
        <v>1362337878</v>
      </c>
      <c r="M64">
        <v>1360177878</v>
      </c>
      <c r="N64" t="b">
        <v>0</v>
      </c>
      <c r="O64">
        <v>48</v>
      </c>
      <c r="P64" t="b">
        <v>1</v>
      </c>
      <c r="Q64" t="s">
        <v>8264</v>
      </c>
      <c r="R64" s="12" t="s">
        <v>8309</v>
      </c>
      <c r="S64" t="s">
        <v>8311</v>
      </c>
    </row>
    <row r="65" spans="1:19" ht="43.2" x14ac:dyDescent="0.55000000000000004">
      <c r="A65">
        <v>63</v>
      </c>
      <c r="B65" s="9" t="s">
        <v>65</v>
      </c>
      <c r="C65" s="3" t="s">
        <v>4174</v>
      </c>
      <c r="D65" s="5">
        <v>2000</v>
      </c>
      <c r="E65" s="7">
        <v>2270.37</v>
      </c>
      <c r="F65" s="7">
        <f>ROUND(E65/D65*100,0)</f>
        <v>114</v>
      </c>
      <c r="G65" s="7">
        <f>IFERROR(ROUND(E65/O65,2),0)</f>
        <v>35.47</v>
      </c>
      <c r="H65" s="7">
        <f>IFERROR(ROUND(E65/O65,4),0)</f>
        <v>35.474499999999999</v>
      </c>
      <c r="I65" t="s">
        <v>8218</v>
      </c>
      <c r="J65" t="s">
        <v>8223</v>
      </c>
      <c r="K65" t="s">
        <v>8245</v>
      </c>
      <c r="L65">
        <v>1388206740</v>
      </c>
      <c r="M65">
        <v>1386194013</v>
      </c>
      <c r="N65" t="b">
        <v>0</v>
      </c>
      <c r="O65">
        <v>64</v>
      </c>
      <c r="P65" t="b">
        <v>1</v>
      </c>
      <c r="Q65" t="s">
        <v>8264</v>
      </c>
      <c r="R65" s="12" t="s">
        <v>8309</v>
      </c>
      <c r="S65" t="s">
        <v>8311</v>
      </c>
    </row>
    <row r="66" spans="1:19" ht="43.2" x14ac:dyDescent="0.55000000000000004">
      <c r="A66">
        <v>64</v>
      </c>
      <c r="B66" s="9" t="s">
        <v>66</v>
      </c>
      <c r="C66" s="3" t="s">
        <v>4175</v>
      </c>
      <c r="D66" s="5">
        <v>1200</v>
      </c>
      <c r="E66" s="7">
        <v>2080</v>
      </c>
      <c r="F66" s="7">
        <f>ROUND(E66/D66*100,0)</f>
        <v>173</v>
      </c>
      <c r="G66" s="7">
        <f>IFERROR(ROUND(E66/O66,2),0)</f>
        <v>86.67</v>
      </c>
      <c r="H66" s="7">
        <f>IFERROR(ROUND(E66/O66,4),0)</f>
        <v>86.666700000000006</v>
      </c>
      <c r="I66" t="s">
        <v>8218</v>
      </c>
      <c r="J66" t="s">
        <v>8223</v>
      </c>
      <c r="K66" t="s">
        <v>8245</v>
      </c>
      <c r="L66">
        <v>1373243181</v>
      </c>
      <c r="M66">
        <v>1370651181</v>
      </c>
      <c r="N66" t="b">
        <v>0</v>
      </c>
      <c r="O66">
        <v>24</v>
      </c>
      <c r="P66" t="b">
        <v>1</v>
      </c>
      <c r="Q66" t="s">
        <v>8264</v>
      </c>
      <c r="R66" s="12" t="s">
        <v>8309</v>
      </c>
      <c r="S66" t="s">
        <v>8311</v>
      </c>
    </row>
    <row r="67" spans="1:19" ht="28.8" x14ac:dyDescent="0.55000000000000004">
      <c r="A67">
        <v>65</v>
      </c>
      <c r="B67" s="9" t="s">
        <v>67</v>
      </c>
      <c r="C67" s="3" t="s">
        <v>4176</v>
      </c>
      <c r="D67" s="5">
        <v>7000</v>
      </c>
      <c r="E67" s="7">
        <v>7527</v>
      </c>
      <c r="F67" s="7">
        <f>ROUND(E67/D67*100,0)</f>
        <v>108</v>
      </c>
      <c r="G67" s="7">
        <f>IFERROR(ROUND(E67/O67,2),0)</f>
        <v>132.05000000000001</v>
      </c>
      <c r="H67" s="7">
        <f>IFERROR(ROUND(E67/O67,4),0)</f>
        <v>132.05260000000001</v>
      </c>
      <c r="I67" t="s">
        <v>8218</v>
      </c>
      <c r="J67" t="s">
        <v>8228</v>
      </c>
      <c r="K67" t="s">
        <v>8250</v>
      </c>
      <c r="L67">
        <v>1407736740</v>
      </c>
      <c r="M67">
        <v>1405453354</v>
      </c>
      <c r="N67" t="b">
        <v>0</v>
      </c>
      <c r="O67">
        <v>57</v>
      </c>
      <c r="P67" t="b">
        <v>1</v>
      </c>
      <c r="Q67" t="s">
        <v>8264</v>
      </c>
      <c r="R67" s="12" t="s">
        <v>8309</v>
      </c>
      <c r="S67" t="s">
        <v>8311</v>
      </c>
    </row>
    <row r="68" spans="1:19" ht="28.8" x14ac:dyDescent="0.55000000000000004">
      <c r="A68">
        <v>66</v>
      </c>
      <c r="B68" s="9" t="s">
        <v>68</v>
      </c>
      <c r="C68" s="3" t="s">
        <v>4177</v>
      </c>
      <c r="D68" s="5">
        <v>2000</v>
      </c>
      <c r="E68" s="7">
        <v>2372</v>
      </c>
      <c r="F68" s="7">
        <f>ROUND(E68/D68*100,0)</f>
        <v>119</v>
      </c>
      <c r="G68" s="7">
        <f>IFERROR(ROUND(E68/O68,2),0)</f>
        <v>91.23</v>
      </c>
      <c r="H68" s="7">
        <f>IFERROR(ROUND(E68/O68,4),0)</f>
        <v>91.230800000000002</v>
      </c>
      <c r="I68" t="s">
        <v>8218</v>
      </c>
      <c r="J68" t="s">
        <v>8223</v>
      </c>
      <c r="K68" t="s">
        <v>8245</v>
      </c>
      <c r="L68">
        <v>1468873420</v>
      </c>
      <c r="M68">
        <v>1466281420</v>
      </c>
      <c r="N68" t="b">
        <v>0</v>
      </c>
      <c r="O68">
        <v>26</v>
      </c>
      <c r="P68" t="b">
        <v>1</v>
      </c>
      <c r="Q68" t="s">
        <v>8264</v>
      </c>
      <c r="R68" s="12" t="s">
        <v>8309</v>
      </c>
      <c r="S68" t="s">
        <v>8311</v>
      </c>
    </row>
    <row r="69" spans="1:19" ht="43.2" x14ac:dyDescent="0.55000000000000004">
      <c r="A69">
        <v>67</v>
      </c>
      <c r="B69" s="9" t="s">
        <v>69</v>
      </c>
      <c r="C69" s="3" t="s">
        <v>4178</v>
      </c>
      <c r="D69" s="5">
        <v>2000</v>
      </c>
      <c r="E69" s="7">
        <v>2325</v>
      </c>
      <c r="F69" s="7">
        <f>ROUND(E69/D69*100,0)</f>
        <v>116</v>
      </c>
      <c r="G69" s="7">
        <f>IFERROR(ROUND(E69/O69,2),0)</f>
        <v>116.25</v>
      </c>
      <c r="H69" s="7">
        <f>IFERROR(ROUND(E69/O69,4),0)</f>
        <v>116.25</v>
      </c>
      <c r="I69" t="s">
        <v>8218</v>
      </c>
      <c r="J69" t="s">
        <v>8223</v>
      </c>
      <c r="K69" t="s">
        <v>8245</v>
      </c>
      <c r="L69">
        <v>1342360804</v>
      </c>
      <c r="M69">
        <v>1339768804</v>
      </c>
      <c r="N69" t="b">
        <v>0</v>
      </c>
      <c r="O69">
        <v>20</v>
      </c>
      <c r="P69" t="b">
        <v>1</v>
      </c>
      <c r="Q69" t="s">
        <v>8264</v>
      </c>
      <c r="R69" s="12" t="s">
        <v>8309</v>
      </c>
      <c r="S69" t="s">
        <v>8311</v>
      </c>
    </row>
    <row r="70" spans="1:19" ht="57.6" x14ac:dyDescent="0.55000000000000004">
      <c r="A70">
        <v>68</v>
      </c>
      <c r="B70" s="9" t="s">
        <v>70</v>
      </c>
      <c r="C70" s="3" t="s">
        <v>4179</v>
      </c>
      <c r="D70" s="5">
        <v>600</v>
      </c>
      <c r="E70" s="7">
        <v>763</v>
      </c>
      <c r="F70" s="7">
        <f>ROUND(E70/D70*100,0)</f>
        <v>127</v>
      </c>
      <c r="G70" s="7">
        <f>IFERROR(ROUND(E70/O70,2),0)</f>
        <v>21.19</v>
      </c>
      <c r="H70" s="7">
        <f>IFERROR(ROUND(E70/O70,4),0)</f>
        <v>21.194400000000002</v>
      </c>
      <c r="I70" t="s">
        <v>8218</v>
      </c>
      <c r="J70" t="s">
        <v>8224</v>
      </c>
      <c r="K70" t="s">
        <v>8246</v>
      </c>
      <c r="L70">
        <v>1393162791</v>
      </c>
      <c r="M70">
        <v>1390570791</v>
      </c>
      <c r="N70" t="b">
        <v>0</v>
      </c>
      <c r="O70">
        <v>36</v>
      </c>
      <c r="P70" t="b">
        <v>1</v>
      </c>
      <c r="Q70" t="s">
        <v>8264</v>
      </c>
      <c r="R70" s="12" t="s">
        <v>8309</v>
      </c>
      <c r="S70" t="s">
        <v>8311</v>
      </c>
    </row>
    <row r="71" spans="1:19" ht="43.2" x14ac:dyDescent="0.55000000000000004">
      <c r="A71">
        <v>69</v>
      </c>
      <c r="B71" s="9" t="s">
        <v>71</v>
      </c>
      <c r="C71" s="3" t="s">
        <v>4180</v>
      </c>
      <c r="D71" s="5">
        <v>10000</v>
      </c>
      <c r="E71" s="7">
        <v>11094.23</v>
      </c>
      <c r="F71" s="7">
        <f>ROUND(E71/D71*100,0)</f>
        <v>111</v>
      </c>
      <c r="G71" s="7">
        <f>IFERROR(ROUND(E71/O71,2),0)</f>
        <v>62.33</v>
      </c>
      <c r="H71" s="7">
        <f>IFERROR(ROUND(E71/O71,4),0)</f>
        <v>62.327100000000002</v>
      </c>
      <c r="I71" t="s">
        <v>8218</v>
      </c>
      <c r="J71" t="s">
        <v>8223</v>
      </c>
      <c r="K71" t="s">
        <v>8245</v>
      </c>
      <c r="L71">
        <v>1317538740</v>
      </c>
      <c r="M71">
        <v>1314765025</v>
      </c>
      <c r="N71" t="b">
        <v>0</v>
      </c>
      <c r="O71">
        <v>178</v>
      </c>
      <c r="P71" t="b">
        <v>1</v>
      </c>
      <c r="Q71" t="s">
        <v>8264</v>
      </c>
      <c r="R71" s="12" t="s">
        <v>8309</v>
      </c>
      <c r="S71" t="s">
        <v>8311</v>
      </c>
    </row>
    <row r="72" spans="1:19" ht="43.2" x14ac:dyDescent="0.55000000000000004">
      <c r="A72">
        <v>70</v>
      </c>
      <c r="B72" s="9" t="s">
        <v>72</v>
      </c>
      <c r="C72" s="3" t="s">
        <v>4181</v>
      </c>
      <c r="D72" s="5">
        <v>500</v>
      </c>
      <c r="E72" s="7">
        <v>636</v>
      </c>
      <c r="F72" s="7">
        <f>ROUND(E72/D72*100,0)</f>
        <v>127</v>
      </c>
      <c r="G72" s="7">
        <f>IFERROR(ROUND(E72/O72,2),0)</f>
        <v>37.409999999999997</v>
      </c>
      <c r="H72" s="7">
        <f>IFERROR(ROUND(E72/O72,4),0)</f>
        <v>37.411799999999999</v>
      </c>
      <c r="I72" t="s">
        <v>8218</v>
      </c>
      <c r="J72" t="s">
        <v>8223</v>
      </c>
      <c r="K72" t="s">
        <v>8245</v>
      </c>
      <c r="L72">
        <v>1315171845</v>
      </c>
      <c r="M72">
        <v>1309987845</v>
      </c>
      <c r="N72" t="b">
        <v>0</v>
      </c>
      <c r="O72">
        <v>17</v>
      </c>
      <c r="P72" t="b">
        <v>1</v>
      </c>
      <c r="Q72" t="s">
        <v>8264</v>
      </c>
      <c r="R72" s="12" t="s">
        <v>8309</v>
      </c>
      <c r="S72" t="s">
        <v>8311</v>
      </c>
    </row>
    <row r="73" spans="1:19" ht="43.2" x14ac:dyDescent="0.55000000000000004">
      <c r="A73">
        <v>71</v>
      </c>
      <c r="B73" s="9" t="s">
        <v>73</v>
      </c>
      <c r="C73" s="3" t="s">
        <v>4182</v>
      </c>
      <c r="D73" s="5">
        <v>1800</v>
      </c>
      <c r="E73" s="7">
        <v>2231</v>
      </c>
      <c r="F73" s="7">
        <f>ROUND(E73/D73*100,0)</f>
        <v>124</v>
      </c>
      <c r="G73" s="7">
        <f>IFERROR(ROUND(E73/O73,2),0)</f>
        <v>69.72</v>
      </c>
      <c r="H73" s="7">
        <f>IFERROR(ROUND(E73/O73,4),0)</f>
        <v>69.718800000000002</v>
      </c>
      <c r="I73" t="s">
        <v>8218</v>
      </c>
      <c r="J73" t="s">
        <v>8223</v>
      </c>
      <c r="K73" t="s">
        <v>8245</v>
      </c>
      <c r="L73">
        <v>1338186657</v>
      </c>
      <c r="M73">
        <v>1333002657</v>
      </c>
      <c r="N73" t="b">
        <v>0</v>
      </c>
      <c r="O73">
        <v>32</v>
      </c>
      <c r="P73" t="b">
        <v>1</v>
      </c>
      <c r="Q73" t="s">
        <v>8264</v>
      </c>
      <c r="R73" s="12" t="s">
        <v>8309</v>
      </c>
      <c r="S73" t="s">
        <v>8311</v>
      </c>
    </row>
    <row r="74" spans="1:19" ht="43.2" x14ac:dyDescent="0.55000000000000004">
      <c r="A74">
        <v>72</v>
      </c>
      <c r="B74" s="9" t="s">
        <v>74</v>
      </c>
      <c r="C74" s="3" t="s">
        <v>4183</v>
      </c>
      <c r="D74" s="5">
        <v>2200</v>
      </c>
      <c r="E74" s="7">
        <v>2385</v>
      </c>
      <c r="F74" s="7">
        <f>ROUND(E74/D74*100,0)</f>
        <v>108</v>
      </c>
      <c r="G74" s="7">
        <f>IFERROR(ROUND(E74/O74,2),0)</f>
        <v>58.17</v>
      </c>
      <c r="H74" s="7">
        <f>IFERROR(ROUND(E74/O74,4),0)</f>
        <v>58.170699999999997</v>
      </c>
      <c r="I74" t="s">
        <v>8218</v>
      </c>
      <c r="J74" t="s">
        <v>8223</v>
      </c>
      <c r="K74" t="s">
        <v>8245</v>
      </c>
      <c r="L74">
        <v>1352937600</v>
      </c>
      <c r="M74">
        <v>1351210481</v>
      </c>
      <c r="N74" t="b">
        <v>0</v>
      </c>
      <c r="O74">
        <v>41</v>
      </c>
      <c r="P74" t="b">
        <v>1</v>
      </c>
      <c r="Q74" t="s">
        <v>8264</v>
      </c>
      <c r="R74" s="12" t="s">
        <v>8309</v>
      </c>
      <c r="S74" t="s">
        <v>8311</v>
      </c>
    </row>
    <row r="75" spans="1:19" ht="43.2" x14ac:dyDescent="0.55000000000000004">
      <c r="A75">
        <v>73</v>
      </c>
      <c r="B75" s="9" t="s">
        <v>75</v>
      </c>
      <c r="C75" s="3" t="s">
        <v>4184</v>
      </c>
      <c r="D75" s="5">
        <v>900</v>
      </c>
      <c r="E75" s="7">
        <v>900</v>
      </c>
      <c r="F75" s="7">
        <f>ROUND(E75/D75*100,0)</f>
        <v>100</v>
      </c>
      <c r="G75" s="7">
        <f>IFERROR(ROUND(E75/O75,2),0)</f>
        <v>50</v>
      </c>
      <c r="H75" s="7">
        <f>IFERROR(ROUND(E75/O75,4),0)</f>
        <v>50</v>
      </c>
      <c r="I75" t="s">
        <v>8218</v>
      </c>
      <c r="J75" t="s">
        <v>8223</v>
      </c>
      <c r="K75" t="s">
        <v>8245</v>
      </c>
      <c r="L75">
        <v>1304395140</v>
      </c>
      <c r="M75">
        <v>1297620584</v>
      </c>
      <c r="N75" t="b">
        <v>0</v>
      </c>
      <c r="O75">
        <v>18</v>
      </c>
      <c r="P75" t="b">
        <v>1</v>
      </c>
      <c r="Q75" t="s">
        <v>8264</v>
      </c>
      <c r="R75" s="12" t="s">
        <v>8309</v>
      </c>
      <c r="S75" t="s">
        <v>8311</v>
      </c>
    </row>
    <row r="76" spans="1:19" ht="43.2" x14ac:dyDescent="0.55000000000000004">
      <c r="A76">
        <v>74</v>
      </c>
      <c r="B76" s="9" t="s">
        <v>76</v>
      </c>
      <c r="C76" s="3" t="s">
        <v>4185</v>
      </c>
      <c r="D76" s="5">
        <v>500</v>
      </c>
      <c r="E76" s="7">
        <v>564.66</v>
      </c>
      <c r="F76" s="7">
        <f>ROUND(E76/D76*100,0)</f>
        <v>113</v>
      </c>
      <c r="G76" s="7">
        <f>IFERROR(ROUND(E76/O76,2),0)</f>
        <v>19.47</v>
      </c>
      <c r="H76" s="7">
        <f>IFERROR(ROUND(E76/O76,4),0)</f>
        <v>19.471</v>
      </c>
      <c r="I76" t="s">
        <v>8218</v>
      </c>
      <c r="J76" t="s">
        <v>8229</v>
      </c>
      <c r="K76" t="s">
        <v>8248</v>
      </c>
      <c r="L76">
        <v>1453376495</v>
      </c>
      <c r="M76">
        <v>1450784495</v>
      </c>
      <c r="N76" t="b">
        <v>0</v>
      </c>
      <c r="O76">
        <v>29</v>
      </c>
      <c r="P76" t="b">
        <v>1</v>
      </c>
      <c r="Q76" t="s">
        <v>8264</v>
      </c>
      <c r="R76" s="12" t="s">
        <v>8309</v>
      </c>
      <c r="S76" t="s">
        <v>8311</v>
      </c>
    </row>
    <row r="77" spans="1:19" ht="43.2" x14ac:dyDescent="0.55000000000000004">
      <c r="A77">
        <v>75</v>
      </c>
      <c r="B77" s="9" t="s">
        <v>77</v>
      </c>
      <c r="C77" s="3" t="s">
        <v>4186</v>
      </c>
      <c r="D77" s="5">
        <v>3500</v>
      </c>
      <c r="E77" s="7">
        <v>4040</v>
      </c>
      <c r="F77" s="7">
        <f>ROUND(E77/D77*100,0)</f>
        <v>115</v>
      </c>
      <c r="G77" s="7">
        <f>IFERROR(ROUND(E77/O77,2),0)</f>
        <v>85.96</v>
      </c>
      <c r="H77" s="7">
        <f>IFERROR(ROUND(E77/O77,4),0)</f>
        <v>85.957400000000007</v>
      </c>
      <c r="I77" t="s">
        <v>8218</v>
      </c>
      <c r="J77" t="s">
        <v>8223</v>
      </c>
      <c r="K77" t="s">
        <v>8245</v>
      </c>
      <c r="L77">
        <v>1366693272</v>
      </c>
      <c r="M77">
        <v>1364101272</v>
      </c>
      <c r="N77" t="b">
        <v>0</v>
      </c>
      <c r="O77">
        <v>47</v>
      </c>
      <c r="P77" t="b">
        <v>1</v>
      </c>
      <c r="Q77" t="s">
        <v>8264</v>
      </c>
      <c r="R77" s="12" t="s">
        <v>8309</v>
      </c>
      <c r="S77" t="s">
        <v>8311</v>
      </c>
    </row>
    <row r="78" spans="1:19" ht="43.2" x14ac:dyDescent="0.55000000000000004">
      <c r="A78">
        <v>76</v>
      </c>
      <c r="B78" s="9" t="s">
        <v>78</v>
      </c>
      <c r="C78" s="3" t="s">
        <v>4187</v>
      </c>
      <c r="D78" s="5">
        <v>300</v>
      </c>
      <c r="E78" s="7">
        <v>460</v>
      </c>
      <c r="F78" s="7">
        <f>ROUND(E78/D78*100,0)</f>
        <v>153</v>
      </c>
      <c r="G78" s="7">
        <f>IFERROR(ROUND(E78/O78,2),0)</f>
        <v>30.67</v>
      </c>
      <c r="H78" s="7">
        <f>IFERROR(ROUND(E78/O78,4),0)</f>
        <v>30.666699999999999</v>
      </c>
      <c r="I78" t="s">
        <v>8218</v>
      </c>
      <c r="J78" t="s">
        <v>8223</v>
      </c>
      <c r="K78" t="s">
        <v>8245</v>
      </c>
      <c r="L78">
        <v>1325007358</v>
      </c>
      <c r="M78">
        <v>1319819758</v>
      </c>
      <c r="N78" t="b">
        <v>0</v>
      </c>
      <c r="O78">
        <v>15</v>
      </c>
      <c r="P78" t="b">
        <v>1</v>
      </c>
      <c r="Q78" t="s">
        <v>8264</v>
      </c>
      <c r="R78" s="12" t="s">
        <v>8309</v>
      </c>
      <c r="S78" t="s">
        <v>8311</v>
      </c>
    </row>
    <row r="79" spans="1:19" ht="43.2" x14ac:dyDescent="0.55000000000000004">
      <c r="A79">
        <v>77</v>
      </c>
      <c r="B79" s="9" t="s">
        <v>79</v>
      </c>
      <c r="C79" s="3" t="s">
        <v>4188</v>
      </c>
      <c r="D79" s="5">
        <v>400</v>
      </c>
      <c r="E79" s="7">
        <v>1570</v>
      </c>
      <c r="F79" s="7">
        <f>ROUND(E79/D79*100,0)</f>
        <v>393</v>
      </c>
      <c r="G79" s="7">
        <f>IFERROR(ROUND(E79/O79,2),0)</f>
        <v>60.38</v>
      </c>
      <c r="H79" s="7">
        <f>IFERROR(ROUND(E79/O79,4),0)</f>
        <v>60.384599999999999</v>
      </c>
      <c r="I79" t="s">
        <v>8218</v>
      </c>
      <c r="J79" t="s">
        <v>8223</v>
      </c>
      <c r="K79" t="s">
        <v>8245</v>
      </c>
      <c r="L79">
        <v>1337569140</v>
      </c>
      <c r="M79">
        <v>1332991717</v>
      </c>
      <c r="N79" t="b">
        <v>0</v>
      </c>
      <c r="O79">
        <v>26</v>
      </c>
      <c r="P79" t="b">
        <v>1</v>
      </c>
      <c r="Q79" t="s">
        <v>8264</v>
      </c>
      <c r="R79" s="12" t="s">
        <v>8309</v>
      </c>
      <c r="S79" t="s">
        <v>8311</v>
      </c>
    </row>
    <row r="80" spans="1:19" ht="86.4" x14ac:dyDescent="0.55000000000000004">
      <c r="A80">
        <v>78</v>
      </c>
      <c r="B80" s="9" t="s">
        <v>80</v>
      </c>
      <c r="C80" s="3" t="s">
        <v>4189</v>
      </c>
      <c r="D80" s="5">
        <v>50</v>
      </c>
      <c r="E80" s="7">
        <v>1351</v>
      </c>
      <c r="F80" s="7">
        <f>ROUND(E80/D80*100,0)</f>
        <v>2702</v>
      </c>
      <c r="G80" s="7">
        <f>IFERROR(ROUND(E80/O80,2),0)</f>
        <v>38.6</v>
      </c>
      <c r="H80" s="7">
        <f>IFERROR(ROUND(E80/O80,4),0)</f>
        <v>38.6</v>
      </c>
      <c r="I80" t="s">
        <v>8218</v>
      </c>
      <c r="J80" t="s">
        <v>8229</v>
      </c>
      <c r="K80" t="s">
        <v>8248</v>
      </c>
      <c r="L80">
        <v>1472751121</v>
      </c>
      <c r="M80">
        <v>1471887121</v>
      </c>
      <c r="N80" t="b">
        <v>0</v>
      </c>
      <c r="O80">
        <v>35</v>
      </c>
      <c r="P80" t="b">
        <v>1</v>
      </c>
      <c r="Q80" t="s">
        <v>8264</v>
      </c>
      <c r="R80" s="12" t="s">
        <v>8309</v>
      </c>
      <c r="S80" t="s">
        <v>8311</v>
      </c>
    </row>
    <row r="81" spans="1:19" ht="43.2" x14ac:dyDescent="0.55000000000000004">
      <c r="A81">
        <v>79</v>
      </c>
      <c r="B81" s="9" t="s">
        <v>81</v>
      </c>
      <c r="C81" s="3" t="s">
        <v>4190</v>
      </c>
      <c r="D81" s="5">
        <v>1300</v>
      </c>
      <c r="E81" s="7">
        <v>1651</v>
      </c>
      <c r="F81" s="7">
        <f>ROUND(E81/D81*100,0)</f>
        <v>127</v>
      </c>
      <c r="G81" s="7">
        <f>IFERROR(ROUND(E81/O81,2),0)</f>
        <v>40.270000000000003</v>
      </c>
      <c r="H81" s="7">
        <f>IFERROR(ROUND(E81/O81,4),0)</f>
        <v>40.268300000000004</v>
      </c>
      <c r="I81" t="s">
        <v>8218</v>
      </c>
      <c r="J81" t="s">
        <v>8224</v>
      </c>
      <c r="K81" t="s">
        <v>8246</v>
      </c>
      <c r="L81">
        <v>1398451093</v>
      </c>
      <c r="M81">
        <v>1395859093</v>
      </c>
      <c r="N81" t="b">
        <v>0</v>
      </c>
      <c r="O81">
        <v>41</v>
      </c>
      <c r="P81" t="b">
        <v>1</v>
      </c>
      <c r="Q81" t="s">
        <v>8264</v>
      </c>
      <c r="R81" s="12" t="s">
        <v>8309</v>
      </c>
      <c r="S81" t="s">
        <v>8311</v>
      </c>
    </row>
    <row r="82" spans="1:19" ht="43.2" x14ac:dyDescent="0.55000000000000004">
      <c r="A82">
        <v>80</v>
      </c>
      <c r="B82" s="9" t="s">
        <v>82</v>
      </c>
      <c r="C82" s="3" t="s">
        <v>4191</v>
      </c>
      <c r="D82" s="5">
        <v>12000</v>
      </c>
      <c r="E82" s="7">
        <v>12870</v>
      </c>
      <c r="F82" s="7">
        <f>ROUND(E82/D82*100,0)</f>
        <v>107</v>
      </c>
      <c r="G82" s="7">
        <f>IFERROR(ROUND(E82/O82,2),0)</f>
        <v>273.83</v>
      </c>
      <c r="H82" s="7">
        <f>IFERROR(ROUND(E82/O82,4),0)</f>
        <v>273.82979999999998</v>
      </c>
      <c r="I82" t="s">
        <v>8218</v>
      </c>
      <c r="J82" t="s">
        <v>8223</v>
      </c>
      <c r="K82" t="s">
        <v>8245</v>
      </c>
      <c r="L82">
        <v>1386640856</v>
      </c>
      <c r="M82">
        <v>1383616856</v>
      </c>
      <c r="N82" t="b">
        <v>0</v>
      </c>
      <c r="O82">
        <v>47</v>
      </c>
      <c r="P82" t="b">
        <v>1</v>
      </c>
      <c r="Q82" t="s">
        <v>8264</v>
      </c>
      <c r="R82" s="12" t="s">
        <v>8309</v>
      </c>
      <c r="S82" t="s">
        <v>8311</v>
      </c>
    </row>
    <row r="83" spans="1:19" ht="43.2" x14ac:dyDescent="0.55000000000000004">
      <c r="A83">
        <v>81</v>
      </c>
      <c r="B83" s="9" t="s">
        <v>83</v>
      </c>
      <c r="C83" s="3" t="s">
        <v>4192</v>
      </c>
      <c r="D83" s="5">
        <v>750</v>
      </c>
      <c r="E83" s="7">
        <v>1485</v>
      </c>
      <c r="F83" s="7">
        <f>ROUND(E83/D83*100,0)</f>
        <v>198</v>
      </c>
      <c r="G83" s="7">
        <f>IFERROR(ROUND(E83/O83,2),0)</f>
        <v>53.04</v>
      </c>
      <c r="H83" s="7">
        <f>IFERROR(ROUND(E83/O83,4),0)</f>
        <v>53.035699999999999</v>
      </c>
      <c r="I83" t="s">
        <v>8218</v>
      </c>
      <c r="J83" t="s">
        <v>8223</v>
      </c>
      <c r="K83" t="s">
        <v>8245</v>
      </c>
      <c r="L83">
        <v>1342234920</v>
      </c>
      <c r="M83">
        <v>1341892127</v>
      </c>
      <c r="N83" t="b">
        <v>0</v>
      </c>
      <c r="O83">
        <v>28</v>
      </c>
      <c r="P83" t="b">
        <v>1</v>
      </c>
      <c r="Q83" t="s">
        <v>8264</v>
      </c>
      <c r="R83" s="12" t="s">
        <v>8309</v>
      </c>
      <c r="S83" t="s">
        <v>8311</v>
      </c>
    </row>
    <row r="84" spans="1:19" ht="43.2" x14ac:dyDescent="0.55000000000000004">
      <c r="A84">
        <v>82</v>
      </c>
      <c r="B84" s="9" t="s">
        <v>84</v>
      </c>
      <c r="C84" s="3" t="s">
        <v>4193</v>
      </c>
      <c r="D84" s="5">
        <v>4000</v>
      </c>
      <c r="E84" s="7">
        <v>4000.5</v>
      </c>
      <c r="F84" s="7">
        <f>ROUND(E84/D84*100,0)</f>
        <v>100</v>
      </c>
      <c r="G84" s="7">
        <f>IFERROR(ROUND(E84/O84,2),0)</f>
        <v>40.01</v>
      </c>
      <c r="H84" s="7">
        <f>IFERROR(ROUND(E84/O84,4),0)</f>
        <v>40.005000000000003</v>
      </c>
      <c r="I84" t="s">
        <v>8218</v>
      </c>
      <c r="J84" t="s">
        <v>8223</v>
      </c>
      <c r="K84" t="s">
        <v>8245</v>
      </c>
      <c r="L84">
        <v>1318189261</v>
      </c>
      <c r="M84">
        <v>1315597261</v>
      </c>
      <c r="N84" t="b">
        <v>0</v>
      </c>
      <c r="O84">
        <v>100</v>
      </c>
      <c r="P84" t="b">
        <v>1</v>
      </c>
      <c r="Q84" t="s">
        <v>8264</v>
      </c>
      <c r="R84" s="12" t="s">
        <v>8309</v>
      </c>
      <c r="S84" t="s">
        <v>8311</v>
      </c>
    </row>
    <row r="85" spans="1:19" ht="43.2" x14ac:dyDescent="0.55000000000000004">
      <c r="A85">
        <v>83</v>
      </c>
      <c r="B85" s="9" t="s">
        <v>85</v>
      </c>
      <c r="C85" s="3" t="s">
        <v>4194</v>
      </c>
      <c r="D85" s="5">
        <v>200</v>
      </c>
      <c r="E85" s="7">
        <v>205</v>
      </c>
      <c r="F85" s="7">
        <f>ROUND(E85/D85*100,0)</f>
        <v>103</v>
      </c>
      <c r="G85" s="7">
        <f>IFERROR(ROUND(E85/O85,2),0)</f>
        <v>15.77</v>
      </c>
      <c r="H85" s="7">
        <f>IFERROR(ROUND(E85/O85,4),0)</f>
        <v>15.7692</v>
      </c>
      <c r="I85" t="s">
        <v>8218</v>
      </c>
      <c r="J85" t="s">
        <v>8224</v>
      </c>
      <c r="K85" t="s">
        <v>8246</v>
      </c>
      <c r="L85">
        <v>1424604600</v>
      </c>
      <c r="M85">
        <v>1423320389</v>
      </c>
      <c r="N85" t="b">
        <v>0</v>
      </c>
      <c r="O85">
        <v>13</v>
      </c>
      <c r="P85" t="b">
        <v>1</v>
      </c>
      <c r="Q85" t="s">
        <v>8264</v>
      </c>
      <c r="R85" s="12" t="s">
        <v>8309</v>
      </c>
      <c r="S85" t="s">
        <v>8311</v>
      </c>
    </row>
    <row r="86" spans="1:19" ht="43.2" x14ac:dyDescent="0.55000000000000004">
      <c r="A86">
        <v>84</v>
      </c>
      <c r="B86" s="9" t="s">
        <v>86</v>
      </c>
      <c r="C86" s="3" t="s">
        <v>4195</v>
      </c>
      <c r="D86" s="5">
        <v>500</v>
      </c>
      <c r="E86" s="7">
        <v>500</v>
      </c>
      <c r="F86" s="7">
        <f>ROUND(E86/D86*100,0)</f>
        <v>100</v>
      </c>
      <c r="G86" s="7">
        <f>IFERROR(ROUND(E86/O86,2),0)</f>
        <v>71.430000000000007</v>
      </c>
      <c r="H86" s="7">
        <f>IFERROR(ROUND(E86/O86,4),0)</f>
        <v>71.428600000000003</v>
      </c>
      <c r="I86" t="s">
        <v>8218</v>
      </c>
      <c r="J86" t="s">
        <v>8223</v>
      </c>
      <c r="K86" t="s">
        <v>8245</v>
      </c>
      <c r="L86">
        <v>1305483086</v>
      </c>
      <c r="M86">
        <v>1302891086</v>
      </c>
      <c r="N86" t="b">
        <v>0</v>
      </c>
      <c r="O86">
        <v>7</v>
      </c>
      <c r="P86" t="b">
        <v>1</v>
      </c>
      <c r="Q86" t="s">
        <v>8264</v>
      </c>
      <c r="R86" s="12" t="s">
        <v>8309</v>
      </c>
      <c r="S86" t="s">
        <v>8311</v>
      </c>
    </row>
    <row r="87" spans="1:19" ht="43.2" x14ac:dyDescent="0.55000000000000004">
      <c r="A87">
        <v>85</v>
      </c>
      <c r="B87" s="9" t="s">
        <v>87</v>
      </c>
      <c r="C87" s="3" t="s">
        <v>4196</v>
      </c>
      <c r="D87" s="5">
        <v>1200</v>
      </c>
      <c r="E87" s="7">
        <v>1506</v>
      </c>
      <c r="F87" s="7">
        <f>ROUND(E87/D87*100,0)</f>
        <v>126</v>
      </c>
      <c r="G87" s="7">
        <f>IFERROR(ROUND(E87/O87,2),0)</f>
        <v>71.709999999999994</v>
      </c>
      <c r="H87" s="7">
        <f>IFERROR(ROUND(E87/O87,4),0)</f>
        <v>71.714299999999994</v>
      </c>
      <c r="I87" t="s">
        <v>8218</v>
      </c>
      <c r="J87" t="s">
        <v>8223</v>
      </c>
      <c r="K87" t="s">
        <v>8245</v>
      </c>
      <c r="L87">
        <v>1316746837</v>
      </c>
      <c r="M87">
        <v>1314154837</v>
      </c>
      <c r="N87" t="b">
        <v>0</v>
      </c>
      <c r="O87">
        <v>21</v>
      </c>
      <c r="P87" t="b">
        <v>1</v>
      </c>
      <c r="Q87" t="s">
        <v>8264</v>
      </c>
      <c r="R87" s="12" t="s">
        <v>8309</v>
      </c>
      <c r="S87" t="s">
        <v>8311</v>
      </c>
    </row>
    <row r="88" spans="1:19" ht="43.2" x14ac:dyDescent="0.55000000000000004">
      <c r="A88">
        <v>86</v>
      </c>
      <c r="B88" s="9" t="s">
        <v>88</v>
      </c>
      <c r="C88" s="3" t="s">
        <v>4197</v>
      </c>
      <c r="D88" s="5">
        <v>6000</v>
      </c>
      <c r="E88" s="7">
        <v>6388</v>
      </c>
      <c r="F88" s="7">
        <f>ROUND(E88/D88*100,0)</f>
        <v>106</v>
      </c>
      <c r="G88" s="7">
        <f>IFERROR(ROUND(E88/O88,2),0)</f>
        <v>375.76</v>
      </c>
      <c r="H88" s="7">
        <f>IFERROR(ROUND(E88/O88,4),0)</f>
        <v>375.7647</v>
      </c>
      <c r="I88" t="s">
        <v>8218</v>
      </c>
      <c r="J88" t="s">
        <v>8229</v>
      </c>
      <c r="K88" t="s">
        <v>8248</v>
      </c>
      <c r="L88">
        <v>1451226045</v>
      </c>
      <c r="M88">
        <v>1444828845</v>
      </c>
      <c r="N88" t="b">
        <v>0</v>
      </c>
      <c r="O88">
        <v>17</v>
      </c>
      <c r="P88" t="b">
        <v>1</v>
      </c>
      <c r="Q88" t="s">
        <v>8264</v>
      </c>
      <c r="R88" s="12" t="s">
        <v>8309</v>
      </c>
      <c r="S88" t="s">
        <v>8311</v>
      </c>
    </row>
    <row r="89" spans="1:19" ht="43.2" x14ac:dyDescent="0.55000000000000004">
      <c r="A89">
        <v>87</v>
      </c>
      <c r="B89" s="9" t="s">
        <v>89</v>
      </c>
      <c r="C89" s="3" t="s">
        <v>4198</v>
      </c>
      <c r="D89" s="5">
        <v>2500</v>
      </c>
      <c r="E89" s="7">
        <v>2615</v>
      </c>
      <c r="F89" s="7">
        <f>ROUND(E89/D89*100,0)</f>
        <v>105</v>
      </c>
      <c r="G89" s="7">
        <f>IFERROR(ROUND(E89/O89,2),0)</f>
        <v>104.6</v>
      </c>
      <c r="H89" s="7">
        <f>IFERROR(ROUND(E89/O89,4),0)</f>
        <v>104.6</v>
      </c>
      <c r="I89" t="s">
        <v>8218</v>
      </c>
      <c r="J89" t="s">
        <v>8223</v>
      </c>
      <c r="K89" t="s">
        <v>8245</v>
      </c>
      <c r="L89">
        <v>1275529260</v>
      </c>
      <c r="M89">
        <v>1274705803</v>
      </c>
      <c r="N89" t="b">
        <v>0</v>
      </c>
      <c r="O89">
        <v>25</v>
      </c>
      <c r="P89" t="b">
        <v>1</v>
      </c>
      <c r="Q89" t="s">
        <v>8264</v>
      </c>
      <c r="R89" s="12" t="s">
        <v>8309</v>
      </c>
      <c r="S89" t="s">
        <v>8311</v>
      </c>
    </row>
    <row r="90" spans="1:19" ht="43.2" x14ac:dyDescent="0.55000000000000004">
      <c r="A90">
        <v>88</v>
      </c>
      <c r="B90" s="9" t="s">
        <v>90</v>
      </c>
      <c r="C90" s="3" t="s">
        <v>4199</v>
      </c>
      <c r="D90" s="5">
        <v>3500</v>
      </c>
      <c r="E90" s="7">
        <v>3600</v>
      </c>
      <c r="F90" s="7">
        <f>ROUND(E90/D90*100,0)</f>
        <v>103</v>
      </c>
      <c r="G90" s="7">
        <f>IFERROR(ROUND(E90/O90,2),0)</f>
        <v>60</v>
      </c>
      <c r="H90" s="7">
        <f>IFERROR(ROUND(E90/O90,4),0)</f>
        <v>60</v>
      </c>
      <c r="I90" t="s">
        <v>8218</v>
      </c>
      <c r="J90" t="s">
        <v>8223</v>
      </c>
      <c r="K90" t="s">
        <v>8245</v>
      </c>
      <c r="L90">
        <v>1403452131</v>
      </c>
      <c r="M90">
        <v>1401205731</v>
      </c>
      <c r="N90" t="b">
        <v>0</v>
      </c>
      <c r="O90">
        <v>60</v>
      </c>
      <c r="P90" t="b">
        <v>1</v>
      </c>
      <c r="Q90" t="s">
        <v>8264</v>
      </c>
      <c r="R90" s="12" t="s">
        <v>8309</v>
      </c>
      <c r="S90" t="s">
        <v>8311</v>
      </c>
    </row>
    <row r="91" spans="1:19" ht="43.2" x14ac:dyDescent="0.55000000000000004">
      <c r="A91">
        <v>89</v>
      </c>
      <c r="B91" s="9" t="s">
        <v>91</v>
      </c>
      <c r="C91" s="3" t="s">
        <v>4200</v>
      </c>
      <c r="D91" s="5">
        <v>6000</v>
      </c>
      <c r="E91" s="7">
        <v>6904</v>
      </c>
      <c r="F91" s="7">
        <f>ROUND(E91/D91*100,0)</f>
        <v>115</v>
      </c>
      <c r="G91" s="7">
        <f>IFERROR(ROUND(E91/O91,2),0)</f>
        <v>123.29</v>
      </c>
      <c r="H91" s="7">
        <f>IFERROR(ROUND(E91/O91,4),0)</f>
        <v>123.28570000000001</v>
      </c>
      <c r="I91" t="s">
        <v>8218</v>
      </c>
      <c r="J91" t="s">
        <v>8223</v>
      </c>
      <c r="K91" t="s">
        <v>8245</v>
      </c>
      <c r="L91">
        <v>1370196192</v>
      </c>
      <c r="M91">
        <v>1368036192</v>
      </c>
      <c r="N91" t="b">
        <v>0</v>
      </c>
      <c r="O91">
        <v>56</v>
      </c>
      <c r="P91" t="b">
        <v>1</v>
      </c>
      <c r="Q91" t="s">
        <v>8264</v>
      </c>
      <c r="R91" s="12" t="s">
        <v>8309</v>
      </c>
      <c r="S91" t="s">
        <v>8311</v>
      </c>
    </row>
    <row r="92" spans="1:19" ht="28.8" x14ac:dyDescent="0.55000000000000004">
      <c r="A92">
        <v>90</v>
      </c>
      <c r="B92" s="9" t="s">
        <v>92</v>
      </c>
      <c r="C92" s="3" t="s">
        <v>4201</v>
      </c>
      <c r="D92" s="5">
        <v>500</v>
      </c>
      <c r="E92" s="7">
        <v>502</v>
      </c>
      <c r="F92" s="7">
        <f>ROUND(E92/D92*100,0)</f>
        <v>100</v>
      </c>
      <c r="G92" s="7">
        <f>IFERROR(ROUND(E92/O92,2),0)</f>
        <v>31.38</v>
      </c>
      <c r="H92" s="7">
        <f>IFERROR(ROUND(E92/O92,4),0)</f>
        <v>31.375</v>
      </c>
      <c r="I92" t="s">
        <v>8218</v>
      </c>
      <c r="J92" t="s">
        <v>8223</v>
      </c>
      <c r="K92" t="s">
        <v>8245</v>
      </c>
      <c r="L92">
        <v>1310454499</v>
      </c>
      <c r="M92">
        <v>1307862499</v>
      </c>
      <c r="N92" t="b">
        <v>0</v>
      </c>
      <c r="O92">
        <v>16</v>
      </c>
      <c r="P92" t="b">
        <v>1</v>
      </c>
      <c r="Q92" t="s">
        <v>8264</v>
      </c>
      <c r="R92" s="12" t="s">
        <v>8309</v>
      </c>
      <c r="S92" t="s">
        <v>8311</v>
      </c>
    </row>
    <row r="93" spans="1:19" ht="43.2" x14ac:dyDescent="0.55000000000000004">
      <c r="A93">
        <v>91</v>
      </c>
      <c r="B93" s="9" t="s">
        <v>93</v>
      </c>
      <c r="C93" s="3" t="s">
        <v>4202</v>
      </c>
      <c r="D93" s="5">
        <v>3000</v>
      </c>
      <c r="E93" s="7">
        <v>3600</v>
      </c>
      <c r="F93" s="7">
        <f>ROUND(E93/D93*100,0)</f>
        <v>120</v>
      </c>
      <c r="G93" s="7">
        <f>IFERROR(ROUND(E93/O93,2),0)</f>
        <v>78.260000000000005</v>
      </c>
      <c r="H93" s="7">
        <f>IFERROR(ROUND(E93/O93,4),0)</f>
        <v>78.260900000000007</v>
      </c>
      <c r="I93" t="s">
        <v>8218</v>
      </c>
      <c r="J93" t="s">
        <v>8223</v>
      </c>
      <c r="K93" t="s">
        <v>8245</v>
      </c>
      <c r="L93">
        <v>1305625164</v>
      </c>
      <c r="M93">
        <v>1300354764</v>
      </c>
      <c r="N93" t="b">
        <v>0</v>
      </c>
      <c r="O93">
        <v>46</v>
      </c>
      <c r="P93" t="b">
        <v>1</v>
      </c>
      <c r="Q93" t="s">
        <v>8264</v>
      </c>
      <c r="R93" s="12" t="s">
        <v>8309</v>
      </c>
      <c r="S93" t="s">
        <v>8311</v>
      </c>
    </row>
    <row r="94" spans="1:19" ht="43.2" x14ac:dyDescent="0.55000000000000004">
      <c r="A94">
        <v>92</v>
      </c>
      <c r="B94" s="9" t="s">
        <v>94</v>
      </c>
      <c r="C94" s="3" t="s">
        <v>4203</v>
      </c>
      <c r="D94" s="5">
        <v>5000</v>
      </c>
      <c r="E94" s="7">
        <v>5260</v>
      </c>
      <c r="F94" s="7">
        <f>ROUND(E94/D94*100,0)</f>
        <v>105</v>
      </c>
      <c r="G94" s="7">
        <f>IFERROR(ROUND(E94/O94,2),0)</f>
        <v>122.33</v>
      </c>
      <c r="H94" s="7">
        <f>IFERROR(ROUND(E94/O94,4),0)</f>
        <v>122.32559999999999</v>
      </c>
      <c r="I94" t="s">
        <v>8218</v>
      </c>
      <c r="J94" t="s">
        <v>8228</v>
      </c>
      <c r="K94" t="s">
        <v>8250</v>
      </c>
      <c r="L94">
        <v>1485936000</v>
      </c>
      <c r="M94">
        <v>1481949983</v>
      </c>
      <c r="N94" t="b">
        <v>0</v>
      </c>
      <c r="O94">
        <v>43</v>
      </c>
      <c r="P94" t="b">
        <v>1</v>
      </c>
      <c r="Q94" t="s">
        <v>8264</v>
      </c>
      <c r="R94" s="12" t="s">
        <v>8309</v>
      </c>
      <c r="S94" t="s">
        <v>8311</v>
      </c>
    </row>
    <row r="95" spans="1:19" ht="43.2" x14ac:dyDescent="0.55000000000000004">
      <c r="A95">
        <v>93</v>
      </c>
      <c r="B95" s="9" t="s">
        <v>95</v>
      </c>
      <c r="C95" s="3" t="s">
        <v>4204</v>
      </c>
      <c r="D95" s="5">
        <v>1000</v>
      </c>
      <c r="E95" s="7">
        <v>1106</v>
      </c>
      <c r="F95" s="7">
        <f>ROUND(E95/D95*100,0)</f>
        <v>111</v>
      </c>
      <c r="G95" s="7">
        <f>IFERROR(ROUND(E95/O95,2),0)</f>
        <v>73.73</v>
      </c>
      <c r="H95" s="7">
        <f>IFERROR(ROUND(E95/O95,4),0)</f>
        <v>73.7333</v>
      </c>
      <c r="I95" t="s">
        <v>8218</v>
      </c>
      <c r="J95" t="s">
        <v>8223</v>
      </c>
      <c r="K95" t="s">
        <v>8245</v>
      </c>
      <c r="L95">
        <v>1341349200</v>
      </c>
      <c r="M95">
        <v>1338928537</v>
      </c>
      <c r="N95" t="b">
        <v>0</v>
      </c>
      <c r="O95">
        <v>15</v>
      </c>
      <c r="P95" t="b">
        <v>1</v>
      </c>
      <c r="Q95" t="s">
        <v>8264</v>
      </c>
      <c r="R95" s="12" t="s">
        <v>8309</v>
      </c>
      <c r="S95" t="s">
        <v>8311</v>
      </c>
    </row>
    <row r="96" spans="1:19" ht="43.2" x14ac:dyDescent="0.55000000000000004">
      <c r="A96">
        <v>94</v>
      </c>
      <c r="B96" s="9" t="s">
        <v>96</v>
      </c>
      <c r="C96" s="3" t="s">
        <v>4205</v>
      </c>
      <c r="D96" s="5">
        <v>250</v>
      </c>
      <c r="E96" s="7">
        <v>260</v>
      </c>
      <c r="F96" s="7">
        <f>ROUND(E96/D96*100,0)</f>
        <v>104</v>
      </c>
      <c r="G96" s="7">
        <f>IFERROR(ROUND(E96/O96,2),0)</f>
        <v>21.67</v>
      </c>
      <c r="H96" s="7">
        <f>IFERROR(ROUND(E96/O96,4),0)</f>
        <v>21.666699999999999</v>
      </c>
      <c r="I96" t="s">
        <v>8218</v>
      </c>
      <c r="J96" t="s">
        <v>8224</v>
      </c>
      <c r="K96" t="s">
        <v>8246</v>
      </c>
      <c r="L96">
        <v>1396890822</v>
      </c>
      <c r="M96">
        <v>1395162822</v>
      </c>
      <c r="N96" t="b">
        <v>0</v>
      </c>
      <c r="O96">
        <v>12</v>
      </c>
      <c r="P96" t="b">
        <v>1</v>
      </c>
      <c r="Q96" t="s">
        <v>8264</v>
      </c>
      <c r="R96" s="12" t="s">
        <v>8309</v>
      </c>
      <c r="S96" t="s">
        <v>8311</v>
      </c>
    </row>
    <row r="97" spans="1:19" ht="43.2" x14ac:dyDescent="0.55000000000000004">
      <c r="A97">
        <v>95</v>
      </c>
      <c r="B97" s="9" t="s">
        <v>97</v>
      </c>
      <c r="C97" s="3" t="s">
        <v>4206</v>
      </c>
      <c r="D97" s="5">
        <v>350</v>
      </c>
      <c r="E97" s="7">
        <v>460</v>
      </c>
      <c r="F97" s="7">
        <f>ROUND(E97/D97*100,0)</f>
        <v>131</v>
      </c>
      <c r="G97" s="7">
        <f>IFERROR(ROUND(E97/O97,2),0)</f>
        <v>21.9</v>
      </c>
      <c r="H97" s="7">
        <f>IFERROR(ROUND(E97/O97,4),0)</f>
        <v>21.904800000000002</v>
      </c>
      <c r="I97" t="s">
        <v>8218</v>
      </c>
      <c r="J97" t="s">
        <v>8223</v>
      </c>
      <c r="K97" t="s">
        <v>8245</v>
      </c>
      <c r="L97">
        <v>1330214841</v>
      </c>
      <c r="M97">
        <v>1327622841</v>
      </c>
      <c r="N97" t="b">
        <v>0</v>
      </c>
      <c r="O97">
        <v>21</v>
      </c>
      <c r="P97" t="b">
        <v>1</v>
      </c>
      <c r="Q97" t="s">
        <v>8264</v>
      </c>
      <c r="R97" s="12" t="s">
        <v>8309</v>
      </c>
      <c r="S97" t="s">
        <v>8311</v>
      </c>
    </row>
    <row r="98" spans="1:19" ht="43.2" x14ac:dyDescent="0.55000000000000004">
      <c r="A98">
        <v>96</v>
      </c>
      <c r="B98" s="9" t="s">
        <v>98</v>
      </c>
      <c r="C98" s="3" t="s">
        <v>4207</v>
      </c>
      <c r="D98" s="5">
        <v>1500</v>
      </c>
      <c r="E98" s="7">
        <v>1720</v>
      </c>
      <c r="F98" s="7">
        <f>ROUND(E98/D98*100,0)</f>
        <v>115</v>
      </c>
      <c r="G98" s="7">
        <f>IFERROR(ROUND(E98/O98,2),0)</f>
        <v>50.59</v>
      </c>
      <c r="H98" s="7">
        <f>IFERROR(ROUND(E98/O98,4),0)</f>
        <v>50.588200000000001</v>
      </c>
      <c r="I98" t="s">
        <v>8218</v>
      </c>
      <c r="J98" t="s">
        <v>8223</v>
      </c>
      <c r="K98" t="s">
        <v>8245</v>
      </c>
      <c r="L98">
        <v>1280631600</v>
      </c>
      <c r="M98">
        <v>1274889241</v>
      </c>
      <c r="N98" t="b">
        <v>0</v>
      </c>
      <c r="O98">
        <v>34</v>
      </c>
      <c r="P98" t="b">
        <v>1</v>
      </c>
      <c r="Q98" t="s">
        <v>8264</v>
      </c>
      <c r="R98" s="12" t="s">
        <v>8309</v>
      </c>
      <c r="S98" t="s">
        <v>8311</v>
      </c>
    </row>
    <row r="99" spans="1:19" ht="43.2" x14ac:dyDescent="0.55000000000000004">
      <c r="A99">
        <v>97</v>
      </c>
      <c r="B99" s="9" t="s">
        <v>99</v>
      </c>
      <c r="C99" s="3" t="s">
        <v>4208</v>
      </c>
      <c r="D99" s="5">
        <v>400</v>
      </c>
      <c r="E99" s="7">
        <v>425</v>
      </c>
      <c r="F99" s="7">
        <f>ROUND(E99/D99*100,0)</f>
        <v>106</v>
      </c>
      <c r="G99" s="7">
        <f>IFERROR(ROUND(E99/O99,2),0)</f>
        <v>53.13</v>
      </c>
      <c r="H99" s="7">
        <f>IFERROR(ROUND(E99/O99,4),0)</f>
        <v>53.125</v>
      </c>
      <c r="I99" t="s">
        <v>8218</v>
      </c>
      <c r="J99" t="s">
        <v>8223</v>
      </c>
      <c r="K99" t="s">
        <v>8245</v>
      </c>
      <c r="L99">
        <v>1310440482</v>
      </c>
      <c r="M99">
        <v>1307848482</v>
      </c>
      <c r="N99" t="b">
        <v>0</v>
      </c>
      <c r="O99">
        <v>8</v>
      </c>
      <c r="P99" t="b">
        <v>1</v>
      </c>
      <c r="Q99" t="s">
        <v>8264</v>
      </c>
      <c r="R99" s="12" t="s">
        <v>8309</v>
      </c>
      <c r="S99" t="s">
        <v>8311</v>
      </c>
    </row>
    <row r="100" spans="1:19" ht="43.2" x14ac:dyDescent="0.55000000000000004">
      <c r="A100">
        <v>98</v>
      </c>
      <c r="B100" s="9" t="s">
        <v>100</v>
      </c>
      <c r="C100" s="3" t="s">
        <v>4209</v>
      </c>
      <c r="D100" s="5">
        <v>3200</v>
      </c>
      <c r="E100" s="7">
        <v>3400</v>
      </c>
      <c r="F100" s="7">
        <f>ROUND(E100/D100*100,0)</f>
        <v>106</v>
      </c>
      <c r="G100" s="7">
        <f>IFERROR(ROUND(E100/O100,2),0)</f>
        <v>56.67</v>
      </c>
      <c r="H100" s="7">
        <f>IFERROR(ROUND(E100/O100,4),0)</f>
        <v>56.666699999999999</v>
      </c>
      <c r="I100" t="s">
        <v>8218</v>
      </c>
      <c r="J100" t="s">
        <v>8223</v>
      </c>
      <c r="K100" t="s">
        <v>8245</v>
      </c>
      <c r="L100">
        <v>1354923000</v>
      </c>
      <c r="M100">
        <v>1351796674</v>
      </c>
      <c r="N100" t="b">
        <v>0</v>
      </c>
      <c r="O100">
        <v>60</v>
      </c>
      <c r="P100" t="b">
        <v>1</v>
      </c>
      <c r="Q100" t="s">
        <v>8264</v>
      </c>
      <c r="R100" s="12" t="s">
        <v>8309</v>
      </c>
      <c r="S100" t="s">
        <v>8311</v>
      </c>
    </row>
    <row r="101" spans="1:19" ht="28.8" x14ac:dyDescent="0.55000000000000004">
      <c r="A101">
        <v>99</v>
      </c>
      <c r="B101" s="9" t="s">
        <v>101</v>
      </c>
      <c r="C101" s="3" t="s">
        <v>4210</v>
      </c>
      <c r="D101" s="5">
        <v>1500</v>
      </c>
      <c r="E101" s="7">
        <v>1590.29</v>
      </c>
      <c r="F101" s="7">
        <f>ROUND(E101/D101*100,0)</f>
        <v>106</v>
      </c>
      <c r="G101" s="7">
        <f>IFERROR(ROUND(E101/O101,2),0)</f>
        <v>40.78</v>
      </c>
      <c r="H101" s="7">
        <f>IFERROR(ROUND(E101/O101,4),0)</f>
        <v>40.776699999999998</v>
      </c>
      <c r="I101" t="s">
        <v>8218</v>
      </c>
      <c r="J101" t="s">
        <v>8223</v>
      </c>
      <c r="K101" t="s">
        <v>8245</v>
      </c>
      <c r="L101">
        <v>1390426799</v>
      </c>
      <c r="M101">
        <v>1387834799</v>
      </c>
      <c r="N101" t="b">
        <v>0</v>
      </c>
      <c r="O101">
        <v>39</v>
      </c>
      <c r="P101" t="b">
        <v>1</v>
      </c>
      <c r="Q101" t="s">
        <v>8264</v>
      </c>
      <c r="R101" s="12" t="s">
        <v>8309</v>
      </c>
      <c r="S101" t="s">
        <v>8311</v>
      </c>
    </row>
    <row r="102" spans="1:19" ht="43.2" x14ac:dyDescent="0.55000000000000004">
      <c r="A102">
        <v>100</v>
      </c>
      <c r="B102" s="9" t="s">
        <v>102</v>
      </c>
      <c r="C102" s="3" t="s">
        <v>4211</v>
      </c>
      <c r="D102" s="5">
        <v>5000</v>
      </c>
      <c r="E102" s="7">
        <v>5000</v>
      </c>
      <c r="F102" s="7">
        <f>ROUND(E102/D102*100,0)</f>
        <v>100</v>
      </c>
      <c r="G102" s="7">
        <f>IFERROR(ROUND(E102/O102,2),0)</f>
        <v>192.31</v>
      </c>
      <c r="H102" s="7">
        <f>IFERROR(ROUND(E102/O102,4),0)</f>
        <v>192.30770000000001</v>
      </c>
      <c r="I102" t="s">
        <v>8218</v>
      </c>
      <c r="J102" t="s">
        <v>8223</v>
      </c>
      <c r="K102" t="s">
        <v>8245</v>
      </c>
      <c r="L102">
        <v>1352055886</v>
      </c>
      <c r="M102">
        <v>1350324286</v>
      </c>
      <c r="N102" t="b">
        <v>0</v>
      </c>
      <c r="O102">
        <v>26</v>
      </c>
      <c r="P102" t="b">
        <v>1</v>
      </c>
      <c r="Q102" t="s">
        <v>8264</v>
      </c>
      <c r="R102" s="12" t="s">
        <v>8309</v>
      </c>
      <c r="S102" t="s">
        <v>8311</v>
      </c>
    </row>
    <row r="103" spans="1:19" ht="43.2" x14ac:dyDescent="0.55000000000000004">
      <c r="A103">
        <v>101</v>
      </c>
      <c r="B103" s="9" t="s">
        <v>103</v>
      </c>
      <c r="C103" s="3" t="s">
        <v>4212</v>
      </c>
      <c r="D103" s="5">
        <v>3500</v>
      </c>
      <c r="E103" s="7">
        <v>3500</v>
      </c>
      <c r="F103" s="7">
        <f>ROUND(E103/D103*100,0)</f>
        <v>100</v>
      </c>
      <c r="G103" s="7">
        <f>IFERROR(ROUND(E103/O103,2),0)</f>
        <v>100</v>
      </c>
      <c r="H103" s="7">
        <f>IFERROR(ROUND(E103/O103,4),0)</f>
        <v>100</v>
      </c>
      <c r="I103" t="s">
        <v>8218</v>
      </c>
      <c r="J103" t="s">
        <v>8223</v>
      </c>
      <c r="K103" t="s">
        <v>8245</v>
      </c>
      <c r="L103">
        <v>1359052710</v>
      </c>
      <c r="M103">
        <v>1356979110</v>
      </c>
      <c r="N103" t="b">
        <v>0</v>
      </c>
      <c r="O103">
        <v>35</v>
      </c>
      <c r="P103" t="b">
        <v>1</v>
      </c>
      <c r="Q103" t="s">
        <v>8264</v>
      </c>
      <c r="R103" s="12" t="s">
        <v>8309</v>
      </c>
      <c r="S103" t="s">
        <v>8311</v>
      </c>
    </row>
    <row r="104" spans="1:19" ht="43.2" x14ac:dyDescent="0.55000000000000004">
      <c r="A104">
        <v>102</v>
      </c>
      <c r="B104" s="9" t="s">
        <v>104</v>
      </c>
      <c r="C104" s="3" t="s">
        <v>4213</v>
      </c>
      <c r="D104" s="5">
        <v>6000</v>
      </c>
      <c r="E104" s="7">
        <v>7665</v>
      </c>
      <c r="F104" s="7">
        <f>ROUND(E104/D104*100,0)</f>
        <v>128</v>
      </c>
      <c r="G104" s="7">
        <f>IFERROR(ROUND(E104/O104,2),0)</f>
        <v>117.92</v>
      </c>
      <c r="H104" s="7">
        <f>IFERROR(ROUND(E104/O104,4),0)</f>
        <v>117.92310000000001</v>
      </c>
      <c r="I104" t="s">
        <v>8218</v>
      </c>
      <c r="J104" t="s">
        <v>8223</v>
      </c>
      <c r="K104" t="s">
        <v>8245</v>
      </c>
      <c r="L104">
        <v>1293073733</v>
      </c>
      <c r="M104">
        <v>1290481733</v>
      </c>
      <c r="N104" t="b">
        <v>0</v>
      </c>
      <c r="O104">
        <v>65</v>
      </c>
      <c r="P104" t="b">
        <v>1</v>
      </c>
      <c r="Q104" t="s">
        <v>8264</v>
      </c>
      <c r="R104" s="12" t="s">
        <v>8309</v>
      </c>
      <c r="S104" t="s">
        <v>8311</v>
      </c>
    </row>
    <row r="105" spans="1:19" ht="28.8" x14ac:dyDescent="0.55000000000000004">
      <c r="A105">
        <v>103</v>
      </c>
      <c r="B105" s="9" t="s">
        <v>105</v>
      </c>
      <c r="C105" s="3" t="s">
        <v>4214</v>
      </c>
      <c r="D105" s="5">
        <v>1300</v>
      </c>
      <c r="E105" s="7">
        <v>1367</v>
      </c>
      <c r="F105" s="7">
        <f>ROUND(E105/D105*100,0)</f>
        <v>105</v>
      </c>
      <c r="G105" s="7">
        <f>IFERROR(ROUND(E105/O105,2),0)</f>
        <v>27.9</v>
      </c>
      <c r="H105" s="7">
        <f>IFERROR(ROUND(E105/O105,4),0)</f>
        <v>27.898</v>
      </c>
      <c r="I105" t="s">
        <v>8218</v>
      </c>
      <c r="J105" t="s">
        <v>8224</v>
      </c>
      <c r="K105" t="s">
        <v>8246</v>
      </c>
      <c r="L105">
        <v>1394220030</v>
      </c>
      <c r="M105">
        <v>1392232830</v>
      </c>
      <c r="N105" t="b">
        <v>0</v>
      </c>
      <c r="O105">
        <v>49</v>
      </c>
      <c r="P105" t="b">
        <v>1</v>
      </c>
      <c r="Q105" t="s">
        <v>8264</v>
      </c>
      <c r="R105" s="12" t="s">
        <v>8309</v>
      </c>
      <c r="S105" t="s">
        <v>8311</v>
      </c>
    </row>
    <row r="106" spans="1:19" ht="28.8" x14ac:dyDescent="0.55000000000000004">
      <c r="A106">
        <v>104</v>
      </c>
      <c r="B106" s="9" t="s">
        <v>106</v>
      </c>
      <c r="C106" s="3" t="s">
        <v>4215</v>
      </c>
      <c r="D106" s="5">
        <v>500</v>
      </c>
      <c r="E106" s="7">
        <v>600</v>
      </c>
      <c r="F106" s="7">
        <f>ROUND(E106/D106*100,0)</f>
        <v>120</v>
      </c>
      <c r="G106" s="7">
        <f>IFERROR(ROUND(E106/O106,2),0)</f>
        <v>60</v>
      </c>
      <c r="H106" s="7">
        <f>IFERROR(ROUND(E106/O106,4),0)</f>
        <v>60</v>
      </c>
      <c r="I106" t="s">
        <v>8218</v>
      </c>
      <c r="J106" t="s">
        <v>8223</v>
      </c>
      <c r="K106" t="s">
        <v>8245</v>
      </c>
      <c r="L106">
        <v>1301792400</v>
      </c>
      <c r="M106">
        <v>1299775266</v>
      </c>
      <c r="N106" t="b">
        <v>0</v>
      </c>
      <c r="O106">
        <v>10</v>
      </c>
      <c r="P106" t="b">
        <v>1</v>
      </c>
      <c r="Q106" t="s">
        <v>8264</v>
      </c>
      <c r="R106" s="12" t="s">
        <v>8309</v>
      </c>
      <c r="S106" t="s">
        <v>8311</v>
      </c>
    </row>
    <row r="107" spans="1:19" ht="43.2" x14ac:dyDescent="0.55000000000000004">
      <c r="A107">
        <v>105</v>
      </c>
      <c r="B107" s="9" t="s">
        <v>107</v>
      </c>
      <c r="C107" s="3" t="s">
        <v>4216</v>
      </c>
      <c r="D107" s="5">
        <v>2200</v>
      </c>
      <c r="E107" s="7">
        <v>2363</v>
      </c>
      <c r="F107" s="7">
        <f>ROUND(E107/D107*100,0)</f>
        <v>107</v>
      </c>
      <c r="G107" s="7">
        <f>IFERROR(ROUND(E107/O107,2),0)</f>
        <v>39.380000000000003</v>
      </c>
      <c r="H107" s="7">
        <f>IFERROR(ROUND(E107/O107,4),0)</f>
        <v>39.383299999999998</v>
      </c>
      <c r="I107" t="s">
        <v>8218</v>
      </c>
      <c r="J107" t="s">
        <v>8223</v>
      </c>
      <c r="K107" t="s">
        <v>8245</v>
      </c>
      <c r="L107">
        <v>1463184000</v>
      </c>
      <c r="M107">
        <v>1461605020</v>
      </c>
      <c r="N107" t="b">
        <v>0</v>
      </c>
      <c r="O107">
        <v>60</v>
      </c>
      <c r="P107" t="b">
        <v>1</v>
      </c>
      <c r="Q107" t="s">
        <v>8264</v>
      </c>
      <c r="R107" s="12" t="s">
        <v>8309</v>
      </c>
      <c r="S107" t="s">
        <v>8311</v>
      </c>
    </row>
    <row r="108" spans="1:19" x14ac:dyDescent="0.55000000000000004">
      <c r="A108">
        <v>106</v>
      </c>
      <c r="B108" s="9" t="s">
        <v>108</v>
      </c>
      <c r="C108" s="3" t="s">
        <v>4217</v>
      </c>
      <c r="D108" s="5">
        <v>5000</v>
      </c>
      <c r="E108" s="7">
        <v>5025</v>
      </c>
      <c r="F108" s="7">
        <f>ROUND(E108/D108*100,0)</f>
        <v>101</v>
      </c>
      <c r="G108" s="7">
        <f>IFERROR(ROUND(E108/O108,2),0)</f>
        <v>186.11</v>
      </c>
      <c r="H108" s="7">
        <f>IFERROR(ROUND(E108/O108,4),0)</f>
        <v>186.11109999999999</v>
      </c>
      <c r="I108" t="s">
        <v>8218</v>
      </c>
      <c r="J108" t="s">
        <v>8223</v>
      </c>
      <c r="K108" t="s">
        <v>8245</v>
      </c>
      <c r="L108">
        <v>1333391901</v>
      </c>
      <c r="M108">
        <v>1332182301</v>
      </c>
      <c r="N108" t="b">
        <v>0</v>
      </c>
      <c r="O108">
        <v>27</v>
      </c>
      <c r="P108" t="b">
        <v>1</v>
      </c>
      <c r="Q108" t="s">
        <v>8264</v>
      </c>
      <c r="R108" s="12" t="s">
        <v>8309</v>
      </c>
      <c r="S108" t="s">
        <v>8311</v>
      </c>
    </row>
    <row r="109" spans="1:19" ht="43.2" x14ac:dyDescent="0.55000000000000004">
      <c r="A109">
        <v>107</v>
      </c>
      <c r="B109" s="9" t="s">
        <v>109</v>
      </c>
      <c r="C109" s="3" t="s">
        <v>4218</v>
      </c>
      <c r="D109" s="5">
        <v>7500</v>
      </c>
      <c r="E109" s="7">
        <v>7685</v>
      </c>
      <c r="F109" s="7">
        <f>ROUND(E109/D109*100,0)</f>
        <v>102</v>
      </c>
      <c r="G109" s="7">
        <f>IFERROR(ROUND(E109/O109,2),0)</f>
        <v>111.38</v>
      </c>
      <c r="H109" s="7">
        <f>IFERROR(ROUND(E109/O109,4),0)</f>
        <v>111.3768</v>
      </c>
      <c r="I109" t="s">
        <v>8218</v>
      </c>
      <c r="J109" t="s">
        <v>8223</v>
      </c>
      <c r="K109" t="s">
        <v>8245</v>
      </c>
      <c r="L109">
        <v>1303688087</v>
      </c>
      <c r="M109">
        <v>1301787287</v>
      </c>
      <c r="N109" t="b">
        <v>0</v>
      </c>
      <c r="O109">
        <v>69</v>
      </c>
      <c r="P109" t="b">
        <v>1</v>
      </c>
      <c r="Q109" t="s">
        <v>8264</v>
      </c>
      <c r="R109" s="12" t="s">
        <v>8309</v>
      </c>
      <c r="S109" t="s">
        <v>8311</v>
      </c>
    </row>
    <row r="110" spans="1:19" ht="43.2" x14ac:dyDescent="0.55000000000000004">
      <c r="A110">
        <v>108</v>
      </c>
      <c r="B110" s="9" t="s">
        <v>110</v>
      </c>
      <c r="C110" s="3" t="s">
        <v>4219</v>
      </c>
      <c r="D110" s="5">
        <v>1500</v>
      </c>
      <c r="E110" s="7">
        <v>3700</v>
      </c>
      <c r="F110" s="7">
        <f>ROUND(E110/D110*100,0)</f>
        <v>247</v>
      </c>
      <c r="G110" s="7">
        <f>IFERROR(ROUND(E110/O110,2),0)</f>
        <v>78.72</v>
      </c>
      <c r="H110" s="7">
        <f>IFERROR(ROUND(E110/O110,4),0)</f>
        <v>78.723399999999998</v>
      </c>
      <c r="I110" t="s">
        <v>8218</v>
      </c>
      <c r="J110" t="s">
        <v>8223</v>
      </c>
      <c r="K110" t="s">
        <v>8245</v>
      </c>
      <c r="L110">
        <v>1370011370</v>
      </c>
      <c r="M110">
        <v>1364827370</v>
      </c>
      <c r="N110" t="b">
        <v>0</v>
      </c>
      <c r="O110">
        <v>47</v>
      </c>
      <c r="P110" t="b">
        <v>1</v>
      </c>
      <c r="Q110" t="s">
        <v>8264</v>
      </c>
      <c r="R110" s="12" t="s">
        <v>8309</v>
      </c>
      <c r="S110" t="s">
        <v>8311</v>
      </c>
    </row>
    <row r="111" spans="1:19" ht="43.2" x14ac:dyDescent="0.55000000000000004">
      <c r="A111">
        <v>109</v>
      </c>
      <c r="B111" s="9" t="s">
        <v>111</v>
      </c>
      <c r="C111" s="3" t="s">
        <v>4220</v>
      </c>
      <c r="D111" s="5">
        <v>1000</v>
      </c>
      <c r="E111" s="7">
        <v>2195</v>
      </c>
      <c r="F111" s="7">
        <f>ROUND(E111/D111*100,0)</f>
        <v>220</v>
      </c>
      <c r="G111" s="7">
        <f>IFERROR(ROUND(E111/O111,2),0)</f>
        <v>46.7</v>
      </c>
      <c r="H111" s="7">
        <f>IFERROR(ROUND(E111/O111,4),0)</f>
        <v>46.702100000000002</v>
      </c>
      <c r="I111" t="s">
        <v>8218</v>
      </c>
      <c r="J111" t="s">
        <v>8223</v>
      </c>
      <c r="K111" t="s">
        <v>8245</v>
      </c>
      <c r="L111">
        <v>1298680630</v>
      </c>
      <c r="M111">
        <v>1296088630</v>
      </c>
      <c r="N111" t="b">
        <v>0</v>
      </c>
      <c r="O111">
        <v>47</v>
      </c>
      <c r="P111" t="b">
        <v>1</v>
      </c>
      <c r="Q111" t="s">
        <v>8264</v>
      </c>
      <c r="R111" s="12" t="s">
        <v>8309</v>
      </c>
      <c r="S111" t="s">
        <v>8311</v>
      </c>
    </row>
    <row r="112" spans="1:19" ht="43.2" x14ac:dyDescent="0.55000000000000004">
      <c r="A112">
        <v>110</v>
      </c>
      <c r="B112" s="9" t="s">
        <v>112</v>
      </c>
      <c r="C112" s="3" t="s">
        <v>4221</v>
      </c>
      <c r="D112" s="5">
        <v>1300</v>
      </c>
      <c r="E112" s="7">
        <v>1700</v>
      </c>
      <c r="F112" s="7">
        <f>ROUND(E112/D112*100,0)</f>
        <v>131</v>
      </c>
      <c r="G112" s="7">
        <f>IFERROR(ROUND(E112/O112,2),0)</f>
        <v>65.38</v>
      </c>
      <c r="H112" s="7">
        <f>IFERROR(ROUND(E112/O112,4),0)</f>
        <v>65.384600000000006</v>
      </c>
      <c r="I112" t="s">
        <v>8218</v>
      </c>
      <c r="J112" t="s">
        <v>8223</v>
      </c>
      <c r="K112" t="s">
        <v>8245</v>
      </c>
      <c r="L112">
        <v>1384408740</v>
      </c>
      <c r="M112">
        <v>1381445253</v>
      </c>
      <c r="N112" t="b">
        <v>0</v>
      </c>
      <c r="O112">
        <v>26</v>
      </c>
      <c r="P112" t="b">
        <v>1</v>
      </c>
      <c r="Q112" t="s">
        <v>8264</v>
      </c>
      <c r="R112" s="12" t="s">
        <v>8309</v>
      </c>
      <c r="S112" t="s">
        <v>8311</v>
      </c>
    </row>
    <row r="113" spans="1:19" ht="43.2" x14ac:dyDescent="0.55000000000000004">
      <c r="A113">
        <v>111</v>
      </c>
      <c r="B113" s="9" t="s">
        <v>113</v>
      </c>
      <c r="C113" s="3" t="s">
        <v>4222</v>
      </c>
      <c r="D113" s="5">
        <v>3500</v>
      </c>
      <c r="E113" s="7">
        <v>5410</v>
      </c>
      <c r="F113" s="7">
        <f>ROUND(E113/D113*100,0)</f>
        <v>155</v>
      </c>
      <c r="G113" s="7">
        <f>IFERROR(ROUND(E113/O113,2),0)</f>
        <v>102.08</v>
      </c>
      <c r="H113" s="7">
        <f>IFERROR(ROUND(E113/O113,4),0)</f>
        <v>102.07550000000001</v>
      </c>
      <c r="I113" t="s">
        <v>8218</v>
      </c>
      <c r="J113" t="s">
        <v>8225</v>
      </c>
      <c r="K113" t="s">
        <v>8247</v>
      </c>
      <c r="L113">
        <v>1433059187</v>
      </c>
      <c r="M113">
        <v>1430467187</v>
      </c>
      <c r="N113" t="b">
        <v>0</v>
      </c>
      <c r="O113">
        <v>53</v>
      </c>
      <c r="P113" t="b">
        <v>1</v>
      </c>
      <c r="Q113" t="s">
        <v>8264</v>
      </c>
      <c r="R113" s="12" t="s">
        <v>8309</v>
      </c>
      <c r="S113" t="s">
        <v>8311</v>
      </c>
    </row>
    <row r="114" spans="1:19" ht="43.2" x14ac:dyDescent="0.55000000000000004">
      <c r="A114">
        <v>112</v>
      </c>
      <c r="B114" s="9" t="s">
        <v>114</v>
      </c>
      <c r="C114" s="3" t="s">
        <v>4223</v>
      </c>
      <c r="D114" s="5">
        <v>5000</v>
      </c>
      <c r="E114" s="7">
        <v>5200</v>
      </c>
      <c r="F114" s="7">
        <f>ROUND(E114/D114*100,0)</f>
        <v>104</v>
      </c>
      <c r="G114" s="7">
        <f>IFERROR(ROUND(E114/O114,2),0)</f>
        <v>64.2</v>
      </c>
      <c r="H114" s="7">
        <f>IFERROR(ROUND(E114/O114,4),0)</f>
        <v>64.197500000000005</v>
      </c>
      <c r="I114" t="s">
        <v>8218</v>
      </c>
      <c r="J114" t="s">
        <v>8223</v>
      </c>
      <c r="K114" t="s">
        <v>8245</v>
      </c>
      <c r="L114">
        <v>1397354400</v>
      </c>
      <c r="M114">
        <v>1395277318</v>
      </c>
      <c r="N114" t="b">
        <v>0</v>
      </c>
      <c r="O114">
        <v>81</v>
      </c>
      <c r="P114" t="b">
        <v>1</v>
      </c>
      <c r="Q114" t="s">
        <v>8264</v>
      </c>
      <c r="R114" s="12" t="s">
        <v>8309</v>
      </c>
      <c r="S114" t="s">
        <v>8311</v>
      </c>
    </row>
    <row r="115" spans="1:19" ht="28.8" x14ac:dyDescent="0.55000000000000004">
      <c r="A115">
        <v>113</v>
      </c>
      <c r="B115" s="9" t="s">
        <v>115</v>
      </c>
      <c r="C115" s="3" t="s">
        <v>4224</v>
      </c>
      <c r="D115" s="5">
        <v>5000</v>
      </c>
      <c r="E115" s="7">
        <v>7050</v>
      </c>
      <c r="F115" s="7">
        <f>ROUND(E115/D115*100,0)</f>
        <v>141</v>
      </c>
      <c r="G115" s="7">
        <f>IFERROR(ROUND(E115/O115,2),0)</f>
        <v>90.38</v>
      </c>
      <c r="H115" s="7">
        <f>IFERROR(ROUND(E115/O115,4),0)</f>
        <v>90.384600000000006</v>
      </c>
      <c r="I115" t="s">
        <v>8218</v>
      </c>
      <c r="J115" t="s">
        <v>8223</v>
      </c>
      <c r="K115" t="s">
        <v>8245</v>
      </c>
      <c r="L115">
        <v>1312642800</v>
      </c>
      <c r="M115">
        <v>1311963128</v>
      </c>
      <c r="N115" t="b">
        <v>0</v>
      </c>
      <c r="O115">
        <v>78</v>
      </c>
      <c r="P115" t="b">
        <v>1</v>
      </c>
      <c r="Q115" t="s">
        <v>8264</v>
      </c>
      <c r="R115" s="12" t="s">
        <v>8309</v>
      </c>
      <c r="S115" t="s">
        <v>8311</v>
      </c>
    </row>
    <row r="116" spans="1:19" ht="43.2" x14ac:dyDescent="0.55000000000000004">
      <c r="A116">
        <v>114</v>
      </c>
      <c r="B116" s="9" t="s">
        <v>116</v>
      </c>
      <c r="C116" s="3" t="s">
        <v>4225</v>
      </c>
      <c r="D116" s="5">
        <v>3000</v>
      </c>
      <c r="E116" s="7">
        <v>3100</v>
      </c>
      <c r="F116" s="7">
        <f>ROUND(E116/D116*100,0)</f>
        <v>103</v>
      </c>
      <c r="G116" s="7">
        <f>IFERROR(ROUND(E116/O116,2),0)</f>
        <v>88.57</v>
      </c>
      <c r="H116" s="7">
        <f>IFERROR(ROUND(E116/O116,4),0)</f>
        <v>88.571399999999997</v>
      </c>
      <c r="I116" t="s">
        <v>8218</v>
      </c>
      <c r="J116" t="s">
        <v>8223</v>
      </c>
      <c r="K116" t="s">
        <v>8245</v>
      </c>
      <c r="L116">
        <v>1326436488</v>
      </c>
      <c r="M116">
        <v>1321252488</v>
      </c>
      <c r="N116" t="b">
        <v>0</v>
      </c>
      <c r="O116">
        <v>35</v>
      </c>
      <c r="P116" t="b">
        <v>1</v>
      </c>
      <c r="Q116" t="s">
        <v>8264</v>
      </c>
      <c r="R116" s="12" t="s">
        <v>8309</v>
      </c>
      <c r="S116" t="s">
        <v>8311</v>
      </c>
    </row>
    <row r="117" spans="1:19" x14ac:dyDescent="0.55000000000000004">
      <c r="A117">
        <v>115</v>
      </c>
      <c r="B117" s="9" t="s">
        <v>117</v>
      </c>
      <c r="C117" s="3" t="s">
        <v>4226</v>
      </c>
      <c r="D117" s="5">
        <v>450</v>
      </c>
      <c r="E117" s="7">
        <v>632</v>
      </c>
      <c r="F117" s="7">
        <f>ROUND(E117/D117*100,0)</f>
        <v>140</v>
      </c>
      <c r="G117" s="7">
        <f>IFERROR(ROUND(E117/O117,2),0)</f>
        <v>28.73</v>
      </c>
      <c r="H117" s="7">
        <f>IFERROR(ROUND(E117/O117,4),0)</f>
        <v>28.7273</v>
      </c>
      <c r="I117" t="s">
        <v>8218</v>
      </c>
      <c r="J117" t="s">
        <v>8223</v>
      </c>
      <c r="K117" t="s">
        <v>8245</v>
      </c>
      <c r="L117">
        <v>1328377444</v>
      </c>
      <c r="M117">
        <v>1326217444</v>
      </c>
      <c r="N117" t="b">
        <v>0</v>
      </c>
      <c r="O117">
        <v>22</v>
      </c>
      <c r="P117" t="b">
        <v>1</v>
      </c>
      <c r="Q117" t="s">
        <v>8264</v>
      </c>
      <c r="R117" s="12" t="s">
        <v>8309</v>
      </c>
      <c r="S117" t="s">
        <v>8311</v>
      </c>
    </row>
    <row r="118" spans="1:19" ht="43.2" x14ac:dyDescent="0.55000000000000004">
      <c r="A118">
        <v>116</v>
      </c>
      <c r="B118" s="9" t="s">
        <v>118</v>
      </c>
      <c r="C118" s="3" t="s">
        <v>4227</v>
      </c>
      <c r="D118" s="5">
        <v>3500</v>
      </c>
      <c r="E118" s="7">
        <v>3978</v>
      </c>
      <c r="F118" s="7">
        <f>ROUND(E118/D118*100,0)</f>
        <v>114</v>
      </c>
      <c r="G118" s="7">
        <f>IFERROR(ROUND(E118/O118,2),0)</f>
        <v>69.790000000000006</v>
      </c>
      <c r="H118" s="7">
        <f>IFERROR(ROUND(E118/O118,4),0)</f>
        <v>69.789500000000004</v>
      </c>
      <c r="I118" t="s">
        <v>8218</v>
      </c>
      <c r="J118" t="s">
        <v>8223</v>
      </c>
      <c r="K118" t="s">
        <v>8245</v>
      </c>
      <c r="L118">
        <v>1302260155</v>
      </c>
      <c r="M118">
        <v>1298289355</v>
      </c>
      <c r="N118" t="b">
        <v>0</v>
      </c>
      <c r="O118">
        <v>57</v>
      </c>
      <c r="P118" t="b">
        <v>1</v>
      </c>
      <c r="Q118" t="s">
        <v>8264</v>
      </c>
      <c r="R118" s="12" t="s">
        <v>8309</v>
      </c>
      <c r="S118" t="s">
        <v>8311</v>
      </c>
    </row>
    <row r="119" spans="1:19" ht="43.2" x14ac:dyDescent="0.55000000000000004">
      <c r="A119">
        <v>117</v>
      </c>
      <c r="B119" s="9" t="s">
        <v>119</v>
      </c>
      <c r="C119" s="3" t="s">
        <v>4228</v>
      </c>
      <c r="D119" s="5">
        <v>4500</v>
      </c>
      <c r="E119" s="7">
        <v>4522.22</v>
      </c>
      <c r="F119" s="7">
        <f>ROUND(E119/D119*100,0)</f>
        <v>100</v>
      </c>
      <c r="G119" s="7">
        <f>IFERROR(ROUND(E119/O119,2),0)</f>
        <v>167.49</v>
      </c>
      <c r="H119" s="7">
        <f>IFERROR(ROUND(E119/O119,4),0)</f>
        <v>167.4896</v>
      </c>
      <c r="I119" t="s">
        <v>8218</v>
      </c>
      <c r="J119" t="s">
        <v>8223</v>
      </c>
      <c r="K119" t="s">
        <v>8245</v>
      </c>
      <c r="L119">
        <v>1276110000</v>
      </c>
      <c r="M119">
        <v>1268337744</v>
      </c>
      <c r="N119" t="b">
        <v>0</v>
      </c>
      <c r="O119">
        <v>27</v>
      </c>
      <c r="P119" t="b">
        <v>1</v>
      </c>
      <c r="Q119" t="s">
        <v>8264</v>
      </c>
      <c r="R119" s="12" t="s">
        <v>8309</v>
      </c>
      <c r="S119" t="s">
        <v>8311</v>
      </c>
    </row>
    <row r="120" spans="1:19" ht="28.8" x14ac:dyDescent="0.55000000000000004">
      <c r="A120">
        <v>118</v>
      </c>
      <c r="B120" s="9" t="s">
        <v>120</v>
      </c>
      <c r="C120" s="3" t="s">
        <v>4229</v>
      </c>
      <c r="D120" s="5">
        <v>5000</v>
      </c>
      <c r="E120" s="7">
        <v>5651.58</v>
      </c>
      <c r="F120" s="7">
        <f>ROUND(E120/D120*100,0)</f>
        <v>113</v>
      </c>
      <c r="G120" s="7">
        <f>IFERROR(ROUND(E120/O120,2),0)</f>
        <v>144.91</v>
      </c>
      <c r="H120" s="7">
        <f>IFERROR(ROUND(E120/O120,4),0)</f>
        <v>144.91229999999999</v>
      </c>
      <c r="I120" t="s">
        <v>8218</v>
      </c>
      <c r="J120" t="s">
        <v>8223</v>
      </c>
      <c r="K120" t="s">
        <v>8245</v>
      </c>
      <c r="L120">
        <v>1311902236</v>
      </c>
      <c r="M120">
        <v>1309310236</v>
      </c>
      <c r="N120" t="b">
        <v>0</v>
      </c>
      <c r="O120">
        <v>39</v>
      </c>
      <c r="P120" t="b">
        <v>1</v>
      </c>
      <c r="Q120" t="s">
        <v>8264</v>
      </c>
      <c r="R120" s="12" t="s">
        <v>8309</v>
      </c>
      <c r="S120" t="s">
        <v>8311</v>
      </c>
    </row>
    <row r="121" spans="1:19" ht="43.2" x14ac:dyDescent="0.55000000000000004">
      <c r="A121">
        <v>119</v>
      </c>
      <c r="B121" s="9" t="s">
        <v>121</v>
      </c>
      <c r="C121" s="3" t="s">
        <v>4230</v>
      </c>
      <c r="D121" s="5">
        <v>3250</v>
      </c>
      <c r="E121" s="7">
        <v>3398.1</v>
      </c>
      <c r="F121" s="7">
        <f>ROUND(E121/D121*100,0)</f>
        <v>105</v>
      </c>
      <c r="G121" s="7">
        <f>IFERROR(ROUND(E121/O121,2),0)</f>
        <v>91.84</v>
      </c>
      <c r="H121" s="7">
        <f>IFERROR(ROUND(E121/O121,4),0)</f>
        <v>91.840500000000006</v>
      </c>
      <c r="I121" t="s">
        <v>8218</v>
      </c>
      <c r="J121" t="s">
        <v>8223</v>
      </c>
      <c r="K121" t="s">
        <v>8245</v>
      </c>
      <c r="L121">
        <v>1313276400</v>
      </c>
      <c r="M121">
        <v>1310693986</v>
      </c>
      <c r="N121" t="b">
        <v>0</v>
      </c>
      <c r="O121">
        <v>37</v>
      </c>
      <c r="P121" t="b">
        <v>1</v>
      </c>
      <c r="Q121" t="s">
        <v>8264</v>
      </c>
      <c r="R121" s="12" t="s">
        <v>8309</v>
      </c>
      <c r="S121" t="s">
        <v>8311</v>
      </c>
    </row>
    <row r="122" spans="1:19" ht="43.2" x14ac:dyDescent="0.55000000000000004">
      <c r="A122">
        <v>120</v>
      </c>
      <c r="B122" s="9" t="s">
        <v>122</v>
      </c>
      <c r="C122" s="3" t="s">
        <v>4231</v>
      </c>
      <c r="D122" s="5">
        <v>70000</v>
      </c>
      <c r="E122" s="7">
        <v>10</v>
      </c>
      <c r="F122" s="7">
        <f>ROUND(E122/D122*100,0)</f>
        <v>0</v>
      </c>
      <c r="G122" s="7">
        <f>IFERROR(ROUND(E122/O122,2),0)</f>
        <v>10</v>
      </c>
      <c r="H122" s="7">
        <f>IFERROR(ROUND(E122/O122,4),0)</f>
        <v>10</v>
      </c>
      <c r="I122" t="s">
        <v>8219</v>
      </c>
      <c r="J122" t="s">
        <v>8230</v>
      </c>
      <c r="K122" t="s">
        <v>8251</v>
      </c>
      <c r="L122">
        <v>1475457107</v>
      </c>
      <c r="M122">
        <v>1472865107</v>
      </c>
      <c r="N122" t="b">
        <v>0</v>
      </c>
      <c r="O122">
        <v>1</v>
      </c>
      <c r="P122" t="b">
        <v>0</v>
      </c>
      <c r="Q122" t="s">
        <v>8265</v>
      </c>
      <c r="R122" s="12" t="s">
        <v>8309</v>
      </c>
      <c r="S122" t="s">
        <v>8312</v>
      </c>
    </row>
    <row r="123" spans="1:19" ht="43.2" x14ac:dyDescent="0.55000000000000004">
      <c r="A123">
        <v>121</v>
      </c>
      <c r="B123" s="9" t="s">
        <v>123</v>
      </c>
      <c r="C123" s="3" t="s">
        <v>4232</v>
      </c>
      <c r="D123" s="5">
        <v>3000</v>
      </c>
      <c r="E123" s="7">
        <v>1</v>
      </c>
      <c r="F123" s="7">
        <f>ROUND(E123/D123*100,0)</f>
        <v>0</v>
      </c>
      <c r="G123" s="7">
        <f>IFERROR(ROUND(E123/O123,2),0)</f>
        <v>1</v>
      </c>
      <c r="H123" s="7">
        <f>IFERROR(ROUND(E123/O123,4),0)</f>
        <v>1</v>
      </c>
      <c r="I123" t="s">
        <v>8219</v>
      </c>
      <c r="J123" t="s">
        <v>8223</v>
      </c>
      <c r="K123" t="s">
        <v>8245</v>
      </c>
      <c r="L123">
        <v>1429352160</v>
      </c>
      <c r="M123">
        <v>1427993710</v>
      </c>
      <c r="N123" t="b">
        <v>0</v>
      </c>
      <c r="O123">
        <v>1</v>
      </c>
      <c r="P123" t="b">
        <v>0</v>
      </c>
      <c r="Q123" t="s">
        <v>8265</v>
      </c>
      <c r="R123" s="12" t="s">
        <v>8309</v>
      </c>
      <c r="S123" t="s">
        <v>8312</v>
      </c>
    </row>
    <row r="124" spans="1:19" ht="28.8" x14ac:dyDescent="0.55000000000000004">
      <c r="A124">
        <v>122</v>
      </c>
      <c r="B124" s="9" t="s">
        <v>124</v>
      </c>
      <c r="C124" s="3" t="s">
        <v>4233</v>
      </c>
      <c r="D124" s="5">
        <v>100000000</v>
      </c>
      <c r="E124" s="7">
        <v>0</v>
      </c>
      <c r="F124" s="7">
        <f>ROUND(E124/D124*100,0)</f>
        <v>0</v>
      </c>
      <c r="G124" s="7">
        <f>IFERROR(ROUND(E124/O124,2),0)</f>
        <v>0</v>
      </c>
      <c r="H124" s="7">
        <f>IFERROR(ROUND(E124/O124,4),0)</f>
        <v>0</v>
      </c>
      <c r="I124" t="s">
        <v>8219</v>
      </c>
      <c r="J124" t="s">
        <v>8223</v>
      </c>
      <c r="K124" t="s">
        <v>8245</v>
      </c>
      <c r="L124">
        <v>1476094907</v>
      </c>
      <c r="M124">
        <v>1470910907</v>
      </c>
      <c r="N124" t="b">
        <v>0</v>
      </c>
      <c r="O124">
        <v>0</v>
      </c>
      <c r="P124" t="b">
        <v>0</v>
      </c>
      <c r="Q124" t="s">
        <v>8265</v>
      </c>
      <c r="R124" s="12" t="s">
        <v>8309</v>
      </c>
      <c r="S124" t="s">
        <v>8312</v>
      </c>
    </row>
    <row r="125" spans="1:19" ht="43.2" x14ac:dyDescent="0.55000000000000004">
      <c r="A125">
        <v>123</v>
      </c>
      <c r="B125" s="9" t="s">
        <v>125</v>
      </c>
      <c r="C125" s="3" t="s">
        <v>4234</v>
      </c>
      <c r="D125" s="5">
        <v>55000</v>
      </c>
      <c r="E125" s="7">
        <v>151</v>
      </c>
      <c r="F125" s="7">
        <f>ROUND(E125/D125*100,0)</f>
        <v>0</v>
      </c>
      <c r="G125" s="7">
        <f>IFERROR(ROUND(E125/O125,2),0)</f>
        <v>25.17</v>
      </c>
      <c r="H125" s="7">
        <f>IFERROR(ROUND(E125/O125,4),0)</f>
        <v>25.166699999999999</v>
      </c>
      <c r="I125" t="s">
        <v>8219</v>
      </c>
      <c r="J125" t="s">
        <v>8223</v>
      </c>
      <c r="K125" t="s">
        <v>8245</v>
      </c>
      <c r="L125">
        <v>1414533600</v>
      </c>
      <c r="M125">
        <v>1411411564</v>
      </c>
      <c r="N125" t="b">
        <v>0</v>
      </c>
      <c r="O125">
        <v>6</v>
      </c>
      <c r="P125" t="b">
        <v>0</v>
      </c>
      <c r="Q125" t="s">
        <v>8265</v>
      </c>
      <c r="R125" s="12" t="s">
        <v>8309</v>
      </c>
      <c r="S125" t="s">
        <v>8312</v>
      </c>
    </row>
    <row r="126" spans="1:19" ht="43.2" x14ac:dyDescent="0.55000000000000004">
      <c r="A126">
        <v>124</v>
      </c>
      <c r="B126" s="9" t="s">
        <v>126</v>
      </c>
      <c r="C126" s="3" t="s">
        <v>4235</v>
      </c>
      <c r="D126" s="5">
        <v>4000</v>
      </c>
      <c r="E126" s="7">
        <v>0</v>
      </c>
      <c r="F126" s="7">
        <f>ROUND(E126/D126*100,0)</f>
        <v>0</v>
      </c>
      <c r="G126" s="7">
        <f>IFERROR(ROUND(E126/O126,2),0)</f>
        <v>0</v>
      </c>
      <c r="H126" s="7">
        <f>IFERROR(ROUND(E126/O126,4),0)</f>
        <v>0</v>
      </c>
      <c r="I126" t="s">
        <v>8219</v>
      </c>
      <c r="J126" t="s">
        <v>8223</v>
      </c>
      <c r="K126" t="s">
        <v>8245</v>
      </c>
      <c r="L126">
        <v>1431728242</v>
      </c>
      <c r="M126">
        <v>1429568242</v>
      </c>
      <c r="N126" t="b">
        <v>0</v>
      </c>
      <c r="O126">
        <v>0</v>
      </c>
      <c r="P126" t="b">
        <v>0</v>
      </c>
      <c r="Q126" t="s">
        <v>8265</v>
      </c>
      <c r="R126" s="12" t="s">
        <v>8309</v>
      </c>
      <c r="S126" t="s">
        <v>8312</v>
      </c>
    </row>
    <row r="127" spans="1:19" ht="43.2" x14ac:dyDescent="0.55000000000000004">
      <c r="A127">
        <v>125</v>
      </c>
      <c r="B127" s="9" t="s">
        <v>127</v>
      </c>
      <c r="C127" s="3" t="s">
        <v>4236</v>
      </c>
      <c r="D127" s="5">
        <v>500</v>
      </c>
      <c r="E127" s="7">
        <v>70</v>
      </c>
      <c r="F127" s="7">
        <f>ROUND(E127/D127*100,0)</f>
        <v>14</v>
      </c>
      <c r="G127" s="7">
        <f>IFERROR(ROUND(E127/O127,2),0)</f>
        <v>11.67</v>
      </c>
      <c r="H127" s="7">
        <f>IFERROR(ROUND(E127/O127,4),0)</f>
        <v>11.666700000000001</v>
      </c>
      <c r="I127" t="s">
        <v>8219</v>
      </c>
      <c r="J127" t="s">
        <v>8228</v>
      </c>
      <c r="K127" t="s">
        <v>8250</v>
      </c>
      <c r="L127">
        <v>1486165880</v>
      </c>
      <c r="M127">
        <v>1480981880</v>
      </c>
      <c r="N127" t="b">
        <v>0</v>
      </c>
      <c r="O127">
        <v>6</v>
      </c>
      <c r="P127" t="b">
        <v>0</v>
      </c>
      <c r="Q127" t="s">
        <v>8265</v>
      </c>
      <c r="R127" s="12" t="s">
        <v>8309</v>
      </c>
      <c r="S127" t="s">
        <v>8312</v>
      </c>
    </row>
    <row r="128" spans="1:19" ht="43.2" x14ac:dyDescent="0.55000000000000004">
      <c r="A128">
        <v>126</v>
      </c>
      <c r="B128" s="9" t="s">
        <v>128</v>
      </c>
      <c r="C128" s="3" t="s">
        <v>4237</v>
      </c>
      <c r="D128" s="5">
        <v>25000</v>
      </c>
      <c r="E128" s="7">
        <v>1387</v>
      </c>
      <c r="F128" s="7">
        <f>ROUND(E128/D128*100,0)</f>
        <v>6</v>
      </c>
      <c r="G128" s="7">
        <f>IFERROR(ROUND(E128/O128,2),0)</f>
        <v>106.69</v>
      </c>
      <c r="H128" s="7">
        <f>IFERROR(ROUND(E128/O128,4),0)</f>
        <v>106.6923</v>
      </c>
      <c r="I128" t="s">
        <v>8219</v>
      </c>
      <c r="J128" t="s">
        <v>8223</v>
      </c>
      <c r="K128" t="s">
        <v>8245</v>
      </c>
      <c r="L128">
        <v>1433988000</v>
      </c>
      <c r="M128">
        <v>1431353337</v>
      </c>
      <c r="N128" t="b">
        <v>0</v>
      </c>
      <c r="O128">
        <v>13</v>
      </c>
      <c r="P128" t="b">
        <v>0</v>
      </c>
      <c r="Q128" t="s">
        <v>8265</v>
      </c>
      <c r="R128" s="12" t="s">
        <v>8309</v>
      </c>
      <c r="S128" t="s">
        <v>8312</v>
      </c>
    </row>
    <row r="129" spans="1:19" ht="43.2" x14ac:dyDescent="0.55000000000000004">
      <c r="A129">
        <v>127</v>
      </c>
      <c r="B129" s="9" t="s">
        <v>129</v>
      </c>
      <c r="C129" s="3" t="s">
        <v>4238</v>
      </c>
      <c r="D129" s="5">
        <v>8000</v>
      </c>
      <c r="E129" s="7">
        <v>190</v>
      </c>
      <c r="F129" s="7">
        <f>ROUND(E129/D129*100,0)</f>
        <v>2</v>
      </c>
      <c r="G129" s="7">
        <f>IFERROR(ROUND(E129/O129,2),0)</f>
        <v>47.5</v>
      </c>
      <c r="H129" s="7">
        <f>IFERROR(ROUND(E129/O129,4),0)</f>
        <v>47.5</v>
      </c>
      <c r="I129" t="s">
        <v>8219</v>
      </c>
      <c r="J129" t="s">
        <v>8223</v>
      </c>
      <c r="K129" t="s">
        <v>8245</v>
      </c>
      <c r="L129">
        <v>1428069541</v>
      </c>
      <c r="M129">
        <v>1425481141</v>
      </c>
      <c r="N129" t="b">
        <v>0</v>
      </c>
      <c r="O129">
        <v>4</v>
      </c>
      <c r="P129" t="b">
        <v>0</v>
      </c>
      <c r="Q129" t="s">
        <v>8265</v>
      </c>
      <c r="R129" s="12" t="s">
        <v>8309</v>
      </c>
      <c r="S129" t="s">
        <v>8312</v>
      </c>
    </row>
    <row r="130" spans="1:19" ht="28.8" x14ac:dyDescent="0.55000000000000004">
      <c r="A130">
        <v>128</v>
      </c>
      <c r="B130" s="9" t="s">
        <v>130</v>
      </c>
      <c r="C130" s="3" t="s">
        <v>4239</v>
      </c>
      <c r="D130" s="5">
        <v>100000</v>
      </c>
      <c r="E130" s="7">
        <v>1867</v>
      </c>
      <c r="F130" s="7">
        <f>ROUND(E130/D130*100,0)</f>
        <v>2</v>
      </c>
      <c r="G130" s="7">
        <f>IFERROR(ROUND(E130/O130,2),0)</f>
        <v>311.17</v>
      </c>
      <c r="H130" s="7">
        <f>IFERROR(ROUND(E130/O130,4),0)</f>
        <v>311.16669999999999</v>
      </c>
      <c r="I130" t="s">
        <v>8219</v>
      </c>
      <c r="J130" t="s">
        <v>8223</v>
      </c>
      <c r="K130" t="s">
        <v>8245</v>
      </c>
      <c r="L130">
        <v>1476941293</v>
      </c>
      <c r="M130">
        <v>1473917293</v>
      </c>
      <c r="N130" t="b">
        <v>0</v>
      </c>
      <c r="O130">
        <v>6</v>
      </c>
      <c r="P130" t="b">
        <v>0</v>
      </c>
      <c r="Q130" t="s">
        <v>8265</v>
      </c>
      <c r="R130" s="12" t="s">
        <v>8309</v>
      </c>
      <c r="S130" t="s">
        <v>8312</v>
      </c>
    </row>
    <row r="131" spans="1:19" ht="43.2" x14ac:dyDescent="0.55000000000000004">
      <c r="A131">
        <v>129</v>
      </c>
      <c r="B131" s="9" t="s">
        <v>131</v>
      </c>
      <c r="C131" s="3" t="s">
        <v>4240</v>
      </c>
      <c r="D131" s="5">
        <v>20000</v>
      </c>
      <c r="E131" s="7">
        <v>0</v>
      </c>
      <c r="F131" s="7">
        <f>ROUND(E131/D131*100,0)</f>
        <v>0</v>
      </c>
      <c r="G131" s="7">
        <f>IFERROR(ROUND(E131/O131,2),0)</f>
        <v>0</v>
      </c>
      <c r="H131" s="7">
        <f>IFERROR(ROUND(E131/O131,4),0)</f>
        <v>0</v>
      </c>
      <c r="I131" t="s">
        <v>8219</v>
      </c>
      <c r="J131" t="s">
        <v>8223</v>
      </c>
      <c r="K131" t="s">
        <v>8245</v>
      </c>
      <c r="L131">
        <v>1414708183</v>
      </c>
      <c r="M131">
        <v>1409524183</v>
      </c>
      <c r="N131" t="b">
        <v>0</v>
      </c>
      <c r="O131">
        <v>0</v>
      </c>
      <c r="P131" t="b">
        <v>0</v>
      </c>
      <c r="Q131" t="s">
        <v>8265</v>
      </c>
      <c r="R131" s="12" t="s">
        <v>8309</v>
      </c>
      <c r="S131" t="s">
        <v>8312</v>
      </c>
    </row>
    <row r="132" spans="1:19" ht="43.2" x14ac:dyDescent="0.55000000000000004">
      <c r="A132">
        <v>130</v>
      </c>
      <c r="B132" s="9" t="s">
        <v>132</v>
      </c>
      <c r="C132" s="3" t="s">
        <v>4241</v>
      </c>
      <c r="D132" s="5">
        <v>600</v>
      </c>
      <c r="E132" s="7">
        <v>0</v>
      </c>
      <c r="F132" s="7">
        <f>ROUND(E132/D132*100,0)</f>
        <v>0</v>
      </c>
      <c r="G132" s="7">
        <f>IFERROR(ROUND(E132/O132,2),0)</f>
        <v>0</v>
      </c>
      <c r="H132" s="7">
        <f>IFERROR(ROUND(E132/O132,4),0)</f>
        <v>0</v>
      </c>
      <c r="I132" t="s">
        <v>8219</v>
      </c>
      <c r="J132" t="s">
        <v>8224</v>
      </c>
      <c r="K132" t="s">
        <v>8246</v>
      </c>
      <c r="L132">
        <v>1402949760</v>
      </c>
      <c r="M132">
        <v>1400536692</v>
      </c>
      <c r="N132" t="b">
        <v>0</v>
      </c>
      <c r="O132">
        <v>0</v>
      </c>
      <c r="P132" t="b">
        <v>0</v>
      </c>
      <c r="Q132" t="s">
        <v>8265</v>
      </c>
      <c r="R132" s="12" t="s">
        <v>8309</v>
      </c>
      <c r="S132" t="s">
        <v>8312</v>
      </c>
    </row>
    <row r="133" spans="1:19" x14ac:dyDescent="0.55000000000000004">
      <c r="A133">
        <v>131</v>
      </c>
      <c r="B133" s="9" t="s">
        <v>133</v>
      </c>
      <c r="C133" s="3" t="s">
        <v>4242</v>
      </c>
      <c r="D133" s="5">
        <v>1200</v>
      </c>
      <c r="E133" s="7">
        <v>0</v>
      </c>
      <c r="F133" s="7">
        <f>ROUND(E133/D133*100,0)</f>
        <v>0</v>
      </c>
      <c r="G133" s="7">
        <f>IFERROR(ROUND(E133/O133,2),0)</f>
        <v>0</v>
      </c>
      <c r="H133" s="7">
        <f>IFERROR(ROUND(E133/O133,4),0)</f>
        <v>0</v>
      </c>
      <c r="I133" t="s">
        <v>8219</v>
      </c>
      <c r="J133" t="s">
        <v>8223</v>
      </c>
      <c r="K133" t="s">
        <v>8245</v>
      </c>
      <c r="L133">
        <v>1467763200</v>
      </c>
      <c r="M133">
        <v>1466453161</v>
      </c>
      <c r="N133" t="b">
        <v>0</v>
      </c>
      <c r="O133">
        <v>0</v>
      </c>
      <c r="P133" t="b">
        <v>0</v>
      </c>
      <c r="Q133" t="s">
        <v>8265</v>
      </c>
      <c r="R133" s="12" t="s">
        <v>8309</v>
      </c>
      <c r="S133" t="s">
        <v>8312</v>
      </c>
    </row>
    <row r="134" spans="1:19" ht="43.2" x14ac:dyDescent="0.55000000000000004">
      <c r="A134">
        <v>132</v>
      </c>
      <c r="B134" s="9" t="s">
        <v>134</v>
      </c>
      <c r="C134" s="3" t="s">
        <v>4243</v>
      </c>
      <c r="D134" s="5">
        <v>80000</v>
      </c>
      <c r="E134" s="7">
        <v>7655</v>
      </c>
      <c r="F134" s="7">
        <f>ROUND(E134/D134*100,0)</f>
        <v>10</v>
      </c>
      <c r="G134" s="7">
        <f>IFERROR(ROUND(E134/O134,2),0)</f>
        <v>94.51</v>
      </c>
      <c r="H134" s="7">
        <f>IFERROR(ROUND(E134/O134,4),0)</f>
        <v>94.506200000000007</v>
      </c>
      <c r="I134" t="s">
        <v>8219</v>
      </c>
      <c r="J134" t="s">
        <v>8223</v>
      </c>
      <c r="K134" t="s">
        <v>8245</v>
      </c>
      <c r="L134">
        <v>1415392207</v>
      </c>
      <c r="M134">
        <v>1411500607</v>
      </c>
      <c r="N134" t="b">
        <v>0</v>
      </c>
      <c r="O134">
        <v>81</v>
      </c>
      <c r="P134" t="b">
        <v>0</v>
      </c>
      <c r="Q134" t="s">
        <v>8265</v>
      </c>
      <c r="R134" s="12" t="s">
        <v>8309</v>
      </c>
      <c r="S134" t="s">
        <v>8312</v>
      </c>
    </row>
    <row r="135" spans="1:19" ht="28.8" x14ac:dyDescent="0.55000000000000004">
      <c r="A135">
        <v>133</v>
      </c>
      <c r="B135" s="9" t="s">
        <v>135</v>
      </c>
      <c r="C135" s="3" t="s">
        <v>4244</v>
      </c>
      <c r="D135" s="5">
        <v>71764</v>
      </c>
      <c r="E135" s="7">
        <v>0</v>
      </c>
      <c r="F135" s="7">
        <f>ROUND(E135/D135*100,0)</f>
        <v>0</v>
      </c>
      <c r="G135" s="7">
        <f>IFERROR(ROUND(E135/O135,2),0)</f>
        <v>0</v>
      </c>
      <c r="H135" s="7">
        <f>IFERROR(ROUND(E135/O135,4),0)</f>
        <v>0</v>
      </c>
      <c r="I135" t="s">
        <v>8219</v>
      </c>
      <c r="J135" t="s">
        <v>8223</v>
      </c>
      <c r="K135" t="s">
        <v>8245</v>
      </c>
      <c r="L135">
        <v>1464715860</v>
      </c>
      <c r="M135">
        <v>1462130584</v>
      </c>
      <c r="N135" t="b">
        <v>0</v>
      </c>
      <c r="O135">
        <v>0</v>
      </c>
      <c r="P135" t="b">
        <v>0</v>
      </c>
      <c r="Q135" t="s">
        <v>8265</v>
      </c>
      <c r="R135" s="12" t="s">
        <v>8309</v>
      </c>
      <c r="S135" t="s">
        <v>8312</v>
      </c>
    </row>
    <row r="136" spans="1:19" ht="28.8" x14ac:dyDescent="0.55000000000000004">
      <c r="A136">
        <v>134</v>
      </c>
      <c r="B136" s="9" t="s">
        <v>136</v>
      </c>
      <c r="C136" s="3" t="s">
        <v>4245</v>
      </c>
      <c r="D136" s="5">
        <v>5000</v>
      </c>
      <c r="E136" s="7">
        <v>0</v>
      </c>
      <c r="F136" s="7">
        <f>ROUND(E136/D136*100,0)</f>
        <v>0</v>
      </c>
      <c r="G136" s="7">
        <f>IFERROR(ROUND(E136/O136,2),0)</f>
        <v>0</v>
      </c>
      <c r="H136" s="7">
        <f>IFERROR(ROUND(E136/O136,4),0)</f>
        <v>0</v>
      </c>
      <c r="I136" t="s">
        <v>8219</v>
      </c>
      <c r="J136" t="s">
        <v>8223</v>
      </c>
      <c r="K136" t="s">
        <v>8245</v>
      </c>
      <c r="L136">
        <v>1441386000</v>
      </c>
      <c r="M136">
        <v>1438811418</v>
      </c>
      <c r="N136" t="b">
        <v>0</v>
      </c>
      <c r="O136">
        <v>0</v>
      </c>
      <c r="P136" t="b">
        <v>0</v>
      </c>
      <c r="Q136" t="s">
        <v>8265</v>
      </c>
      <c r="R136" s="12" t="s">
        <v>8309</v>
      </c>
      <c r="S136" t="s">
        <v>8312</v>
      </c>
    </row>
    <row r="137" spans="1:19" ht="43.2" x14ac:dyDescent="0.55000000000000004">
      <c r="A137">
        <v>135</v>
      </c>
      <c r="B137" s="9" t="s">
        <v>137</v>
      </c>
      <c r="C137" s="3" t="s">
        <v>4246</v>
      </c>
      <c r="D137" s="5">
        <v>3000</v>
      </c>
      <c r="E137" s="7">
        <v>403</v>
      </c>
      <c r="F137" s="7">
        <f>ROUND(E137/D137*100,0)</f>
        <v>13</v>
      </c>
      <c r="G137" s="7">
        <f>IFERROR(ROUND(E137/O137,2),0)</f>
        <v>80.599999999999994</v>
      </c>
      <c r="H137" s="7">
        <f>IFERROR(ROUND(E137/O137,4),0)</f>
        <v>80.599999999999994</v>
      </c>
      <c r="I137" t="s">
        <v>8219</v>
      </c>
      <c r="J137" t="s">
        <v>8223</v>
      </c>
      <c r="K137" t="s">
        <v>8245</v>
      </c>
      <c r="L137">
        <v>1404241200</v>
      </c>
      <c r="M137">
        <v>1401354597</v>
      </c>
      <c r="N137" t="b">
        <v>0</v>
      </c>
      <c r="O137">
        <v>5</v>
      </c>
      <c r="P137" t="b">
        <v>0</v>
      </c>
      <c r="Q137" t="s">
        <v>8265</v>
      </c>
      <c r="R137" s="12" t="s">
        <v>8309</v>
      </c>
      <c r="S137" t="s">
        <v>8312</v>
      </c>
    </row>
    <row r="138" spans="1:19" ht="43.2" x14ac:dyDescent="0.55000000000000004">
      <c r="A138">
        <v>136</v>
      </c>
      <c r="B138" s="9" t="s">
        <v>138</v>
      </c>
      <c r="C138" s="3" t="s">
        <v>4232</v>
      </c>
      <c r="D138" s="5">
        <v>3000</v>
      </c>
      <c r="E138" s="7">
        <v>0</v>
      </c>
      <c r="F138" s="7">
        <f>ROUND(E138/D138*100,0)</f>
        <v>0</v>
      </c>
      <c r="G138" s="7">
        <f>IFERROR(ROUND(E138/O138,2),0)</f>
        <v>0</v>
      </c>
      <c r="H138" s="7">
        <f>IFERROR(ROUND(E138/O138,4),0)</f>
        <v>0</v>
      </c>
      <c r="I138" t="s">
        <v>8219</v>
      </c>
      <c r="J138" t="s">
        <v>8223</v>
      </c>
      <c r="K138" t="s">
        <v>8245</v>
      </c>
      <c r="L138">
        <v>1431771360</v>
      </c>
      <c r="M138">
        <v>1427968234</v>
      </c>
      <c r="N138" t="b">
        <v>0</v>
      </c>
      <c r="O138">
        <v>0</v>
      </c>
      <c r="P138" t="b">
        <v>0</v>
      </c>
      <c r="Q138" t="s">
        <v>8265</v>
      </c>
      <c r="R138" s="12" t="s">
        <v>8309</v>
      </c>
      <c r="S138" t="s">
        <v>8312</v>
      </c>
    </row>
    <row r="139" spans="1:19" ht="43.2" x14ac:dyDescent="0.55000000000000004">
      <c r="A139">
        <v>137</v>
      </c>
      <c r="B139" s="9" t="s">
        <v>139</v>
      </c>
      <c r="C139" s="3" t="s">
        <v>4247</v>
      </c>
      <c r="D139" s="5">
        <v>55000</v>
      </c>
      <c r="E139" s="7">
        <v>0</v>
      </c>
      <c r="F139" s="7">
        <f>ROUND(E139/D139*100,0)</f>
        <v>0</v>
      </c>
      <c r="G139" s="7">
        <f>IFERROR(ROUND(E139/O139,2),0)</f>
        <v>0</v>
      </c>
      <c r="H139" s="7">
        <f>IFERROR(ROUND(E139/O139,4),0)</f>
        <v>0</v>
      </c>
      <c r="I139" t="s">
        <v>8219</v>
      </c>
      <c r="J139" t="s">
        <v>8231</v>
      </c>
      <c r="K139" t="s">
        <v>8252</v>
      </c>
      <c r="L139">
        <v>1444657593</v>
      </c>
      <c r="M139">
        <v>1440337593</v>
      </c>
      <c r="N139" t="b">
        <v>0</v>
      </c>
      <c r="O139">
        <v>0</v>
      </c>
      <c r="P139" t="b">
        <v>0</v>
      </c>
      <c r="Q139" t="s">
        <v>8265</v>
      </c>
      <c r="R139" s="12" t="s">
        <v>8309</v>
      </c>
      <c r="S139" t="s">
        <v>8312</v>
      </c>
    </row>
    <row r="140" spans="1:19" ht="43.2" x14ac:dyDescent="0.55000000000000004">
      <c r="A140">
        <v>138</v>
      </c>
      <c r="B140" s="9" t="s">
        <v>140</v>
      </c>
      <c r="C140" s="3" t="s">
        <v>4248</v>
      </c>
      <c r="D140" s="5">
        <v>150000</v>
      </c>
      <c r="E140" s="7">
        <v>4712</v>
      </c>
      <c r="F140" s="7">
        <f>ROUND(E140/D140*100,0)</f>
        <v>3</v>
      </c>
      <c r="G140" s="7">
        <f>IFERROR(ROUND(E140/O140,2),0)</f>
        <v>81.239999999999995</v>
      </c>
      <c r="H140" s="7">
        <f>IFERROR(ROUND(E140/O140,4),0)</f>
        <v>81.241399999999999</v>
      </c>
      <c r="I140" t="s">
        <v>8219</v>
      </c>
      <c r="J140" t="s">
        <v>8223</v>
      </c>
      <c r="K140" t="s">
        <v>8245</v>
      </c>
      <c r="L140">
        <v>1438405140</v>
      </c>
      <c r="M140">
        <v>1435731041</v>
      </c>
      <c r="N140" t="b">
        <v>0</v>
      </c>
      <c r="O140">
        <v>58</v>
      </c>
      <c r="P140" t="b">
        <v>0</v>
      </c>
      <c r="Q140" t="s">
        <v>8265</v>
      </c>
      <c r="R140" s="12" t="s">
        <v>8309</v>
      </c>
      <c r="S140" t="s">
        <v>8312</v>
      </c>
    </row>
    <row r="141" spans="1:19" ht="43.2" x14ac:dyDescent="0.55000000000000004">
      <c r="A141">
        <v>139</v>
      </c>
      <c r="B141" s="9" t="s">
        <v>141</v>
      </c>
      <c r="C141" s="3" t="s">
        <v>4249</v>
      </c>
      <c r="D141" s="5">
        <v>500</v>
      </c>
      <c r="E141" s="7">
        <v>500</v>
      </c>
      <c r="F141" s="7">
        <f>ROUND(E141/D141*100,0)</f>
        <v>100</v>
      </c>
      <c r="G141" s="7">
        <f>IFERROR(ROUND(E141/O141,2),0)</f>
        <v>500</v>
      </c>
      <c r="H141" s="7">
        <f>IFERROR(ROUND(E141/O141,4),0)</f>
        <v>500</v>
      </c>
      <c r="I141" t="s">
        <v>8219</v>
      </c>
      <c r="J141" t="s">
        <v>8223</v>
      </c>
      <c r="K141" t="s">
        <v>8245</v>
      </c>
      <c r="L141">
        <v>1436738772</v>
      </c>
      <c r="M141">
        <v>1435874772</v>
      </c>
      <c r="N141" t="b">
        <v>0</v>
      </c>
      <c r="O141">
        <v>1</v>
      </c>
      <c r="P141" t="b">
        <v>0</v>
      </c>
      <c r="Q141" t="s">
        <v>8265</v>
      </c>
      <c r="R141" s="12" t="s">
        <v>8309</v>
      </c>
      <c r="S141" t="s">
        <v>8312</v>
      </c>
    </row>
    <row r="142" spans="1:19" ht="43.2" x14ac:dyDescent="0.55000000000000004">
      <c r="A142">
        <v>140</v>
      </c>
      <c r="B142" s="9" t="s">
        <v>142</v>
      </c>
      <c r="C142" s="3" t="s">
        <v>4250</v>
      </c>
      <c r="D142" s="5">
        <v>200000</v>
      </c>
      <c r="E142" s="7">
        <v>0</v>
      </c>
      <c r="F142" s="7">
        <f>ROUND(E142/D142*100,0)</f>
        <v>0</v>
      </c>
      <c r="G142" s="7">
        <f>IFERROR(ROUND(E142/O142,2),0)</f>
        <v>0</v>
      </c>
      <c r="H142" s="7">
        <f>IFERROR(ROUND(E142/O142,4),0)</f>
        <v>0</v>
      </c>
      <c r="I142" t="s">
        <v>8219</v>
      </c>
      <c r="J142" t="s">
        <v>8223</v>
      </c>
      <c r="K142" t="s">
        <v>8245</v>
      </c>
      <c r="L142">
        <v>1426823132</v>
      </c>
      <c r="M142">
        <v>1424234732</v>
      </c>
      <c r="N142" t="b">
        <v>0</v>
      </c>
      <c r="O142">
        <v>0</v>
      </c>
      <c r="P142" t="b">
        <v>0</v>
      </c>
      <c r="Q142" t="s">
        <v>8265</v>
      </c>
      <c r="R142" s="12" t="s">
        <v>8309</v>
      </c>
      <c r="S142" t="s">
        <v>8312</v>
      </c>
    </row>
    <row r="143" spans="1:19" ht="43.2" x14ac:dyDescent="0.55000000000000004">
      <c r="A143">
        <v>141</v>
      </c>
      <c r="B143" s="9" t="s">
        <v>143</v>
      </c>
      <c r="C143" s="3" t="s">
        <v>4251</v>
      </c>
      <c r="D143" s="5">
        <v>12000</v>
      </c>
      <c r="E143" s="7">
        <v>1293</v>
      </c>
      <c r="F143" s="7">
        <f>ROUND(E143/D143*100,0)</f>
        <v>11</v>
      </c>
      <c r="G143" s="7">
        <f>IFERROR(ROUND(E143/O143,2),0)</f>
        <v>46.18</v>
      </c>
      <c r="H143" s="7">
        <f>IFERROR(ROUND(E143/O143,4),0)</f>
        <v>46.178600000000003</v>
      </c>
      <c r="I143" t="s">
        <v>8219</v>
      </c>
      <c r="J143" t="s">
        <v>8223</v>
      </c>
      <c r="K143" t="s">
        <v>8245</v>
      </c>
      <c r="L143">
        <v>1433043623</v>
      </c>
      <c r="M143">
        <v>1429155623</v>
      </c>
      <c r="N143" t="b">
        <v>0</v>
      </c>
      <c r="O143">
        <v>28</v>
      </c>
      <c r="P143" t="b">
        <v>0</v>
      </c>
      <c r="Q143" t="s">
        <v>8265</v>
      </c>
      <c r="R143" s="12" t="s">
        <v>8309</v>
      </c>
      <c r="S143" t="s">
        <v>8312</v>
      </c>
    </row>
    <row r="144" spans="1:19" ht="43.2" x14ac:dyDescent="0.55000000000000004">
      <c r="A144">
        <v>142</v>
      </c>
      <c r="B144" s="9" t="s">
        <v>144</v>
      </c>
      <c r="C144" s="3" t="s">
        <v>4252</v>
      </c>
      <c r="D144" s="5">
        <v>3000</v>
      </c>
      <c r="E144" s="7">
        <v>10</v>
      </c>
      <c r="F144" s="7">
        <f>ROUND(E144/D144*100,0)</f>
        <v>0</v>
      </c>
      <c r="G144" s="7">
        <f>IFERROR(ROUND(E144/O144,2),0)</f>
        <v>10</v>
      </c>
      <c r="H144" s="7">
        <f>IFERROR(ROUND(E144/O144,4),0)</f>
        <v>10</v>
      </c>
      <c r="I144" t="s">
        <v>8219</v>
      </c>
      <c r="J144" t="s">
        <v>8223</v>
      </c>
      <c r="K144" t="s">
        <v>8245</v>
      </c>
      <c r="L144">
        <v>1416176778</v>
      </c>
      <c r="M144">
        <v>1414358778</v>
      </c>
      <c r="N144" t="b">
        <v>0</v>
      </c>
      <c r="O144">
        <v>1</v>
      </c>
      <c r="P144" t="b">
        <v>0</v>
      </c>
      <c r="Q144" t="s">
        <v>8265</v>
      </c>
      <c r="R144" s="12" t="s">
        <v>8309</v>
      </c>
      <c r="S144" t="s">
        <v>8312</v>
      </c>
    </row>
    <row r="145" spans="1:19" ht="43.2" x14ac:dyDescent="0.55000000000000004">
      <c r="A145">
        <v>143</v>
      </c>
      <c r="B145" s="9" t="s">
        <v>145</v>
      </c>
      <c r="C145" s="3" t="s">
        <v>4253</v>
      </c>
      <c r="D145" s="5">
        <v>5500</v>
      </c>
      <c r="E145" s="7">
        <v>0</v>
      </c>
      <c r="F145" s="7">
        <f>ROUND(E145/D145*100,0)</f>
        <v>0</v>
      </c>
      <c r="G145" s="7">
        <f>IFERROR(ROUND(E145/O145,2),0)</f>
        <v>0</v>
      </c>
      <c r="H145" s="7">
        <f>IFERROR(ROUND(E145/O145,4),0)</f>
        <v>0</v>
      </c>
      <c r="I145" t="s">
        <v>8219</v>
      </c>
      <c r="J145" t="s">
        <v>8225</v>
      </c>
      <c r="K145" t="s">
        <v>8247</v>
      </c>
      <c r="L145">
        <v>1472882100</v>
      </c>
      <c r="M145">
        <v>1467941542</v>
      </c>
      <c r="N145" t="b">
        <v>0</v>
      </c>
      <c r="O145">
        <v>0</v>
      </c>
      <c r="P145" t="b">
        <v>0</v>
      </c>
      <c r="Q145" t="s">
        <v>8265</v>
      </c>
      <c r="R145" s="12" t="s">
        <v>8309</v>
      </c>
      <c r="S145" t="s">
        <v>8312</v>
      </c>
    </row>
    <row r="146" spans="1:19" ht="43.2" x14ac:dyDescent="0.55000000000000004">
      <c r="A146">
        <v>144</v>
      </c>
      <c r="B146" s="9" t="s">
        <v>146</v>
      </c>
      <c r="C146" s="3" t="s">
        <v>4254</v>
      </c>
      <c r="D146" s="5">
        <v>7500</v>
      </c>
      <c r="E146" s="7">
        <v>2070</v>
      </c>
      <c r="F146" s="7">
        <f>ROUND(E146/D146*100,0)</f>
        <v>28</v>
      </c>
      <c r="G146" s="7">
        <f>IFERROR(ROUND(E146/O146,2),0)</f>
        <v>55.95</v>
      </c>
      <c r="H146" s="7">
        <f>IFERROR(ROUND(E146/O146,4),0)</f>
        <v>55.945900000000002</v>
      </c>
      <c r="I146" t="s">
        <v>8219</v>
      </c>
      <c r="J146" t="s">
        <v>8228</v>
      </c>
      <c r="K146" t="s">
        <v>8250</v>
      </c>
      <c r="L146">
        <v>1428945472</v>
      </c>
      <c r="M146">
        <v>1423765072</v>
      </c>
      <c r="N146" t="b">
        <v>0</v>
      </c>
      <c r="O146">
        <v>37</v>
      </c>
      <c r="P146" t="b">
        <v>0</v>
      </c>
      <c r="Q146" t="s">
        <v>8265</v>
      </c>
      <c r="R146" s="12" t="s">
        <v>8309</v>
      </c>
      <c r="S146" t="s">
        <v>8312</v>
      </c>
    </row>
    <row r="147" spans="1:19" ht="43.2" x14ac:dyDescent="0.55000000000000004">
      <c r="A147">
        <v>145</v>
      </c>
      <c r="B147" s="9" t="s">
        <v>147</v>
      </c>
      <c r="C147" s="3" t="s">
        <v>4255</v>
      </c>
      <c r="D147" s="5">
        <v>4500</v>
      </c>
      <c r="E147" s="7">
        <v>338</v>
      </c>
      <c r="F147" s="7">
        <f>ROUND(E147/D147*100,0)</f>
        <v>8</v>
      </c>
      <c r="G147" s="7">
        <f>IFERROR(ROUND(E147/O147,2),0)</f>
        <v>37.56</v>
      </c>
      <c r="H147" s="7">
        <f>IFERROR(ROUND(E147/O147,4),0)</f>
        <v>37.555599999999998</v>
      </c>
      <c r="I147" t="s">
        <v>8219</v>
      </c>
      <c r="J147" t="s">
        <v>8223</v>
      </c>
      <c r="K147" t="s">
        <v>8245</v>
      </c>
      <c r="L147">
        <v>1439298052</v>
      </c>
      <c r="M147">
        <v>1436965252</v>
      </c>
      <c r="N147" t="b">
        <v>0</v>
      </c>
      <c r="O147">
        <v>9</v>
      </c>
      <c r="P147" t="b">
        <v>0</v>
      </c>
      <c r="Q147" t="s">
        <v>8265</v>
      </c>
      <c r="R147" s="12" t="s">
        <v>8309</v>
      </c>
      <c r="S147" t="s">
        <v>8312</v>
      </c>
    </row>
    <row r="148" spans="1:19" ht="43.2" x14ac:dyDescent="0.55000000000000004">
      <c r="A148">
        <v>146</v>
      </c>
      <c r="B148" s="9" t="s">
        <v>148</v>
      </c>
      <c r="C148" s="3" t="s">
        <v>4256</v>
      </c>
      <c r="D148" s="5">
        <v>20000</v>
      </c>
      <c r="E148" s="7">
        <v>115</v>
      </c>
      <c r="F148" s="7">
        <f>ROUND(E148/D148*100,0)</f>
        <v>1</v>
      </c>
      <c r="G148" s="7">
        <f>IFERROR(ROUND(E148/O148,2),0)</f>
        <v>38.33</v>
      </c>
      <c r="H148" s="7">
        <f>IFERROR(ROUND(E148/O148,4),0)</f>
        <v>38.333300000000001</v>
      </c>
      <c r="I148" t="s">
        <v>8219</v>
      </c>
      <c r="J148" t="s">
        <v>8223</v>
      </c>
      <c r="K148" t="s">
        <v>8245</v>
      </c>
      <c r="L148">
        <v>1484698998</v>
      </c>
      <c r="M148">
        <v>1479514998</v>
      </c>
      <c r="N148" t="b">
        <v>0</v>
      </c>
      <c r="O148">
        <v>3</v>
      </c>
      <c r="P148" t="b">
        <v>0</v>
      </c>
      <c r="Q148" t="s">
        <v>8265</v>
      </c>
      <c r="R148" s="12" t="s">
        <v>8309</v>
      </c>
      <c r="S148" t="s">
        <v>8312</v>
      </c>
    </row>
    <row r="149" spans="1:19" ht="28.8" x14ac:dyDescent="0.55000000000000004">
      <c r="A149">
        <v>147</v>
      </c>
      <c r="B149" s="9" t="s">
        <v>149</v>
      </c>
      <c r="C149" s="3" t="s">
        <v>4257</v>
      </c>
      <c r="D149" s="5">
        <v>7000</v>
      </c>
      <c r="E149" s="7">
        <v>0</v>
      </c>
      <c r="F149" s="7">
        <f>ROUND(E149/D149*100,0)</f>
        <v>0</v>
      </c>
      <c r="G149" s="7">
        <f>IFERROR(ROUND(E149/O149,2),0)</f>
        <v>0</v>
      </c>
      <c r="H149" s="7">
        <f>IFERROR(ROUND(E149/O149,4),0)</f>
        <v>0</v>
      </c>
      <c r="I149" t="s">
        <v>8219</v>
      </c>
      <c r="J149" t="s">
        <v>8224</v>
      </c>
      <c r="K149" t="s">
        <v>8246</v>
      </c>
      <c r="L149">
        <v>1420741080</v>
      </c>
      <c r="M149">
        <v>1417026340</v>
      </c>
      <c r="N149" t="b">
        <v>0</v>
      </c>
      <c r="O149">
        <v>0</v>
      </c>
      <c r="P149" t="b">
        <v>0</v>
      </c>
      <c r="Q149" t="s">
        <v>8265</v>
      </c>
      <c r="R149" s="12" t="s">
        <v>8309</v>
      </c>
      <c r="S149" t="s">
        <v>8312</v>
      </c>
    </row>
    <row r="150" spans="1:19" ht="43.2" x14ac:dyDescent="0.55000000000000004">
      <c r="A150">
        <v>148</v>
      </c>
      <c r="B150" s="9" t="s">
        <v>150</v>
      </c>
      <c r="C150" s="3" t="s">
        <v>4258</v>
      </c>
      <c r="D150" s="5">
        <v>50000</v>
      </c>
      <c r="E150" s="7">
        <v>40</v>
      </c>
      <c r="F150" s="7">
        <f>ROUND(E150/D150*100,0)</f>
        <v>0</v>
      </c>
      <c r="G150" s="7">
        <f>IFERROR(ROUND(E150/O150,2),0)</f>
        <v>20</v>
      </c>
      <c r="H150" s="7">
        <f>IFERROR(ROUND(E150/O150,4),0)</f>
        <v>20</v>
      </c>
      <c r="I150" t="s">
        <v>8219</v>
      </c>
      <c r="J150" t="s">
        <v>8223</v>
      </c>
      <c r="K150" t="s">
        <v>8245</v>
      </c>
      <c r="L150">
        <v>1456555536</v>
      </c>
      <c r="M150">
        <v>1453963536</v>
      </c>
      <c r="N150" t="b">
        <v>0</v>
      </c>
      <c r="O150">
        <v>2</v>
      </c>
      <c r="P150" t="b">
        <v>0</v>
      </c>
      <c r="Q150" t="s">
        <v>8265</v>
      </c>
      <c r="R150" s="12" t="s">
        <v>8309</v>
      </c>
      <c r="S150" t="s">
        <v>8312</v>
      </c>
    </row>
    <row r="151" spans="1:19" ht="43.2" x14ac:dyDescent="0.55000000000000004">
      <c r="A151">
        <v>149</v>
      </c>
      <c r="B151" s="9" t="s">
        <v>151</v>
      </c>
      <c r="C151" s="3" t="s">
        <v>4259</v>
      </c>
      <c r="D151" s="5">
        <v>10000</v>
      </c>
      <c r="E151" s="7">
        <v>92</v>
      </c>
      <c r="F151" s="7">
        <f>ROUND(E151/D151*100,0)</f>
        <v>1</v>
      </c>
      <c r="G151" s="7">
        <f>IFERROR(ROUND(E151/O151,2),0)</f>
        <v>15.33</v>
      </c>
      <c r="H151" s="7">
        <f>IFERROR(ROUND(E151/O151,4),0)</f>
        <v>15.333299999999999</v>
      </c>
      <c r="I151" t="s">
        <v>8219</v>
      </c>
      <c r="J151" t="s">
        <v>8223</v>
      </c>
      <c r="K151" t="s">
        <v>8245</v>
      </c>
      <c r="L151">
        <v>1419494400</v>
      </c>
      <c r="M151">
        <v>1416888470</v>
      </c>
      <c r="N151" t="b">
        <v>0</v>
      </c>
      <c r="O151">
        <v>6</v>
      </c>
      <c r="P151" t="b">
        <v>0</v>
      </c>
      <c r="Q151" t="s">
        <v>8265</v>
      </c>
      <c r="R151" s="12" t="s">
        <v>8309</v>
      </c>
      <c r="S151" t="s">
        <v>8312</v>
      </c>
    </row>
    <row r="152" spans="1:19" ht="43.2" x14ac:dyDescent="0.55000000000000004">
      <c r="A152">
        <v>150</v>
      </c>
      <c r="B152" s="9" t="s">
        <v>152</v>
      </c>
      <c r="C152" s="3" t="s">
        <v>4260</v>
      </c>
      <c r="D152" s="5">
        <v>130000</v>
      </c>
      <c r="E152" s="7">
        <v>30112</v>
      </c>
      <c r="F152" s="7">
        <f>ROUND(E152/D152*100,0)</f>
        <v>23</v>
      </c>
      <c r="G152" s="7">
        <f>IFERROR(ROUND(E152/O152,2),0)</f>
        <v>449.43</v>
      </c>
      <c r="H152" s="7">
        <f>IFERROR(ROUND(E152/O152,4),0)</f>
        <v>449.43279999999999</v>
      </c>
      <c r="I152" t="s">
        <v>8219</v>
      </c>
      <c r="J152" t="s">
        <v>8223</v>
      </c>
      <c r="K152" t="s">
        <v>8245</v>
      </c>
      <c r="L152">
        <v>1432612382</v>
      </c>
      <c r="M152">
        <v>1427428382</v>
      </c>
      <c r="N152" t="b">
        <v>0</v>
      </c>
      <c r="O152">
        <v>67</v>
      </c>
      <c r="P152" t="b">
        <v>0</v>
      </c>
      <c r="Q152" t="s">
        <v>8265</v>
      </c>
      <c r="R152" s="12" t="s">
        <v>8309</v>
      </c>
      <c r="S152" t="s">
        <v>8312</v>
      </c>
    </row>
    <row r="153" spans="1:19" ht="43.2" x14ac:dyDescent="0.55000000000000004">
      <c r="A153">
        <v>151</v>
      </c>
      <c r="B153" s="9" t="s">
        <v>153</v>
      </c>
      <c r="C153" s="3" t="s">
        <v>4261</v>
      </c>
      <c r="D153" s="5">
        <v>250000</v>
      </c>
      <c r="E153" s="7">
        <v>140</v>
      </c>
      <c r="F153" s="7">
        <f>ROUND(E153/D153*100,0)</f>
        <v>0</v>
      </c>
      <c r="G153" s="7">
        <f>IFERROR(ROUND(E153/O153,2),0)</f>
        <v>28</v>
      </c>
      <c r="H153" s="7">
        <f>IFERROR(ROUND(E153/O153,4),0)</f>
        <v>28</v>
      </c>
      <c r="I153" t="s">
        <v>8219</v>
      </c>
      <c r="J153" t="s">
        <v>8225</v>
      </c>
      <c r="K153" t="s">
        <v>8247</v>
      </c>
      <c r="L153">
        <v>1434633191</v>
      </c>
      <c r="M153">
        <v>1429449191</v>
      </c>
      <c r="N153" t="b">
        <v>0</v>
      </c>
      <c r="O153">
        <v>5</v>
      </c>
      <c r="P153" t="b">
        <v>0</v>
      </c>
      <c r="Q153" t="s">
        <v>8265</v>
      </c>
      <c r="R153" s="12" t="s">
        <v>8309</v>
      </c>
      <c r="S153" t="s">
        <v>8312</v>
      </c>
    </row>
    <row r="154" spans="1:19" ht="28.8" x14ac:dyDescent="0.55000000000000004">
      <c r="A154">
        <v>152</v>
      </c>
      <c r="B154" s="9" t="s">
        <v>154</v>
      </c>
      <c r="C154" s="3" t="s">
        <v>4262</v>
      </c>
      <c r="D154" s="5">
        <v>380000</v>
      </c>
      <c r="E154" s="7">
        <v>30</v>
      </c>
      <c r="F154" s="7">
        <f>ROUND(E154/D154*100,0)</f>
        <v>0</v>
      </c>
      <c r="G154" s="7">
        <f>IFERROR(ROUND(E154/O154,2),0)</f>
        <v>15</v>
      </c>
      <c r="H154" s="7">
        <f>IFERROR(ROUND(E154/O154,4),0)</f>
        <v>15</v>
      </c>
      <c r="I154" t="s">
        <v>8219</v>
      </c>
      <c r="J154" t="s">
        <v>8223</v>
      </c>
      <c r="K154" t="s">
        <v>8245</v>
      </c>
      <c r="L154">
        <v>1411437100</v>
      </c>
      <c r="M154">
        <v>1408845100</v>
      </c>
      <c r="N154" t="b">
        <v>0</v>
      </c>
      <c r="O154">
        <v>2</v>
      </c>
      <c r="P154" t="b">
        <v>0</v>
      </c>
      <c r="Q154" t="s">
        <v>8265</v>
      </c>
      <c r="R154" s="12" t="s">
        <v>8309</v>
      </c>
      <c r="S154" t="s">
        <v>8312</v>
      </c>
    </row>
    <row r="155" spans="1:19" ht="43.2" x14ac:dyDescent="0.55000000000000004">
      <c r="A155">
        <v>153</v>
      </c>
      <c r="B155" s="9" t="s">
        <v>155</v>
      </c>
      <c r="C155" s="3" t="s">
        <v>4263</v>
      </c>
      <c r="D155" s="5">
        <v>50000</v>
      </c>
      <c r="E155" s="7">
        <v>359</v>
      </c>
      <c r="F155" s="7">
        <f>ROUND(E155/D155*100,0)</f>
        <v>1</v>
      </c>
      <c r="G155" s="7">
        <f>IFERROR(ROUND(E155/O155,2),0)</f>
        <v>35.9</v>
      </c>
      <c r="H155" s="7">
        <f>IFERROR(ROUND(E155/O155,4),0)</f>
        <v>35.9</v>
      </c>
      <c r="I155" t="s">
        <v>8219</v>
      </c>
      <c r="J155" t="s">
        <v>8223</v>
      </c>
      <c r="K155" t="s">
        <v>8245</v>
      </c>
      <c r="L155">
        <v>1417532644</v>
      </c>
      <c r="M155">
        <v>1413900244</v>
      </c>
      <c r="N155" t="b">
        <v>0</v>
      </c>
      <c r="O155">
        <v>10</v>
      </c>
      <c r="P155" t="b">
        <v>0</v>
      </c>
      <c r="Q155" t="s">
        <v>8265</v>
      </c>
      <c r="R155" s="12" t="s">
        <v>8309</v>
      </c>
      <c r="S155" t="s">
        <v>8312</v>
      </c>
    </row>
    <row r="156" spans="1:19" ht="28.8" x14ac:dyDescent="0.55000000000000004">
      <c r="A156">
        <v>154</v>
      </c>
      <c r="B156" s="9" t="s">
        <v>156</v>
      </c>
      <c r="C156" s="3" t="s">
        <v>4264</v>
      </c>
      <c r="D156" s="5">
        <v>1500</v>
      </c>
      <c r="E156" s="7">
        <v>40</v>
      </c>
      <c r="F156" s="7">
        <f>ROUND(E156/D156*100,0)</f>
        <v>3</v>
      </c>
      <c r="G156" s="7">
        <f>IFERROR(ROUND(E156/O156,2),0)</f>
        <v>13.33</v>
      </c>
      <c r="H156" s="7">
        <f>IFERROR(ROUND(E156/O156,4),0)</f>
        <v>13.333299999999999</v>
      </c>
      <c r="I156" t="s">
        <v>8219</v>
      </c>
      <c r="J156" t="s">
        <v>8223</v>
      </c>
      <c r="K156" t="s">
        <v>8245</v>
      </c>
      <c r="L156">
        <v>1433336895</v>
      </c>
      <c r="M156">
        <v>1429621695</v>
      </c>
      <c r="N156" t="b">
        <v>0</v>
      </c>
      <c r="O156">
        <v>3</v>
      </c>
      <c r="P156" t="b">
        <v>0</v>
      </c>
      <c r="Q156" t="s">
        <v>8265</v>
      </c>
      <c r="R156" s="12" t="s">
        <v>8309</v>
      </c>
      <c r="S156" t="s">
        <v>8312</v>
      </c>
    </row>
    <row r="157" spans="1:19" ht="57.6" x14ac:dyDescent="0.55000000000000004">
      <c r="A157">
        <v>155</v>
      </c>
      <c r="B157" s="9" t="s">
        <v>157</v>
      </c>
      <c r="C157" s="3" t="s">
        <v>4265</v>
      </c>
      <c r="D157" s="5">
        <v>1350000</v>
      </c>
      <c r="E157" s="7">
        <v>81</v>
      </c>
      <c r="F157" s="7">
        <f>ROUND(E157/D157*100,0)</f>
        <v>0</v>
      </c>
      <c r="G157" s="7">
        <f>IFERROR(ROUND(E157/O157,2),0)</f>
        <v>20.25</v>
      </c>
      <c r="H157" s="7">
        <f>IFERROR(ROUND(E157/O157,4),0)</f>
        <v>20.25</v>
      </c>
      <c r="I157" t="s">
        <v>8219</v>
      </c>
      <c r="J157" t="s">
        <v>8223</v>
      </c>
      <c r="K157" t="s">
        <v>8245</v>
      </c>
      <c r="L157">
        <v>1437657935</v>
      </c>
      <c r="M157">
        <v>1434201935</v>
      </c>
      <c r="N157" t="b">
        <v>0</v>
      </c>
      <c r="O157">
        <v>4</v>
      </c>
      <c r="P157" t="b">
        <v>0</v>
      </c>
      <c r="Q157" t="s">
        <v>8265</v>
      </c>
      <c r="R157" s="12" t="s">
        <v>8309</v>
      </c>
      <c r="S157" t="s">
        <v>8312</v>
      </c>
    </row>
    <row r="158" spans="1:19" ht="43.2" x14ac:dyDescent="0.55000000000000004">
      <c r="A158">
        <v>156</v>
      </c>
      <c r="B158" s="9" t="s">
        <v>158</v>
      </c>
      <c r="C158" s="3" t="s">
        <v>4266</v>
      </c>
      <c r="D158" s="5">
        <v>35000</v>
      </c>
      <c r="E158" s="7">
        <v>1785</v>
      </c>
      <c r="F158" s="7">
        <f>ROUND(E158/D158*100,0)</f>
        <v>5</v>
      </c>
      <c r="G158" s="7">
        <f>IFERROR(ROUND(E158/O158,2),0)</f>
        <v>119</v>
      </c>
      <c r="H158" s="7">
        <f>IFERROR(ROUND(E158/O158,4),0)</f>
        <v>119</v>
      </c>
      <c r="I158" t="s">
        <v>8219</v>
      </c>
      <c r="J158" t="s">
        <v>8228</v>
      </c>
      <c r="K158" t="s">
        <v>8250</v>
      </c>
      <c r="L158">
        <v>1407034796</v>
      </c>
      <c r="M158">
        <v>1401850796</v>
      </c>
      <c r="N158" t="b">
        <v>0</v>
      </c>
      <c r="O158">
        <v>15</v>
      </c>
      <c r="P158" t="b">
        <v>0</v>
      </c>
      <c r="Q158" t="s">
        <v>8265</v>
      </c>
      <c r="R158" s="12" t="s">
        <v>8309</v>
      </c>
      <c r="S158" t="s">
        <v>8312</v>
      </c>
    </row>
    <row r="159" spans="1:19" ht="43.2" x14ac:dyDescent="0.55000000000000004">
      <c r="A159">
        <v>157</v>
      </c>
      <c r="B159" s="9" t="s">
        <v>159</v>
      </c>
      <c r="C159" s="3" t="s">
        <v>4267</v>
      </c>
      <c r="D159" s="5">
        <v>2995</v>
      </c>
      <c r="E159" s="7">
        <v>8</v>
      </c>
      <c r="F159" s="7">
        <f>ROUND(E159/D159*100,0)</f>
        <v>0</v>
      </c>
      <c r="G159" s="7">
        <f>IFERROR(ROUND(E159/O159,2),0)</f>
        <v>4</v>
      </c>
      <c r="H159" s="7">
        <f>IFERROR(ROUND(E159/O159,4),0)</f>
        <v>4</v>
      </c>
      <c r="I159" t="s">
        <v>8219</v>
      </c>
      <c r="J159" t="s">
        <v>8223</v>
      </c>
      <c r="K159" t="s">
        <v>8245</v>
      </c>
      <c r="L159">
        <v>1456523572</v>
      </c>
      <c r="M159">
        <v>1453931572</v>
      </c>
      <c r="N159" t="b">
        <v>0</v>
      </c>
      <c r="O159">
        <v>2</v>
      </c>
      <c r="P159" t="b">
        <v>0</v>
      </c>
      <c r="Q159" t="s">
        <v>8265</v>
      </c>
      <c r="R159" s="12" t="s">
        <v>8309</v>
      </c>
      <c r="S159" t="s">
        <v>8312</v>
      </c>
    </row>
    <row r="160" spans="1:19" ht="43.2" x14ac:dyDescent="0.55000000000000004">
      <c r="A160">
        <v>158</v>
      </c>
      <c r="B160" s="9" t="s">
        <v>160</v>
      </c>
      <c r="C160" s="3" t="s">
        <v>4268</v>
      </c>
      <c r="D160" s="5">
        <v>5000</v>
      </c>
      <c r="E160" s="7">
        <v>0</v>
      </c>
      <c r="F160" s="7">
        <f>ROUND(E160/D160*100,0)</f>
        <v>0</v>
      </c>
      <c r="G160" s="7">
        <f>IFERROR(ROUND(E160/O160,2),0)</f>
        <v>0</v>
      </c>
      <c r="H160" s="7">
        <f>IFERROR(ROUND(E160/O160,4),0)</f>
        <v>0</v>
      </c>
      <c r="I160" t="s">
        <v>8219</v>
      </c>
      <c r="J160" t="s">
        <v>8223</v>
      </c>
      <c r="K160" t="s">
        <v>8245</v>
      </c>
      <c r="L160">
        <v>1413942628</v>
      </c>
      <c r="M160">
        <v>1411350628</v>
      </c>
      <c r="N160" t="b">
        <v>0</v>
      </c>
      <c r="O160">
        <v>0</v>
      </c>
      <c r="P160" t="b">
        <v>0</v>
      </c>
      <c r="Q160" t="s">
        <v>8265</v>
      </c>
      <c r="R160" s="12" t="s">
        <v>8309</v>
      </c>
      <c r="S160" t="s">
        <v>8312</v>
      </c>
    </row>
    <row r="161" spans="1:19" ht="43.2" x14ac:dyDescent="0.55000000000000004">
      <c r="A161">
        <v>159</v>
      </c>
      <c r="B161" s="9" t="s">
        <v>161</v>
      </c>
      <c r="C161" s="3" t="s">
        <v>4269</v>
      </c>
      <c r="D161" s="5">
        <v>500000</v>
      </c>
      <c r="E161" s="7">
        <v>10</v>
      </c>
      <c r="F161" s="7">
        <f>ROUND(E161/D161*100,0)</f>
        <v>0</v>
      </c>
      <c r="G161" s="7">
        <f>IFERROR(ROUND(E161/O161,2),0)</f>
        <v>10</v>
      </c>
      <c r="H161" s="7">
        <f>IFERROR(ROUND(E161/O161,4),0)</f>
        <v>10</v>
      </c>
      <c r="I161" t="s">
        <v>8219</v>
      </c>
      <c r="J161" t="s">
        <v>8223</v>
      </c>
      <c r="K161" t="s">
        <v>8245</v>
      </c>
      <c r="L161">
        <v>1467541545</v>
      </c>
      <c r="M161">
        <v>1464085545</v>
      </c>
      <c r="N161" t="b">
        <v>0</v>
      </c>
      <c r="O161">
        <v>1</v>
      </c>
      <c r="P161" t="b">
        <v>0</v>
      </c>
      <c r="Q161" t="s">
        <v>8265</v>
      </c>
      <c r="R161" s="12" t="s">
        <v>8309</v>
      </c>
      <c r="S161" t="s">
        <v>8312</v>
      </c>
    </row>
    <row r="162" spans="1:19" ht="43.2" x14ac:dyDescent="0.55000000000000004">
      <c r="A162">
        <v>160</v>
      </c>
      <c r="B162" s="9" t="s">
        <v>162</v>
      </c>
      <c r="C162" s="3" t="s">
        <v>4270</v>
      </c>
      <c r="D162" s="5">
        <v>5000</v>
      </c>
      <c r="E162" s="7">
        <v>0</v>
      </c>
      <c r="F162" s="7">
        <f>ROUND(E162/D162*100,0)</f>
        <v>0</v>
      </c>
      <c r="G162" s="7">
        <f>IFERROR(ROUND(E162/O162,2),0)</f>
        <v>0</v>
      </c>
      <c r="H162" s="7">
        <f>IFERROR(ROUND(E162/O162,4),0)</f>
        <v>0</v>
      </c>
      <c r="I162" t="s">
        <v>8220</v>
      </c>
      <c r="J162" t="s">
        <v>8223</v>
      </c>
      <c r="K162" t="s">
        <v>8245</v>
      </c>
      <c r="L162">
        <v>1439675691</v>
      </c>
      <c r="M162">
        <v>1434491691</v>
      </c>
      <c r="N162" t="b">
        <v>0</v>
      </c>
      <c r="O162">
        <v>0</v>
      </c>
      <c r="P162" t="b">
        <v>0</v>
      </c>
      <c r="Q162" t="s">
        <v>8266</v>
      </c>
      <c r="R162" s="12" t="s">
        <v>8309</v>
      </c>
      <c r="S162" t="s">
        <v>8313</v>
      </c>
    </row>
    <row r="163" spans="1:19" ht="43.2" x14ac:dyDescent="0.55000000000000004">
      <c r="A163">
        <v>161</v>
      </c>
      <c r="B163" s="9" t="s">
        <v>163</v>
      </c>
      <c r="C163" s="3" t="s">
        <v>4271</v>
      </c>
      <c r="D163" s="5">
        <v>50000</v>
      </c>
      <c r="E163" s="7">
        <v>5</v>
      </c>
      <c r="F163" s="7">
        <f>ROUND(E163/D163*100,0)</f>
        <v>0</v>
      </c>
      <c r="G163" s="7">
        <f>IFERROR(ROUND(E163/O163,2),0)</f>
        <v>5</v>
      </c>
      <c r="H163" s="7">
        <f>IFERROR(ROUND(E163/O163,4),0)</f>
        <v>5</v>
      </c>
      <c r="I163" t="s">
        <v>8220</v>
      </c>
      <c r="J163" t="s">
        <v>8223</v>
      </c>
      <c r="K163" t="s">
        <v>8245</v>
      </c>
      <c r="L163">
        <v>1404318595</v>
      </c>
      <c r="M163">
        <v>1401726595</v>
      </c>
      <c r="N163" t="b">
        <v>0</v>
      </c>
      <c r="O163">
        <v>1</v>
      </c>
      <c r="P163" t="b">
        <v>0</v>
      </c>
      <c r="Q163" t="s">
        <v>8266</v>
      </c>
      <c r="R163" s="12" t="s">
        <v>8309</v>
      </c>
      <c r="S163" t="s">
        <v>8313</v>
      </c>
    </row>
    <row r="164" spans="1:19" ht="43.2" x14ac:dyDescent="0.55000000000000004">
      <c r="A164">
        <v>162</v>
      </c>
      <c r="B164" s="9" t="s">
        <v>164</v>
      </c>
      <c r="C164" s="3" t="s">
        <v>4272</v>
      </c>
      <c r="D164" s="5">
        <v>2800</v>
      </c>
      <c r="E164" s="7">
        <v>435</v>
      </c>
      <c r="F164" s="7">
        <f>ROUND(E164/D164*100,0)</f>
        <v>16</v>
      </c>
      <c r="G164" s="7">
        <f>IFERROR(ROUND(E164/O164,2),0)</f>
        <v>43.5</v>
      </c>
      <c r="H164" s="7">
        <f>IFERROR(ROUND(E164/O164,4),0)</f>
        <v>43.5</v>
      </c>
      <c r="I164" t="s">
        <v>8220</v>
      </c>
      <c r="J164" t="s">
        <v>8223</v>
      </c>
      <c r="K164" t="s">
        <v>8245</v>
      </c>
      <c r="L164">
        <v>1408232520</v>
      </c>
      <c r="M164">
        <v>1405393356</v>
      </c>
      <c r="N164" t="b">
        <v>0</v>
      </c>
      <c r="O164">
        <v>10</v>
      </c>
      <c r="P164" t="b">
        <v>0</v>
      </c>
      <c r="Q164" t="s">
        <v>8266</v>
      </c>
      <c r="R164" s="12" t="s">
        <v>8309</v>
      </c>
      <c r="S164" t="s">
        <v>8313</v>
      </c>
    </row>
    <row r="165" spans="1:19" ht="57.6" x14ac:dyDescent="0.55000000000000004">
      <c r="A165">
        <v>163</v>
      </c>
      <c r="B165" s="9" t="s">
        <v>165</v>
      </c>
      <c r="C165" s="3" t="s">
        <v>4273</v>
      </c>
      <c r="D165" s="5">
        <v>2000000</v>
      </c>
      <c r="E165" s="7">
        <v>0</v>
      </c>
      <c r="F165" s="7">
        <f>ROUND(E165/D165*100,0)</f>
        <v>0</v>
      </c>
      <c r="G165" s="7">
        <f>IFERROR(ROUND(E165/O165,2),0)</f>
        <v>0</v>
      </c>
      <c r="H165" s="7">
        <f>IFERROR(ROUND(E165/O165,4),0)</f>
        <v>0</v>
      </c>
      <c r="I165" t="s">
        <v>8220</v>
      </c>
      <c r="J165" t="s">
        <v>8223</v>
      </c>
      <c r="K165" t="s">
        <v>8245</v>
      </c>
      <c r="L165">
        <v>1443657600</v>
      </c>
      <c r="M165">
        <v>1440716654</v>
      </c>
      <c r="N165" t="b">
        <v>0</v>
      </c>
      <c r="O165">
        <v>0</v>
      </c>
      <c r="P165" t="b">
        <v>0</v>
      </c>
      <c r="Q165" t="s">
        <v>8266</v>
      </c>
      <c r="R165" s="12" t="s">
        <v>8309</v>
      </c>
      <c r="S165" t="s">
        <v>8313</v>
      </c>
    </row>
    <row r="166" spans="1:19" ht="43.2" x14ac:dyDescent="0.55000000000000004">
      <c r="A166">
        <v>164</v>
      </c>
      <c r="B166" s="9" t="s">
        <v>166</v>
      </c>
      <c r="C166" s="3" t="s">
        <v>4274</v>
      </c>
      <c r="D166" s="5">
        <v>120000</v>
      </c>
      <c r="E166" s="7">
        <v>640</v>
      </c>
      <c r="F166" s="7">
        <f>ROUND(E166/D166*100,0)</f>
        <v>1</v>
      </c>
      <c r="G166" s="7">
        <f>IFERROR(ROUND(E166/O166,2),0)</f>
        <v>91.43</v>
      </c>
      <c r="H166" s="7">
        <f>IFERROR(ROUND(E166/O166,4),0)</f>
        <v>91.428600000000003</v>
      </c>
      <c r="I166" t="s">
        <v>8220</v>
      </c>
      <c r="J166" t="s">
        <v>8223</v>
      </c>
      <c r="K166" t="s">
        <v>8245</v>
      </c>
      <c r="L166">
        <v>1411150701</v>
      </c>
      <c r="M166">
        <v>1405966701</v>
      </c>
      <c r="N166" t="b">
        <v>0</v>
      </c>
      <c r="O166">
        <v>7</v>
      </c>
      <c r="P166" t="b">
        <v>0</v>
      </c>
      <c r="Q166" t="s">
        <v>8266</v>
      </c>
      <c r="R166" s="12" t="s">
        <v>8309</v>
      </c>
      <c r="S166" t="s">
        <v>8313</v>
      </c>
    </row>
    <row r="167" spans="1:19" ht="28.8" x14ac:dyDescent="0.55000000000000004">
      <c r="A167">
        <v>165</v>
      </c>
      <c r="B167" s="9" t="s">
        <v>167</v>
      </c>
      <c r="C167" s="3" t="s">
        <v>4275</v>
      </c>
      <c r="D167" s="5">
        <v>17000</v>
      </c>
      <c r="E167" s="7">
        <v>0</v>
      </c>
      <c r="F167" s="7">
        <f>ROUND(E167/D167*100,0)</f>
        <v>0</v>
      </c>
      <c r="G167" s="7">
        <f>IFERROR(ROUND(E167/O167,2),0)</f>
        <v>0</v>
      </c>
      <c r="H167" s="7">
        <f>IFERROR(ROUND(E167/O167,4),0)</f>
        <v>0</v>
      </c>
      <c r="I167" t="s">
        <v>8220</v>
      </c>
      <c r="J167" t="s">
        <v>8224</v>
      </c>
      <c r="K167" t="s">
        <v>8246</v>
      </c>
      <c r="L167">
        <v>1452613724</v>
      </c>
      <c r="M167">
        <v>1450021724</v>
      </c>
      <c r="N167" t="b">
        <v>0</v>
      </c>
      <c r="O167">
        <v>0</v>
      </c>
      <c r="P167" t="b">
        <v>0</v>
      </c>
      <c r="Q167" t="s">
        <v>8266</v>
      </c>
      <c r="R167" s="12" t="s">
        <v>8309</v>
      </c>
      <c r="S167" t="s">
        <v>8313</v>
      </c>
    </row>
    <row r="168" spans="1:19" ht="43.2" x14ac:dyDescent="0.55000000000000004">
      <c r="A168">
        <v>166</v>
      </c>
      <c r="B168" s="9" t="s">
        <v>168</v>
      </c>
      <c r="C168" s="3" t="s">
        <v>4276</v>
      </c>
      <c r="D168" s="5">
        <v>5000</v>
      </c>
      <c r="E168" s="7">
        <v>3000</v>
      </c>
      <c r="F168" s="7">
        <f>ROUND(E168/D168*100,0)</f>
        <v>60</v>
      </c>
      <c r="G168" s="7">
        <f>IFERROR(ROUND(E168/O168,2),0)</f>
        <v>3000</v>
      </c>
      <c r="H168" s="7">
        <f>IFERROR(ROUND(E168/O168,4),0)</f>
        <v>3000</v>
      </c>
      <c r="I168" t="s">
        <v>8220</v>
      </c>
      <c r="J168" t="s">
        <v>8223</v>
      </c>
      <c r="K168" t="s">
        <v>8245</v>
      </c>
      <c r="L168">
        <v>1484531362</v>
      </c>
      <c r="M168">
        <v>1481939362</v>
      </c>
      <c r="N168" t="b">
        <v>0</v>
      </c>
      <c r="O168">
        <v>1</v>
      </c>
      <c r="P168" t="b">
        <v>0</v>
      </c>
      <c r="Q168" t="s">
        <v>8266</v>
      </c>
      <c r="R168" s="12" t="s">
        <v>8309</v>
      </c>
      <c r="S168" t="s">
        <v>8313</v>
      </c>
    </row>
    <row r="169" spans="1:19" ht="43.2" x14ac:dyDescent="0.55000000000000004">
      <c r="A169">
        <v>167</v>
      </c>
      <c r="B169" s="9" t="s">
        <v>169</v>
      </c>
      <c r="C169" s="3" t="s">
        <v>4277</v>
      </c>
      <c r="D169" s="5">
        <v>110000</v>
      </c>
      <c r="E169" s="7">
        <v>11</v>
      </c>
      <c r="F169" s="7">
        <f>ROUND(E169/D169*100,0)</f>
        <v>0</v>
      </c>
      <c r="G169" s="7">
        <f>IFERROR(ROUND(E169/O169,2),0)</f>
        <v>5.5</v>
      </c>
      <c r="H169" s="7">
        <f>IFERROR(ROUND(E169/O169,4),0)</f>
        <v>5.5</v>
      </c>
      <c r="I169" t="s">
        <v>8220</v>
      </c>
      <c r="J169" t="s">
        <v>8223</v>
      </c>
      <c r="K169" t="s">
        <v>8245</v>
      </c>
      <c r="L169">
        <v>1438726535</v>
      </c>
      <c r="M169">
        <v>1433542535</v>
      </c>
      <c r="N169" t="b">
        <v>0</v>
      </c>
      <c r="O169">
        <v>2</v>
      </c>
      <c r="P169" t="b">
        <v>0</v>
      </c>
      <c r="Q169" t="s">
        <v>8266</v>
      </c>
      <c r="R169" s="12" t="s">
        <v>8309</v>
      </c>
      <c r="S169" t="s">
        <v>8313</v>
      </c>
    </row>
    <row r="170" spans="1:19" ht="43.2" x14ac:dyDescent="0.55000000000000004">
      <c r="A170">
        <v>168</v>
      </c>
      <c r="B170" s="9" t="s">
        <v>170</v>
      </c>
      <c r="C170" s="3" t="s">
        <v>4278</v>
      </c>
      <c r="D170" s="5">
        <v>8000</v>
      </c>
      <c r="E170" s="7">
        <v>325</v>
      </c>
      <c r="F170" s="7">
        <f>ROUND(E170/D170*100,0)</f>
        <v>4</v>
      </c>
      <c r="G170" s="7">
        <f>IFERROR(ROUND(E170/O170,2),0)</f>
        <v>108.33</v>
      </c>
      <c r="H170" s="7">
        <f>IFERROR(ROUND(E170/O170,4),0)</f>
        <v>108.33329999999999</v>
      </c>
      <c r="I170" t="s">
        <v>8220</v>
      </c>
      <c r="J170" t="s">
        <v>8223</v>
      </c>
      <c r="K170" t="s">
        <v>8245</v>
      </c>
      <c r="L170">
        <v>1426791770</v>
      </c>
      <c r="M170">
        <v>1424203370</v>
      </c>
      <c r="N170" t="b">
        <v>0</v>
      </c>
      <c r="O170">
        <v>3</v>
      </c>
      <c r="P170" t="b">
        <v>0</v>
      </c>
      <c r="Q170" t="s">
        <v>8266</v>
      </c>
      <c r="R170" s="12" t="s">
        <v>8309</v>
      </c>
      <c r="S170" t="s">
        <v>8313</v>
      </c>
    </row>
    <row r="171" spans="1:19" ht="43.2" x14ac:dyDescent="0.55000000000000004">
      <c r="A171">
        <v>169</v>
      </c>
      <c r="B171" s="9" t="s">
        <v>171</v>
      </c>
      <c r="C171" s="3" t="s">
        <v>4279</v>
      </c>
      <c r="D171" s="5">
        <v>2500</v>
      </c>
      <c r="E171" s="7">
        <v>560</v>
      </c>
      <c r="F171" s="7">
        <f>ROUND(E171/D171*100,0)</f>
        <v>22</v>
      </c>
      <c r="G171" s="7">
        <f>IFERROR(ROUND(E171/O171,2),0)</f>
        <v>56</v>
      </c>
      <c r="H171" s="7">
        <f>IFERROR(ROUND(E171/O171,4),0)</f>
        <v>56</v>
      </c>
      <c r="I171" t="s">
        <v>8220</v>
      </c>
      <c r="J171" t="s">
        <v>8224</v>
      </c>
      <c r="K171" t="s">
        <v>8246</v>
      </c>
      <c r="L171">
        <v>1413634059</v>
      </c>
      <c r="M171">
        <v>1411042059</v>
      </c>
      <c r="N171" t="b">
        <v>0</v>
      </c>
      <c r="O171">
        <v>10</v>
      </c>
      <c r="P171" t="b">
        <v>0</v>
      </c>
      <c r="Q171" t="s">
        <v>8266</v>
      </c>
      <c r="R171" s="12" t="s">
        <v>8309</v>
      </c>
      <c r="S171" t="s">
        <v>8313</v>
      </c>
    </row>
    <row r="172" spans="1:19" ht="43.2" x14ac:dyDescent="0.55000000000000004">
      <c r="A172">
        <v>170</v>
      </c>
      <c r="B172" s="9" t="s">
        <v>172</v>
      </c>
      <c r="C172" s="3" t="s">
        <v>4280</v>
      </c>
      <c r="D172" s="5">
        <v>10000</v>
      </c>
      <c r="E172" s="7">
        <v>325</v>
      </c>
      <c r="F172" s="7">
        <f>ROUND(E172/D172*100,0)</f>
        <v>3</v>
      </c>
      <c r="G172" s="7">
        <f>IFERROR(ROUND(E172/O172,2),0)</f>
        <v>32.5</v>
      </c>
      <c r="H172" s="7">
        <f>IFERROR(ROUND(E172/O172,4),0)</f>
        <v>32.5</v>
      </c>
      <c r="I172" t="s">
        <v>8220</v>
      </c>
      <c r="J172" t="s">
        <v>8223</v>
      </c>
      <c r="K172" t="s">
        <v>8245</v>
      </c>
      <c r="L172">
        <v>1440912480</v>
      </c>
      <c r="M172">
        <v>1438385283</v>
      </c>
      <c r="N172" t="b">
        <v>0</v>
      </c>
      <c r="O172">
        <v>10</v>
      </c>
      <c r="P172" t="b">
        <v>0</v>
      </c>
      <c r="Q172" t="s">
        <v>8266</v>
      </c>
      <c r="R172" s="12" t="s">
        <v>8309</v>
      </c>
      <c r="S172" t="s">
        <v>8313</v>
      </c>
    </row>
    <row r="173" spans="1:19" ht="43.2" x14ac:dyDescent="0.55000000000000004">
      <c r="A173">
        <v>171</v>
      </c>
      <c r="B173" s="9" t="s">
        <v>173</v>
      </c>
      <c r="C173" s="3" t="s">
        <v>4281</v>
      </c>
      <c r="D173" s="5">
        <v>50000</v>
      </c>
      <c r="E173" s="7">
        <v>1</v>
      </c>
      <c r="F173" s="7">
        <f>ROUND(E173/D173*100,0)</f>
        <v>0</v>
      </c>
      <c r="G173" s="7">
        <f>IFERROR(ROUND(E173/O173,2),0)</f>
        <v>1</v>
      </c>
      <c r="H173" s="7">
        <f>IFERROR(ROUND(E173/O173,4),0)</f>
        <v>1</v>
      </c>
      <c r="I173" t="s">
        <v>8220</v>
      </c>
      <c r="J173" t="s">
        <v>8223</v>
      </c>
      <c r="K173" t="s">
        <v>8245</v>
      </c>
      <c r="L173">
        <v>1470975614</v>
      </c>
      <c r="M173">
        <v>1465791614</v>
      </c>
      <c r="N173" t="b">
        <v>0</v>
      </c>
      <c r="O173">
        <v>1</v>
      </c>
      <c r="P173" t="b">
        <v>0</v>
      </c>
      <c r="Q173" t="s">
        <v>8266</v>
      </c>
      <c r="R173" s="12" t="s">
        <v>8309</v>
      </c>
      <c r="S173" t="s">
        <v>8313</v>
      </c>
    </row>
    <row r="174" spans="1:19" ht="43.2" x14ac:dyDescent="0.55000000000000004">
      <c r="A174">
        <v>172</v>
      </c>
      <c r="B174" s="9" t="s">
        <v>174</v>
      </c>
      <c r="C174" s="3" t="s">
        <v>4282</v>
      </c>
      <c r="D174" s="5">
        <v>95000</v>
      </c>
      <c r="E174" s="7">
        <v>0</v>
      </c>
      <c r="F174" s="7">
        <f>ROUND(E174/D174*100,0)</f>
        <v>0</v>
      </c>
      <c r="G174" s="7">
        <f>IFERROR(ROUND(E174/O174,2),0)</f>
        <v>0</v>
      </c>
      <c r="H174" s="7">
        <f>IFERROR(ROUND(E174/O174,4),0)</f>
        <v>0</v>
      </c>
      <c r="I174" t="s">
        <v>8220</v>
      </c>
      <c r="J174" t="s">
        <v>8223</v>
      </c>
      <c r="K174" t="s">
        <v>8245</v>
      </c>
      <c r="L174">
        <v>1426753723</v>
      </c>
      <c r="M174">
        <v>1423733323</v>
      </c>
      <c r="N174" t="b">
        <v>0</v>
      </c>
      <c r="O174">
        <v>0</v>
      </c>
      <c r="P174" t="b">
        <v>0</v>
      </c>
      <c r="Q174" t="s">
        <v>8266</v>
      </c>
      <c r="R174" s="12" t="s">
        <v>8309</v>
      </c>
      <c r="S174" t="s">
        <v>8313</v>
      </c>
    </row>
    <row r="175" spans="1:19" ht="43.2" x14ac:dyDescent="0.55000000000000004">
      <c r="A175">
        <v>173</v>
      </c>
      <c r="B175" s="9" t="s">
        <v>175</v>
      </c>
      <c r="C175" s="3" t="s">
        <v>4283</v>
      </c>
      <c r="D175" s="5">
        <v>1110</v>
      </c>
      <c r="E175" s="7">
        <v>0</v>
      </c>
      <c r="F175" s="7">
        <f>ROUND(E175/D175*100,0)</f>
        <v>0</v>
      </c>
      <c r="G175" s="7">
        <f>IFERROR(ROUND(E175/O175,2),0)</f>
        <v>0</v>
      </c>
      <c r="H175" s="7">
        <f>IFERROR(ROUND(E175/O175,4),0)</f>
        <v>0</v>
      </c>
      <c r="I175" t="s">
        <v>8220</v>
      </c>
      <c r="J175" t="s">
        <v>8224</v>
      </c>
      <c r="K175" t="s">
        <v>8246</v>
      </c>
      <c r="L175">
        <v>1425131108</v>
      </c>
      <c r="M175">
        <v>1422539108</v>
      </c>
      <c r="N175" t="b">
        <v>0</v>
      </c>
      <c r="O175">
        <v>0</v>
      </c>
      <c r="P175" t="b">
        <v>0</v>
      </c>
      <c r="Q175" t="s">
        <v>8266</v>
      </c>
      <c r="R175" s="12" t="s">
        <v>8309</v>
      </c>
      <c r="S175" t="s">
        <v>8313</v>
      </c>
    </row>
    <row r="176" spans="1:19" ht="43.2" x14ac:dyDescent="0.55000000000000004">
      <c r="A176">
        <v>174</v>
      </c>
      <c r="B176" s="9" t="s">
        <v>176</v>
      </c>
      <c r="C176" s="3" t="s">
        <v>4284</v>
      </c>
      <c r="D176" s="5">
        <v>6000</v>
      </c>
      <c r="E176" s="7">
        <v>0</v>
      </c>
      <c r="F176" s="7">
        <f>ROUND(E176/D176*100,0)</f>
        <v>0</v>
      </c>
      <c r="G176" s="7">
        <f>IFERROR(ROUND(E176/O176,2),0)</f>
        <v>0</v>
      </c>
      <c r="H176" s="7">
        <f>IFERROR(ROUND(E176/O176,4),0)</f>
        <v>0</v>
      </c>
      <c r="I176" t="s">
        <v>8220</v>
      </c>
      <c r="J176" t="s">
        <v>8232</v>
      </c>
      <c r="K176" t="s">
        <v>8248</v>
      </c>
      <c r="L176">
        <v>1431108776</v>
      </c>
      <c r="M176">
        <v>1425924776</v>
      </c>
      <c r="N176" t="b">
        <v>0</v>
      </c>
      <c r="O176">
        <v>0</v>
      </c>
      <c r="P176" t="b">
        <v>0</v>
      </c>
      <c r="Q176" t="s">
        <v>8266</v>
      </c>
      <c r="R176" s="12" t="s">
        <v>8309</v>
      </c>
      <c r="S176" t="s">
        <v>8313</v>
      </c>
    </row>
    <row r="177" spans="1:19" ht="43.2" x14ac:dyDescent="0.55000000000000004">
      <c r="A177">
        <v>175</v>
      </c>
      <c r="B177" s="9" t="s">
        <v>177</v>
      </c>
      <c r="C177" s="3" t="s">
        <v>4285</v>
      </c>
      <c r="D177" s="5">
        <v>20000</v>
      </c>
      <c r="E177" s="7">
        <v>1297</v>
      </c>
      <c r="F177" s="7">
        <f>ROUND(E177/D177*100,0)</f>
        <v>6</v>
      </c>
      <c r="G177" s="7">
        <f>IFERROR(ROUND(E177/O177,2),0)</f>
        <v>49.88</v>
      </c>
      <c r="H177" s="7">
        <f>IFERROR(ROUND(E177/O177,4),0)</f>
        <v>49.884599999999999</v>
      </c>
      <c r="I177" t="s">
        <v>8220</v>
      </c>
      <c r="J177" t="s">
        <v>8224</v>
      </c>
      <c r="K177" t="s">
        <v>8246</v>
      </c>
      <c r="L177">
        <v>1409337611</v>
      </c>
      <c r="M177">
        <v>1407177611</v>
      </c>
      <c r="N177" t="b">
        <v>0</v>
      </c>
      <c r="O177">
        <v>26</v>
      </c>
      <c r="P177" t="b">
        <v>0</v>
      </c>
      <c r="Q177" t="s">
        <v>8266</v>
      </c>
      <c r="R177" s="12" t="s">
        <v>8309</v>
      </c>
      <c r="S177" t="s">
        <v>8313</v>
      </c>
    </row>
    <row r="178" spans="1:19" ht="43.2" x14ac:dyDescent="0.55000000000000004">
      <c r="A178">
        <v>176</v>
      </c>
      <c r="B178" s="9" t="s">
        <v>178</v>
      </c>
      <c r="C178" s="3" t="s">
        <v>4286</v>
      </c>
      <c r="D178" s="5">
        <v>1500</v>
      </c>
      <c r="E178" s="7">
        <v>0</v>
      </c>
      <c r="F178" s="7">
        <f>ROUND(E178/D178*100,0)</f>
        <v>0</v>
      </c>
      <c r="G178" s="7">
        <f>IFERROR(ROUND(E178/O178,2),0)</f>
        <v>0</v>
      </c>
      <c r="H178" s="7">
        <f>IFERROR(ROUND(E178/O178,4),0)</f>
        <v>0</v>
      </c>
      <c r="I178" t="s">
        <v>8220</v>
      </c>
      <c r="J178" t="s">
        <v>8223</v>
      </c>
      <c r="K178" t="s">
        <v>8245</v>
      </c>
      <c r="L178">
        <v>1438803999</v>
      </c>
      <c r="M178">
        <v>1436211999</v>
      </c>
      <c r="N178" t="b">
        <v>0</v>
      </c>
      <c r="O178">
        <v>0</v>
      </c>
      <c r="P178" t="b">
        <v>0</v>
      </c>
      <c r="Q178" t="s">
        <v>8266</v>
      </c>
      <c r="R178" s="12" t="s">
        <v>8309</v>
      </c>
      <c r="S178" t="s">
        <v>8313</v>
      </c>
    </row>
    <row r="179" spans="1:19" ht="28.8" x14ac:dyDescent="0.55000000000000004">
      <c r="A179">
        <v>177</v>
      </c>
      <c r="B179" s="9" t="s">
        <v>179</v>
      </c>
      <c r="C179" s="3" t="s">
        <v>4287</v>
      </c>
      <c r="D179" s="5">
        <v>450</v>
      </c>
      <c r="E179" s="7">
        <v>180</v>
      </c>
      <c r="F179" s="7">
        <f>ROUND(E179/D179*100,0)</f>
        <v>40</v>
      </c>
      <c r="G179" s="7">
        <f>IFERROR(ROUND(E179/O179,2),0)</f>
        <v>25.71</v>
      </c>
      <c r="H179" s="7">
        <f>IFERROR(ROUND(E179/O179,4),0)</f>
        <v>25.714300000000001</v>
      </c>
      <c r="I179" t="s">
        <v>8220</v>
      </c>
      <c r="J179" t="s">
        <v>8223</v>
      </c>
      <c r="K179" t="s">
        <v>8245</v>
      </c>
      <c r="L179">
        <v>1427155726</v>
      </c>
      <c r="M179">
        <v>1425690526</v>
      </c>
      <c r="N179" t="b">
        <v>0</v>
      </c>
      <c r="O179">
        <v>7</v>
      </c>
      <c r="P179" t="b">
        <v>0</v>
      </c>
      <c r="Q179" t="s">
        <v>8266</v>
      </c>
      <c r="R179" s="12" t="s">
        <v>8309</v>
      </c>
      <c r="S179" t="s">
        <v>8313</v>
      </c>
    </row>
    <row r="180" spans="1:19" ht="28.8" x14ac:dyDescent="0.55000000000000004">
      <c r="A180">
        <v>178</v>
      </c>
      <c r="B180" s="9" t="s">
        <v>180</v>
      </c>
      <c r="C180" s="3" t="s">
        <v>4288</v>
      </c>
      <c r="D180" s="5">
        <v>500000</v>
      </c>
      <c r="E180" s="7">
        <v>0</v>
      </c>
      <c r="F180" s="7">
        <f>ROUND(E180/D180*100,0)</f>
        <v>0</v>
      </c>
      <c r="G180" s="7">
        <f>IFERROR(ROUND(E180/O180,2),0)</f>
        <v>0</v>
      </c>
      <c r="H180" s="7">
        <f>IFERROR(ROUND(E180/O180,4),0)</f>
        <v>0</v>
      </c>
      <c r="I180" t="s">
        <v>8220</v>
      </c>
      <c r="J180" t="s">
        <v>8226</v>
      </c>
      <c r="K180" t="s">
        <v>8248</v>
      </c>
      <c r="L180">
        <v>1448582145</v>
      </c>
      <c r="M180">
        <v>1445986545</v>
      </c>
      <c r="N180" t="b">
        <v>0</v>
      </c>
      <c r="O180">
        <v>0</v>
      </c>
      <c r="P180" t="b">
        <v>0</v>
      </c>
      <c r="Q180" t="s">
        <v>8266</v>
      </c>
      <c r="R180" s="12" t="s">
        <v>8309</v>
      </c>
      <c r="S180" t="s">
        <v>8313</v>
      </c>
    </row>
    <row r="181" spans="1:19" ht="28.8" x14ac:dyDescent="0.55000000000000004">
      <c r="A181">
        <v>179</v>
      </c>
      <c r="B181" s="9" t="s">
        <v>181</v>
      </c>
      <c r="C181" s="3" t="s">
        <v>4289</v>
      </c>
      <c r="D181" s="5">
        <v>1000</v>
      </c>
      <c r="E181" s="7">
        <v>200</v>
      </c>
      <c r="F181" s="7">
        <f>ROUND(E181/D181*100,0)</f>
        <v>20</v>
      </c>
      <c r="G181" s="7">
        <f>IFERROR(ROUND(E181/O181,2),0)</f>
        <v>100</v>
      </c>
      <c r="H181" s="7">
        <f>IFERROR(ROUND(E181/O181,4),0)</f>
        <v>100</v>
      </c>
      <c r="I181" t="s">
        <v>8220</v>
      </c>
      <c r="J181" t="s">
        <v>8223</v>
      </c>
      <c r="K181" t="s">
        <v>8245</v>
      </c>
      <c r="L181">
        <v>1457056555</v>
      </c>
      <c r="M181">
        <v>1454464555</v>
      </c>
      <c r="N181" t="b">
        <v>0</v>
      </c>
      <c r="O181">
        <v>2</v>
      </c>
      <c r="P181" t="b">
        <v>0</v>
      </c>
      <c r="Q181" t="s">
        <v>8266</v>
      </c>
      <c r="R181" s="12" t="s">
        <v>8309</v>
      </c>
      <c r="S181" t="s">
        <v>8313</v>
      </c>
    </row>
    <row r="182" spans="1:19" ht="43.2" x14ac:dyDescent="0.55000000000000004">
      <c r="A182">
        <v>180</v>
      </c>
      <c r="B182" s="9" t="s">
        <v>182</v>
      </c>
      <c r="C182" s="3" t="s">
        <v>4290</v>
      </c>
      <c r="D182" s="5">
        <v>1200</v>
      </c>
      <c r="E182" s="7">
        <v>401</v>
      </c>
      <c r="F182" s="7">
        <f>ROUND(E182/D182*100,0)</f>
        <v>33</v>
      </c>
      <c r="G182" s="7">
        <f>IFERROR(ROUND(E182/O182,2),0)</f>
        <v>30.85</v>
      </c>
      <c r="H182" s="7">
        <f>IFERROR(ROUND(E182/O182,4),0)</f>
        <v>30.8462</v>
      </c>
      <c r="I182" t="s">
        <v>8220</v>
      </c>
      <c r="J182" t="s">
        <v>8224</v>
      </c>
      <c r="K182" t="s">
        <v>8246</v>
      </c>
      <c r="L182">
        <v>1428951600</v>
      </c>
      <c r="M182">
        <v>1425512843</v>
      </c>
      <c r="N182" t="b">
        <v>0</v>
      </c>
      <c r="O182">
        <v>13</v>
      </c>
      <c r="P182" t="b">
        <v>0</v>
      </c>
      <c r="Q182" t="s">
        <v>8266</v>
      </c>
      <c r="R182" s="12" t="s">
        <v>8309</v>
      </c>
      <c r="S182" t="s">
        <v>8313</v>
      </c>
    </row>
    <row r="183" spans="1:19" ht="43.2" x14ac:dyDescent="0.55000000000000004">
      <c r="A183">
        <v>181</v>
      </c>
      <c r="B183" s="9" t="s">
        <v>183</v>
      </c>
      <c r="C183" s="3" t="s">
        <v>4291</v>
      </c>
      <c r="D183" s="5">
        <v>3423</v>
      </c>
      <c r="E183" s="7">
        <v>722</v>
      </c>
      <c r="F183" s="7">
        <f>ROUND(E183/D183*100,0)</f>
        <v>21</v>
      </c>
      <c r="G183" s="7">
        <f>IFERROR(ROUND(E183/O183,2),0)</f>
        <v>180.5</v>
      </c>
      <c r="H183" s="7">
        <f>IFERROR(ROUND(E183/O183,4),0)</f>
        <v>180.5</v>
      </c>
      <c r="I183" t="s">
        <v>8220</v>
      </c>
      <c r="J183" t="s">
        <v>8224</v>
      </c>
      <c r="K183" t="s">
        <v>8246</v>
      </c>
      <c r="L183">
        <v>1434995295</v>
      </c>
      <c r="M183">
        <v>1432403295</v>
      </c>
      <c r="N183" t="b">
        <v>0</v>
      </c>
      <c r="O183">
        <v>4</v>
      </c>
      <c r="P183" t="b">
        <v>0</v>
      </c>
      <c r="Q183" t="s">
        <v>8266</v>
      </c>
      <c r="R183" s="12" t="s">
        <v>8309</v>
      </c>
      <c r="S183" t="s">
        <v>8313</v>
      </c>
    </row>
    <row r="184" spans="1:19" ht="43.2" x14ac:dyDescent="0.55000000000000004">
      <c r="A184">
        <v>182</v>
      </c>
      <c r="B184" s="9" t="s">
        <v>184</v>
      </c>
      <c r="C184" s="3" t="s">
        <v>4292</v>
      </c>
      <c r="D184" s="5">
        <v>1000</v>
      </c>
      <c r="E184" s="7">
        <v>0</v>
      </c>
      <c r="F184" s="7">
        <f>ROUND(E184/D184*100,0)</f>
        <v>0</v>
      </c>
      <c r="G184" s="7">
        <f>IFERROR(ROUND(E184/O184,2),0)</f>
        <v>0</v>
      </c>
      <c r="H184" s="7">
        <f>IFERROR(ROUND(E184/O184,4),0)</f>
        <v>0</v>
      </c>
      <c r="I184" t="s">
        <v>8220</v>
      </c>
      <c r="J184" t="s">
        <v>8223</v>
      </c>
      <c r="K184" t="s">
        <v>8245</v>
      </c>
      <c r="L184">
        <v>1483748232</v>
      </c>
      <c r="M184">
        <v>1481156232</v>
      </c>
      <c r="N184" t="b">
        <v>0</v>
      </c>
      <c r="O184">
        <v>0</v>
      </c>
      <c r="P184" t="b">
        <v>0</v>
      </c>
      <c r="Q184" t="s">
        <v>8266</v>
      </c>
      <c r="R184" s="12" t="s">
        <v>8309</v>
      </c>
      <c r="S184" t="s">
        <v>8313</v>
      </c>
    </row>
    <row r="185" spans="1:19" x14ac:dyDescent="0.55000000000000004">
      <c r="A185">
        <v>183</v>
      </c>
      <c r="B185" s="9" t="s">
        <v>185</v>
      </c>
      <c r="C185" s="3" t="s">
        <v>4293</v>
      </c>
      <c r="D185" s="5">
        <v>12500</v>
      </c>
      <c r="E185" s="7">
        <v>4482</v>
      </c>
      <c r="F185" s="7">
        <f>ROUND(E185/D185*100,0)</f>
        <v>36</v>
      </c>
      <c r="G185" s="7">
        <f>IFERROR(ROUND(E185/O185,2),0)</f>
        <v>373.5</v>
      </c>
      <c r="H185" s="7">
        <f>IFERROR(ROUND(E185/O185,4),0)</f>
        <v>373.5</v>
      </c>
      <c r="I185" t="s">
        <v>8220</v>
      </c>
      <c r="J185" t="s">
        <v>8224</v>
      </c>
      <c r="K185" t="s">
        <v>8246</v>
      </c>
      <c r="L185">
        <v>1417033610</v>
      </c>
      <c r="M185">
        <v>1414438010</v>
      </c>
      <c r="N185" t="b">
        <v>0</v>
      </c>
      <c r="O185">
        <v>12</v>
      </c>
      <c r="P185" t="b">
        <v>0</v>
      </c>
      <c r="Q185" t="s">
        <v>8266</v>
      </c>
      <c r="R185" s="12" t="s">
        <v>8309</v>
      </c>
      <c r="S185" t="s">
        <v>8313</v>
      </c>
    </row>
    <row r="186" spans="1:19" ht="43.2" x14ac:dyDescent="0.55000000000000004">
      <c r="A186">
        <v>184</v>
      </c>
      <c r="B186" s="9" t="s">
        <v>186</v>
      </c>
      <c r="C186" s="3" t="s">
        <v>4294</v>
      </c>
      <c r="D186" s="5">
        <v>1500</v>
      </c>
      <c r="E186" s="7">
        <v>51</v>
      </c>
      <c r="F186" s="7">
        <f>ROUND(E186/D186*100,0)</f>
        <v>3</v>
      </c>
      <c r="G186" s="7">
        <f>IFERROR(ROUND(E186/O186,2),0)</f>
        <v>25.5</v>
      </c>
      <c r="H186" s="7">
        <f>IFERROR(ROUND(E186/O186,4),0)</f>
        <v>25.5</v>
      </c>
      <c r="I186" t="s">
        <v>8220</v>
      </c>
      <c r="J186" t="s">
        <v>8228</v>
      </c>
      <c r="K186" t="s">
        <v>8250</v>
      </c>
      <c r="L186">
        <v>1409543940</v>
      </c>
      <c r="M186">
        <v>1404586762</v>
      </c>
      <c r="N186" t="b">
        <v>0</v>
      </c>
      <c r="O186">
        <v>2</v>
      </c>
      <c r="P186" t="b">
        <v>0</v>
      </c>
      <c r="Q186" t="s">
        <v>8266</v>
      </c>
      <c r="R186" s="12" t="s">
        <v>8309</v>
      </c>
      <c r="S186" t="s">
        <v>8313</v>
      </c>
    </row>
    <row r="187" spans="1:19" x14ac:dyDescent="0.55000000000000004">
      <c r="A187">
        <v>185</v>
      </c>
      <c r="B187" s="9" t="s">
        <v>187</v>
      </c>
      <c r="C187" s="3" t="s">
        <v>4295</v>
      </c>
      <c r="D187" s="5">
        <v>40000</v>
      </c>
      <c r="E187" s="7">
        <v>2200</v>
      </c>
      <c r="F187" s="7">
        <f>ROUND(E187/D187*100,0)</f>
        <v>6</v>
      </c>
      <c r="G187" s="7">
        <f>IFERROR(ROUND(E187/O187,2),0)</f>
        <v>220</v>
      </c>
      <c r="H187" s="7">
        <f>IFERROR(ROUND(E187/O187,4),0)</f>
        <v>220</v>
      </c>
      <c r="I187" t="s">
        <v>8220</v>
      </c>
      <c r="J187" t="s">
        <v>8233</v>
      </c>
      <c r="K187" t="s">
        <v>8253</v>
      </c>
      <c r="L187">
        <v>1471557139</v>
      </c>
      <c r="M187">
        <v>1468965139</v>
      </c>
      <c r="N187" t="b">
        <v>0</v>
      </c>
      <c r="O187">
        <v>10</v>
      </c>
      <c r="P187" t="b">
        <v>0</v>
      </c>
      <c r="Q187" t="s">
        <v>8266</v>
      </c>
      <c r="R187" s="12" t="s">
        <v>8309</v>
      </c>
      <c r="S187" t="s">
        <v>8313</v>
      </c>
    </row>
    <row r="188" spans="1:19" ht="43.2" x14ac:dyDescent="0.55000000000000004">
      <c r="A188">
        <v>186</v>
      </c>
      <c r="B188" s="9" t="s">
        <v>188</v>
      </c>
      <c r="C188" s="3" t="s">
        <v>4296</v>
      </c>
      <c r="D188" s="5">
        <v>5000</v>
      </c>
      <c r="E188" s="7">
        <v>0</v>
      </c>
      <c r="F188" s="7">
        <f>ROUND(E188/D188*100,0)</f>
        <v>0</v>
      </c>
      <c r="G188" s="7">
        <f>IFERROR(ROUND(E188/O188,2),0)</f>
        <v>0</v>
      </c>
      <c r="H188" s="7">
        <f>IFERROR(ROUND(E188/O188,4),0)</f>
        <v>0</v>
      </c>
      <c r="I188" t="s">
        <v>8220</v>
      </c>
      <c r="J188" t="s">
        <v>8223</v>
      </c>
      <c r="K188" t="s">
        <v>8245</v>
      </c>
      <c r="L188">
        <v>1488571200</v>
      </c>
      <c r="M188">
        <v>1485977434</v>
      </c>
      <c r="N188" t="b">
        <v>0</v>
      </c>
      <c r="O188">
        <v>0</v>
      </c>
      <c r="P188" t="b">
        <v>0</v>
      </c>
      <c r="Q188" t="s">
        <v>8266</v>
      </c>
      <c r="R188" s="12" t="s">
        <v>8309</v>
      </c>
      <c r="S188" t="s">
        <v>8313</v>
      </c>
    </row>
    <row r="189" spans="1:19" ht="28.8" x14ac:dyDescent="0.55000000000000004">
      <c r="A189">
        <v>187</v>
      </c>
      <c r="B189" s="9" t="s">
        <v>189</v>
      </c>
      <c r="C189" s="3" t="s">
        <v>4297</v>
      </c>
      <c r="D189" s="5">
        <v>5000</v>
      </c>
      <c r="E189" s="7">
        <v>800</v>
      </c>
      <c r="F189" s="7">
        <f>ROUND(E189/D189*100,0)</f>
        <v>16</v>
      </c>
      <c r="G189" s="7">
        <f>IFERROR(ROUND(E189/O189,2),0)</f>
        <v>160</v>
      </c>
      <c r="H189" s="7">
        <f>IFERROR(ROUND(E189/O189,4),0)</f>
        <v>160</v>
      </c>
      <c r="I189" t="s">
        <v>8220</v>
      </c>
      <c r="J189" t="s">
        <v>8223</v>
      </c>
      <c r="K189" t="s">
        <v>8245</v>
      </c>
      <c r="L189">
        <v>1437461940</v>
      </c>
      <c r="M189">
        <v>1435383457</v>
      </c>
      <c r="N189" t="b">
        <v>0</v>
      </c>
      <c r="O189">
        <v>5</v>
      </c>
      <c r="P189" t="b">
        <v>0</v>
      </c>
      <c r="Q189" t="s">
        <v>8266</v>
      </c>
      <c r="R189" s="12" t="s">
        <v>8309</v>
      </c>
      <c r="S189" t="s">
        <v>8313</v>
      </c>
    </row>
    <row r="190" spans="1:19" ht="43.2" x14ac:dyDescent="0.55000000000000004">
      <c r="A190">
        <v>188</v>
      </c>
      <c r="B190" s="9" t="s">
        <v>190</v>
      </c>
      <c r="C190" s="3" t="s">
        <v>4298</v>
      </c>
      <c r="D190" s="5">
        <v>1500</v>
      </c>
      <c r="E190" s="7">
        <v>0</v>
      </c>
      <c r="F190" s="7">
        <f>ROUND(E190/D190*100,0)</f>
        <v>0</v>
      </c>
      <c r="G190" s="7">
        <f>IFERROR(ROUND(E190/O190,2),0)</f>
        <v>0</v>
      </c>
      <c r="H190" s="7">
        <f>IFERROR(ROUND(E190/O190,4),0)</f>
        <v>0</v>
      </c>
      <c r="I190" t="s">
        <v>8220</v>
      </c>
      <c r="J190" t="s">
        <v>8223</v>
      </c>
      <c r="K190" t="s">
        <v>8245</v>
      </c>
      <c r="L190">
        <v>1409891015</v>
      </c>
      <c r="M190">
        <v>1407299015</v>
      </c>
      <c r="N190" t="b">
        <v>0</v>
      </c>
      <c r="O190">
        <v>0</v>
      </c>
      <c r="P190" t="b">
        <v>0</v>
      </c>
      <c r="Q190" t="s">
        <v>8266</v>
      </c>
      <c r="R190" s="12" t="s">
        <v>8309</v>
      </c>
      <c r="S190" t="s">
        <v>8313</v>
      </c>
    </row>
    <row r="191" spans="1:19" ht="43.2" x14ac:dyDescent="0.55000000000000004">
      <c r="A191">
        <v>189</v>
      </c>
      <c r="B191" s="9" t="s">
        <v>191</v>
      </c>
      <c r="C191" s="3" t="s">
        <v>4299</v>
      </c>
      <c r="D191" s="5">
        <v>500000</v>
      </c>
      <c r="E191" s="7">
        <v>345</v>
      </c>
      <c r="F191" s="7">
        <f>ROUND(E191/D191*100,0)</f>
        <v>0</v>
      </c>
      <c r="G191" s="7">
        <f>IFERROR(ROUND(E191/O191,2),0)</f>
        <v>69</v>
      </c>
      <c r="H191" s="7">
        <f>IFERROR(ROUND(E191/O191,4),0)</f>
        <v>69</v>
      </c>
      <c r="I191" t="s">
        <v>8220</v>
      </c>
      <c r="J191" t="s">
        <v>8223</v>
      </c>
      <c r="K191" t="s">
        <v>8245</v>
      </c>
      <c r="L191">
        <v>1472920477</v>
      </c>
      <c r="M191">
        <v>1467736477</v>
      </c>
      <c r="N191" t="b">
        <v>0</v>
      </c>
      <c r="O191">
        <v>5</v>
      </c>
      <c r="P191" t="b">
        <v>0</v>
      </c>
      <c r="Q191" t="s">
        <v>8266</v>
      </c>
      <c r="R191" s="12" t="s">
        <v>8309</v>
      </c>
      <c r="S191" t="s">
        <v>8313</v>
      </c>
    </row>
    <row r="192" spans="1:19" x14ac:dyDescent="0.55000000000000004">
      <c r="A192">
        <v>190</v>
      </c>
      <c r="B192" s="9" t="s">
        <v>192</v>
      </c>
      <c r="C192" s="3" t="s">
        <v>4300</v>
      </c>
      <c r="D192" s="5">
        <v>12000</v>
      </c>
      <c r="E192" s="7">
        <v>50</v>
      </c>
      <c r="F192" s="7">
        <f>ROUND(E192/D192*100,0)</f>
        <v>0</v>
      </c>
      <c r="G192" s="7">
        <f>IFERROR(ROUND(E192/O192,2),0)</f>
        <v>50</v>
      </c>
      <c r="H192" s="7">
        <f>IFERROR(ROUND(E192/O192,4),0)</f>
        <v>50</v>
      </c>
      <c r="I192" t="s">
        <v>8220</v>
      </c>
      <c r="J192" t="s">
        <v>8223</v>
      </c>
      <c r="K192" t="s">
        <v>8245</v>
      </c>
      <c r="L192">
        <v>1466091446</v>
      </c>
      <c r="M192">
        <v>1465227446</v>
      </c>
      <c r="N192" t="b">
        <v>0</v>
      </c>
      <c r="O192">
        <v>1</v>
      </c>
      <c r="P192" t="b">
        <v>0</v>
      </c>
      <c r="Q192" t="s">
        <v>8266</v>
      </c>
      <c r="R192" s="12" t="s">
        <v>8309</v>
      </c>
      <c r="S192" t="s">
        <v>8313</v>
      </c>
    </row>
    <row r="193" spans="1:19" ht="43.2" x14ac:dyDescent="0.55000000000000004">
      <c r="A193">
        <v>191</v>
      </c>
      <c r="B193" s="9" t="s">
        <v>193</v>
      </c>
      <c r="C193" s="3" t="s">
        <v>4301</v>
      </c>
      <c r="D193" s="5">
        <v>5000</v>
      </c>
      <c r="E193" s="7">
        <v>250</v>
      </c>
      <c r="F193" s="7">
        <f>ROUND(E193/D193*100,0)</f>
        <v>5</v>
      </c>
      <c r="G193" s="7">
        <f>IFERROR(ROUND(E193/O193,2),0)</f>
        <v>83.33</v>
      </c>
      <c r="H193" s="7">
        <f>IFERROR(ROUND(E193/O193,4),0)</f>
        <v>83.333299999999994</v>
      </c>
      <c r="I193" t="s">
        <v>8220</v>
      </c>
      <c r="J193" t="s">
        <v>8225</v>
      </c>
      <c r="K193" t="s">
        <v>8247</v>
      </c>
      <c r="L193">
        <v>1443782138</v>
      </c>
      <c r="M193">
        <v>1440326138</v>
      </c>
      <c r="N193" t="b">
        <v>0</v>
      </c>
      <c r="O193">
        <v>3</v>
      </c>
      <c r="P193" t="b">
        <v>0</v>
      </c>
      <c r="Q193" t="s">
        <v>8266</v>
      </c>
      <c r="R193" s="12" t="s">
        <v>8309</v>
      </c>
      <c r="S193" t="s">
        <v>8313</v>
      </c>
    </row>
    <row r="194" spans="1:19" ht="43.2" x14ac:dyDescent="0.55000000000000004">
      <c r="A194">
        <v>192</v>
      </c>
      <c r="B194" s="9" t="s">
        <v>194</v>
      </c>
      <c r="C194" s="3" t="s">
        <v>4302</v>
      </c>
      <c r="D194" s="5">
        <v>1000000</v>
      </c>
      <c r="E194" s="7">
        <v>17</v>
      </c>
      <c r="F194" s="7">
        <f>ROUND(E194/D194*100,0)</f>
        <v>0</v>
      </c>
      <c r="G194" s="7">
        <f>IFERROR(ROUND(E194/O194,2),0)</f>
        <v>5.67</v>
      </c>
      <c r="H194" s="7">
        <f>IFERROR(ROUND(E194/O194,4),0)</f>
        <v>5.6666999999999996</v>
      </c>
      <c r="I194" t="s">
        <v>8220</v>
      </c>
      <c r="J194" t="s">
        <v>8223</v>
      </c>
      <c r="K194" t="s">
        <v>8245</v>
      </c>
      <c r="L194">
        <v>1413572432</v>
      </c>
      <c r="M194">
        <v>1410980432</v>
      </c>
      <c r="N194" t="b">
        <v>0</v>
      </c>
      <c r="O194">
        <v>3</v>
      </c>
      <c r="P194" t="b">
        <v>0</v>
      </c>
      <c r="Q194" t="s">
        <v>8266</v>
      </c>
      <c r="R194" s="12" t="s">
        <v>8309</v>
      </c>
      <c r="S194" t="s">
        <v>8313</v>
      </c>
    </row>
    <row r="195" spans="1:19" ht="43.2" x14ac:dyDescent="0.55000000000000004">
      <c r="A195">
        <v>193</v>
      </c>
      <c r="B195" s="9" t="s">
        <v>195</v>
      </c>
      <c r="C195" s="3" t="s">
        <v>4303</v>
      </c>
      <c r="D195" s="5">
        <v>1000</v>
      </c>
      <c r="E195" s="7">
        <v>0</v>
      </c>
      <c r="F195" s="7">
        <f>ROUND(E195/D195*100,0)</f>
        <v>0</v>
      </c>
      <c r="G195" s="7">
        <f>IFERROR(ROUND(E195/O195,2),0)</f>
        <v>0</v>
      </c>
      <c r="H195" s="7">
        <f>IFERROR(ROUND(E195/O195,4),0)</f>
        <v>0</v>
      </c>
      <c r="I195" t="s">
        <v>8220</v>
      </c>
      <c r="J195" t="s">
        <v>8224</v>
      </c>
      <c r="K195" t="s">
        <v>8246</v>
      </c>
      <c r="L195">
        <v>1417217166</v>
      </c>
      <c r="M195">
        <v>1412029566</v>
      </c>
      <c r="N195" t="b">
        <v>0</v>
      </c>
      <c r="O195">
        <v>0</v>
      </c>
      <c r="P195" t="b">
        <v>0</v>
      </c>
      <c r="Q195" t="s">
        <v>8266</v>
      </c>
      <c r="R195" s="12" t="s">
        <v>8309</v>
      </c>
      <c r="S195" t="s">
        <v>8313</v>
      </c>
    </row>
    <row r="196" spans="1:19" ht="43.2" x14ac:dyDescent="0.55000000000000004">
      <c r="A196">
        <v>194</v>
      </c>
      <c r="B196" s="9" t="s">
        <v>196</v>
      </c>
      <c r="C196" s="3" t="s">
        <v>4304</v>
      </c>
      <c r="D196" s="5">
        <v>2500</v>
      </c>
      <c r="E196" s="7">
        <v>3</v>
      </c>
      <c r="F196" s="7">
        <f>ROUND(E196/D196*100,0)</f>
        <v>0</v>
      </c>
      <c r="G196" s="7">
        <f>IFERROR(ROUND(E196/O196,2),0)</f>
        <v>1</v>
      </c>
      <c r="H196" s="7">
        <f>IFERROR(ROUND(E196/O196,4),0)</f>
        <v>1</v>
      </c>
      <c r="I196" t="s">
        <v>8220</v>
      </c>
      <c r="J196" t="s">
        <v>8224</v>
      </c>
      <c r="K196" t="s">
        <v>8246</v>
      </c>
      <c r="L196">
        <v>1457308531</v>
      </c>
      <c r="M196">
        <v>1452124531</v>
      </c>
      <c r="N196" t="b">
        <v>0</v>
      </c>
      <c r="O196">
        <v>3</v>
      </c>
      <c r="P196" t="b">
        <v>0</v>
      </c>
      <c r="Q196" t="s">
        <v>8266</v>
      </c>
      <c r="R196" s="12" t="s">
        <v>8309</v>
      </c>
      <c r="S196" t="s">
        <v>8313</v>
      </c>
    </row>
    <row r="197" spans="1:19" ht="43.2" x14ac:dyDescent="0.55000000000000004">
      <c r="A197">
        <v>195</v>
      </c>
      <c r="B197" s="9" t="s">
        <v>197</v>
      </c>
      <c r="C197" s="3" t="s">
        <v>4305</v>
      </c>
      <c r="D197" s="5">
        <v>2000000</v>
      </c>
      <c r="E197" s="7">
        <v>0</v>
      </c>
      <c r="F197" s="7">
        <f>ROUND(E197/D197*100,0)</f>
        <v>0</v>
      </c>
      <c r="G197" s="7">
        <f>IFERROR(ROUND(E197/O197,2),0)</f>
        <v>0</v>
      </c>
      <c r="H197" s="7">
        <f>IFERROR(ROUND(E197/O197,4),0)</f>
        <v>0</v>
      </c>
      <c r="I197" t="s">
        <v>8220</v>
      </c>
      <c r="J197" t="s">
        <v>8223</v>
      </c>
      <c r="K197" t="s">
        <v>8245</v>
      </c>
      <c r="L197">
        <v>1436544332</v>
      </c>
      <c r="M197">
        <v>1431360332</v>
      </c>
      <c r="N197" t="b">
        <v>0</v>
      </c>
      <c r="O197">
        <v>0</v>
      </c>
      <c r="P197" t="b">
        <v>0</v>
      </c>
      <c r="Q197" t="s">
        <v>8266</v>
      </c>
      <c r="R197" s="12" t="s">
        <v>8309</v>
      </c>
      <c r="S197" t="s">
        <v>8313</v>
      </c>
    </row>
    <row r="198" spans="1:19" ht="43.2" x14ac:dyDescent="0.55000000000000004">
      <c r="A198">
        <v>196</v>
      </c>
      <c r="B198" s="9" t="s">
        <v>198</v>
      </c>
      <c r="C198" s="3" t="s">
        <v>4306</v>
      </c>
      <c r="D198" s="5">
        <v>3500</v>
      </c>
      <c r="E198" s="7">
        <v>1465</v>
      </c>
      <c r="F198" s="7">
        <f>ROUND(E198/D198*100,0)</f>
        <v>42</v>
      </c>
      <c r="G198" s="7">
        <f>IFERROR(ROUND(E198/O198,2),0)</f>
        <v>77.11</v>
      </c>
      <c r="H198" s="7">
        <f>IFERROR(ROUND(E198/O198,4),0)</f>
        <v>77.1053</v>
      </c>
      <c r="I198" t="s">
        <v>8220</v>
      </c>
      <c r="J198" t="s">
        <v>8224</v>
      </c>
      <c r="K198" t="s">
        <v>8246</v>
      </c>
      <c r="L198">
        <v>1444510800</v>
      </c>
      <c r="M198">
        <v>1442062898</v>
      </c>
      <c r="N198" t="b">
        <v>0</v>
      </c>
      <c r="O198">
        <v>19</v>
      </c>
      <c r="P198" t="b">
        <v>0</v>
      </c>
      <c r="Q198" t="s">
        <v>8266</v>
      </c>
      <c r="R198" s="12" t="s">
        <v>8309</v>
      </c>
      <c r="S198" t="s">
        <v>8313</v>
      </c>
    </row>
    <row r="199" spans="1:19" ht="43.2" x14ac:dyDescent="0.55000000000000004">
      <c r="A199">
        <v>197</v>
      </c>
      <c r="B199" s="9" t="s">
        <v>199</v>
      </c>
      <c r="C199" s="3" t="s">
        <v>4307</v>
      </c>
      <c r="D199" s="5">
        <v>2500</v>
      </c>
      <c r="E199" s="7">
        <v>262</v>
      </c>
      <c r="F199" s="7">
        <f>ROUND(E199/D199*100,0)</f>
        <v>10</v>
      </c>
      <c r="G199" s="7">
        <f>IFERROR(ROUND(E199/O199,2),0)</f>
        <v>32.75</v>
      </c>
      <c r="H199" s="7">
        <f>IFERROR(ROUND(E199/O199,4),0)</f>
        <v>32.75</v>
      </c>
      <c r="I199" t="s">
        <v>8220</v>
      </c>
      <c r="J199" t="s">
        <v>8224</v>
      </c>
      <c r="K199" t="s">
        <v>8246</v>
      </c>
      <c r="L199">
        <v>1487365200</v>
      </c>
      <c r="M199">
        <v>1483734100</v>
      </c>
      <c r="N199" t="b">
        <v>0</v>
      </c>
      <c r="O199">
        <v>8</v>
      </c>
      <c r="P199" t="b">
        <v>0</v>
      </c>
      <c r="Q199" t="s">
        <v>8266</v>
      </c>
      <c r="R199" s="12" t="s">
        <v>8309</v>
      </c>
      <c r="S199" t="s">
        <v>8313</v>
      </c>
    </row>
    <row r="200" spans="1:19" ht="43.2" x14ac:dyDescent="0.55000000000000004">
      <c r="A200">
        <v>198</v>
      </c>
      <c r="B200" s="9" t="s">
        <v>200</v>
      </c>
      <c r="C200" s="3" t="s">
        <v>4308</v>
      </c>
      <c r="D200" s="5">
        <v>25000</v>
      </c>
      <c r="E200" s="7">
        <v>279</v>
      </c>
      <c r="F200" s="7">
        <f>ROUND(E200/D200*100,0)</f>
        <v>1</v>
      </c>
      <c r="G200" s="7">
        <f>IFERROR(ROUND(E200/O200,2),0)</f>
        <v>46.5</v>
      </c>
      <c r="H200" s="7">
        <f>IFERROR(ROUND(E200/O200,4),0)</f>
        <v>46.5</v>
      </c>
      <c r="I200" t="s">
        <v>8220</v>
      </c>
      <c r="J200" t="s">
        <v>8223</v>
      </c>
      <c r="K200" t="s">
        <v>8245</v>
      </c>
      <c r="L200">
        <v>1412500322</v>
      </c>
      <c r="M200">
        <v>1409908322</v>
      </c>
      <c r="N200" t="b">
        <v>0</v>
      </c>
      <c r="O200">
        <v>6</v>
      </c>
      <c r="P200" t="b">
        <v>0</v>
      </c>
      <c r="Q200" t="s">
        <v>8266</v>
      </c>
      <c r="R200" s="12" t="s">
        <v>8309</v>
      </c>
      <c r="S200" t="s">
        <v>8313</v>
      </c>
    </row>
    <row r="201" spans="1:19" ht="43.2" x14ac:dyDescent="0.55000000000000004">
      <c r="A201">
        <v>199</v>
      </c>
      <c r="B201" s="9" t="s">
        <v>201</v>
      </c>
      <c r="C201" s="3" t="s">
        <v>4309</v>
      </c>
      <c r="D201" s="5">
        <v>10000</v>
      </c>
      <c r="E201" s="7">
        <v>0</v>
      </c>
      <c r="F201" s="7">
        <f>ROUND(E201/D201*100,0)</f>
        <v>0</v>
      </c>
      <c r="G201" s="7">
        <f>IFERROR(ROUND(E201/O201,2),0)</f>
        <v>0</v>
      </c>
      <c r="H201" s="7">
        <f>IFERROR(ROUND(E201/O201,4),0)</f>
        <v>0</v>
      </c>
      <c r="I201" t="s">
        <v>8220</v>
      </c>
      <c r="J201" t="s">
        <v>8223</v>
      </c>
      <c r="K201" t="s">
        <v>8245</v>
      </c>
      <c r="L201">
        <v>1472698702</v>
      </c>
      <c r="M201">
        <v>1470106702</v>
      </c>
      <c r="N201" t="b">
        <v>0</v>
      </c>
      <c r="O201">
        <v>0</v>
      </c>
      <c r="P201" t="b">
        <v>0</v>
      </c>
      <c r="Q201" t="s">
        <v>8266</v>
      </c>
      <c r="R201" s="12" t="s">
        <v>8309</v>
      </c>
      <c r="S201" t="s">
        <v>8313</v>
      </c>
    </row>
    <row r="202" spans="1:19" ht="28.8" x14ac:dyDescent="0.55000000000000004">
      <c r="A202">
        <v>200</v>
      </c>
      <c r="B202" s="9" t="s">
        <v>202</v>
      </c>
      <c r="C202" s="3" t="s">
        <v>4310</v>
      </c>
      <c r="D202" s="5">
        <v>6000</v>
      </c>
      <c r="E202" s="7">
        <v>1571.55</v>
      </c>
      <c r="F202" s="7">
        <f>ROUND(E202/D202*100,0)</f>
        <v>26</v>
      </c>
      <c r="G202" s="7">
        <f>IFERROR(ROUND(E202/O202,2),0)</f>
        <v>87.31</v>
      </c>
      <c r="H202" s="7">
        <f>IFERROR(ROUND(E202/O202,4),0)</f>
        <v>87.308300000000003</v>
      </c>
      <c r="I202" t="s">
        <v>8220</v>
      </c>
      <c r="J202" t="s">
        <v>8223</v>
      </c>
      <c r="K202" t="s">
        <v>8245</v>
      </c>
      <c r="L202">
        <v>1410746403</v>
      </c>
      <c r="M202">
        <v>1408154403</v>
      </c>
      <c r="N202" t="b">
        <v>0</v>
      </c>
      <c r="O202">
        <v>18</v>
      </c>
      <c r="P202" t="b">
        <v>0</v>
      </c>
      <c r="Q202" t="s">
        <v>8266</v>
      </c>
      <c r="R202" s="12" t="s">
        <v>8309</v>
      </c>
      <c r="S202" t="s">
        <v>8313</v>
      </c>
    </row>
    <row r="203" spans="1:19" ht="43.2" x14ac:dyDescent="0.55000000000000004">
      <c r="A203">
        <v>201</v>
      </c>
      <c r="B203" s="9" t="s">
        <v>203</v>
      </c>
      <c r="C203" s="3" t="s">
        <v>4311</v>
      </c>
      <c r="D203" s="5">
        <v>650</v>
      </c>
      <c r="E203" s="7">
        <v>380</v>
      </c>
      <c r="F203" s="7">
        <f>ROUND(E203/D203*100,0)</f>
        <v>58</v>
      </c>
      <c r="G203" s="7">
        <f>IFERROR(ROUND(E203/O203,2),0)</f>
        <v>54.29</v>
      </c>
      <c r="H203" s="7">
        <f>IFERROR(ROUND(E203/O203,4),0)</f>
        <v>54.285699999999999</v>
      </c>
      <c r="I203" t="s">
        <v>8220</v>
      </c>
      <c r="J203" t="s">
        <v>8223</v>
      </c>
      <c r="K203" t="s">
        <v>8245</v>
      </c>
      <c r="L203">
        <v>1423424329</v>
      </c>
      <c r="M203">
        <v>1421696329</v>
      </c>
      <c r="N203" t="b">
        <v>0</v>
      </c>
      <c r="O203">
        <v>7</v>
      </c>
      <c r="P203" t="b">
        <v>0</v>
      </c>
      <c r="Q203" t="s">
        <v>8266</v>
      </c>
      <c r="R203" s="12" t="s">
        <v>8309</v>
      </c>
      <c r="S203" t="s">
        <v>8313</v>
      </c>
    </row>
    <row r="204" spans="1:19" x14ac:dyDescent="0.55000000000000004">
      <c r="A204">
        <v>202</v>
      </c>
      <c r="B204" s="9" t="s">
        <v>204</v>
      </c>
      <c r="C204" s="3" t="s">
        <v>4312</v>
      </c>
      <c r="D204" s="5">
        <v>6000</v>
      </c>
      <c r="E204" s="7">
        <v>0</v>
      </c>
      <c r="F204" s="7">
        <f>ROUND(E204/D204*100,0)</f>
        <v>0</v>
      </c>
      <c r="G204" s="7">
        <f>IFERROR(ROUND(E204/O204,2),0)</f>
        <v>0</v>
      </c>
      <c r="H204" s="7">
        <f>IFERROR(ROUND(E204/O204,4),0)</f>
        <v>0</v>
      </c>
      <c r="I204" t="s">
        <v>8220</v>
      </c>
      <c r="J204" t="s">
        <v>8223</v>
      </c>
      <c r="K204" t="s">
        <v>8245</v>
      </c>
      <c r="L204">
        <v>1444337940</v>
      </c>
      <c r="M204">
        <v>1441750564</v>
      </c>
      <c r="N204" t="b">
        <v>0</v>
      </c>
      <c r="O204">
        <v>0</v>
      </c>
      <c r="P204" t="b">
        <v>0</v>
      </c>
      <c r="Q204" t="s">
        <v>8266</v>
      </c>
      <c r="R204" s="12" t="s">
        <v>8309</v>
      </c>
      <c r="S204" t="s">
        <v>8313</v>
      </c>
    </row>
    <row r="205" spans="1:19" ht="43.2" x14ac:dyDescent="0.55000000000000004">
      <c r="A205">
        <v>203</v>
      </c>
      <c r="B205" s="9" t="s">
        <v>205</v>
      </c>
      <c r="C205" s="3" t="s">
        <v>4313</v>
      </c>
      <c r="D205" s="5">
        <v>2500</v>
      </c>
      <c r="E205" s="7">
        <v>746</v>
      </c>
      <c r="F205" s="7">
        <f>ROUND(E205/D205*100,0)</f>
        <v>30</v>
      </c>
      <c r="G205" s="7">
        <f>IFERROR(ROUND(E205/O205,2),0)</f>
        <v>93.25</v>
      </c>
      <c r="H205" s="7">
        <f>IFERROR(ROUND(E205/O205,4),0)</f>
        <v>93.25</v>
      </c>
      <c r="I205" t="s">
        <v>8220</v>
      </c>
      <c r="J205" t="s">
        <v>8224</v>
      </c>
      <c r="K205" t="s">
        <v>8246</v>
      </c>
      <c r="L205">
        <v>1422562864</v>
      </c>
      <c r="M205">
        <v>1417378864</v>
      </c>
      <c r="N205" t="b">
        <v>0</v>
      </c>
      <c r="O205">
        <v>8</v>
      </c>
      <c r="P205" t="b">
        <v>0</v>
      </c>
      <c r="Q205" t="s">
        <v>8266</v>
      </c>
      <c r="R205" s="12" t="s">
        <v>8309</v>
      </c>
      <c r="S205" t="s">
        <v>8313</v>
      </c>
    </row>
    <row r="206" spans="1:19" ht="43.2" x14ac:dyDescent="0.55000000000000004">
      <c r="A206">
        <v>204</v>
      </c>
      <c r="B206" s="9" t="s">
        <v>206</v>
      </c>
      <c r="C206" s="3" t="s">
        <v>4314</v>
      </c>
      <c r="D206" s="5">
        <v>300000</v>
      </c>
      <c r="E206" s="7">
        <v>152165</v>
      </c>
      <c r="F206" s="7">
        <f>ROUND(E206/D206*100,0)</f>
        <v>51</v>
      </c>
      <c r="G206" s="7">
        <f>IFERROR(ROUND(E206/O206,2),0)</f>
        <v>117.68</v>
      </c>
      <c r="H206" s="7">
        <f>IFERROR(ROUND(E206/O206,4),0)</f>
        <v>117.6837</v>
      </c>
      <c r="I206" t="s">
        <v>8220</v>
      </c>
      <c r="J206" t="s">
        <v>8225</v>
      </c>
      <c r="K206" t="s">
        <v>8247</v>
      </c>
      <c r="L206">
        <v>1470319203</v>
      </c>
      <c r="M206">
        <v>1467727203</v>
      </c>
      <c r="N206" t="b">
        <v>0</v>
      </c>
      <c r="O206">
        <v>1293</v>
      </c>
      <c r="P206" t="b">
        <v>0</v>
      </c>
      <c r="Q206" t="s">
        <v>8266</v>
      </c>
      <c r="R206" s="12" t="s">
        <v>8309</v>
      </c>
      <c r="S206" t="s">
        <v>8313</v>
      </c>
    </row>
    <row r="207" spans="1:19" ht="43.2" x14ac:dyDescent="0.55000000000000004">
      <c r="A207">
        <v>205</v>
      </c>
      <c r="B207" s="9" t="s">
        <v>207</v>
      </c>
      <c r="C207" s="3" t="s">
        <v>4315</v>
      </c>
      <c r="D207" s="5">
        <v>8000</v>
      </c>
      <c r="E207" s="7">
        <v>1300</v>
      </c>
      <c r="F207" s="7">
        <f>ROUND(E207/D207*100,0)</f>
        <v>16</v>
      </c>
      <c r="G207" s="7">
        <f>IFERROR(ROUND(E207/O207,2),0)</f>
        <v>76.47</v>
      </c>
      <c r="H207" s="7">
        <f>IFERROR(ROUND(E207/O207,4),0)</f>
        <v>76.470600000000005</v>
      </c>
      <c r="I207" t="s">
        <v>8220</v>
      </c>
      <c r="J207" t="s">
        <v>8223</v>
      </c>
      <c r="K207" t="s">
        <v>8245</v>
      </c>
      <c r="L207">
        <v>1444144222</v>
      </c>
      <c r="M207">
        <v>1441120222</v>
      </c>
      <c r="N207" t="b">
        <v>0</v>
      </c>
      <c r="O207">
        <v>17</v>
      </c>
      <c r="P207" t="b">
        <v>0</v>
      </c>
      <c r="Q207" t="s">
        <v>8266</v>
      </c>
      <c r="R207" s="12" t="s">
        <v>8309</v>
      </c>
      <c r="S207" t="s">
        <v>8313</v>
      </c>
    </row>
    <row r="208" spans="1:19" ht="43.2" x14ac:dyDescent="0.55000000000000004">
      <c r="A208">
        <v>206</v>
      </c>
      <c r="B208" s="9" t="s">
        <v>208</v>
      </c>
      <c r="C208" s="3" t="s">
        <v>4316</v>
      </c>
      <c r="D208" s="5">
        <v>12700</v>
      </c>
      <c r="E208" s="7">
        <v>0</v>
      </c>
      <c r="F208" s="7">
        <f>ROUND(E208/D208*100,0)</f>
        <v>0</v>
      </c>
      <c r="G208" s="7">
        <f>IFERROR(ROUND(E208/O208,2),0)</f>
        <v>0</v>
      </c>
      <c r="H208" s="7">
        <f>IFERROR(ROUND(E208/O208,4),0)</f>
        <v>0</v>
      </c>
      <c r="I208" t="s">
        <v>8220</v>
      </c>
      <c r="J208" t="s">
        <v>8223</v>
      </c>
      <c r="K208" t="s">
        <v>8245</v>
      </c>
      <c r="L208">
        <v>1470441983</v>
      </c>
      <c r="M208">
        <v>1468627583</v>
      </c>
      <c r="N208" t="b">
        <v>0</v>
      </c>
      <c r="O208">
        <v>0</v>
      </c>
      <c r="P208" t="b">
        <v>0</v>
      </c>
      <c r="Q208" t="s">
        <v>8266</v>
      </c>
      <c r="R208" s="12" t="s">
        <v>8309</v>
      </c>
      <c r="S208" t="s">
        <v>8313</v>
      </c>
    </row>
    <row r="209" spans="1:19" ht="43.2" x14ac:dyDescent="0.55000000000000004">
      <c r="A209">
        <v>207</v>
      </c>
      <c r="B209" s="9" t="s">
        <v>209</v>
      </c>
      <c r="C209" s="3" t="s">
        <v>4317</v>
      </c>
      <c r="D209" s="5">
        <v>14000</v>
      </c>
      <c r="E209" s="7">
        <v>2130</v>
      </c>
      <c r="F209" s="7">
        <f>ROUND(E209/D209*100,0)</f>
        <v>15</v>
      </c>
      <c r="G209" s="7">
        <f>IFERROR(ROUND(E209/O209,2),0)</f>
        <v>163.85</v>
      </c>
      <c r="H209" s="7">
        <f>IFERROR(ROUND(E209/O209,4),0)</f>
        <v>163.84620000000001</v>
      </c>
      <c r="I209" t="s">
        <v>8220</v>
      </c>
      <c r="J209" t="s">
        <v>8228</v>
      </c>
      <c r="K209" t="s">
        <v>8250</v>
      </c>
      <c r="L209">
        <v>1420346638</v>
      </c>
      <c r="M209">
        <v>1417754638</v>
      </c>
      <c r="N209" t="b">
        <v>0</v>
      </c>
      <c r="O209">
        <v>13</v>
      </c>
      <c r="P209" t="b">
        <v>0</v>
      </c>
      <c r="Q209" t="s">
        <v>8266</v>
      </c>
      <c r="R209" s="12" t="s">
        <v>8309</v>
      </c>
      <c r="S209" t="s">
        <v>8313</v>
      </c>
    </row>
    <row r="210" spans="1:19" ht="43.2" x14ac:dyDescent="0.55000000000000004">
      <c r="A210">
        <v>208</v>
      </c>
      <c r="B210" s="9" t="s">
        <v>210</v>
      </c>
      <c r="C210" s="3" t="s">
        <v>4318</v>
      </c>
      <c r="D210" s="5">
        <v>50000</v>
      </c>
      <c r="E210" s="7">
        <v>0</v>
      </c>
      <c r="F210" s="7">
        <f>ROUND(E210/D210*100,0)</f>
        <v>0</v>
      </c>
      <c r="G210" s="7">
        <f>IFERROR(ROUND(E210/O210,2),0)</f>
        <v>0</v>
      </c>
      <c r="H210" s="7">
        <f>IFERROR(ROUND(E210/O210,4),0)</f>
        <v>0</v>
      </c>
      <c r="I210" t="s">
        <v>8220</v>
      </c>
      <c r="J210" t="s">
        <v>8225</v>
      </c>
      <c r="K210" t="s">
        <v>8247</v>
      </c>
      <c r="L210">
        <v>1418719967</v>
      </c>
      <c r="M210">
        <v>1416127967</v>
      </c>
      <c r="N210" t="b">
        <v>0</v>
      </c>
      <c r="O210">
        <v>0</v>
      </c>
      <c r="P210" t="b">
        <v>0</v>
      </c>
      <c r="Q210" t="s">
        <v>8266</v>
      </c>
      <c r="R210" s="12" t="s">
        <v>8309</v>
      </c>
      <c r="S210" t="s">
        <v>8313</v>
      </c>
    </row>
    <row r="211" spans="1:19" ht="43.2" x14ac:dyDescent="0.55000000000000004">
      <c r="A211">
        <v>209</v>
      </c>
      <c r="B211" s="9" t="s">
        <v>211</v>
      </c>
      <c r="C211" s="3" t="s">
        <v>4319</v>
      </c>
      <c r="D211" s="5">
        <v>25000</v>
      </c>
      <c r="E211" s="7">
        <v>0</v>
      </c>
      <c r="F211" s="7">
        <f>ROUND(E211/D211*100,0)</f>
        <v>0</v>
      </c>
      <c r="G211" s="7">
        <f>IFERROR(ROUND(E211/O211,2),0)</f>
        <v>0</v>
      </c>
      <c r="H211" s="7">
        <f>IFERROR(ROUND(E211/O211,4),0)</f>
        <v>0</v>
      </c>
      <c r="I211" t="s">
        <v>8220</v>
      </c>
      <c r="J211" t="s">
        <v>8223</v>
      </c>
      <c r="K211" t="s">
        <v>8245</v>
      </c>
      <c r="L211">
        <v>1436566135</v>
      </c>
      <c r="M211">
        <v>1433974135</v>
      </c>
      <c r="N211" t="b">
        <v>0</v>
      </c>
      <c r="O211">
        <v>0</v>
      </c>
      <c r="P211" t="b">
        <v>0</v>
      </c>
      <c r="Q211" t="s">
        <v>8266</v>
      </c>
      <c r="R211" s="12" t="s">
        <v>8309</v>
      </c>
      <c r="S211" t="s">
        <v>8313</v>
      </c>
    </row>
    <row r="212" spans="1:19" ht="43.2" x14ac:dyDescent="0.55000000000000004">
      <c r="A212">
        <v>210</v>
      </c>
      <c r="B212" s="9" t="s">
        <v>212</v>
      </c>
      <c r="C212" s="3" t="s">
        <v>4320</v>
      </c>
      <c r="D212" s="5">
        <v>12000</v>
      </c>
      <c r="E212" s="7">
        <v>3030</v>
      </c>
      <c r="F212" s="7">
        <f>ROUND(E212/D212*100,0)</f>
        <v>25</v>
      </c>
      <c r="G212" s="7">
        <f>IFERROR(ROUND(E212/O212,2),0)</f>
        <v>91.82</v>
      </c>
      <c r="H212" s="7">
        <f>IFERROR(ROUND(E212/O212,4),0)</f>
        <v>91.818200000000004</v>
      </c>
      <c r="I212" t="s">
        <v>8220</v>
      </c>
      <c r="J212" t="s">
        <v>8223</v>
      </c>
      <c r="K212" t="s">
        <v>8245</v>
      </c>
      <c r="L212">
        <v>1443675600</v>
      </c>
      <c r="M212">
        <v>1441157592</v>
      </c>
      <c r="N212" t="b">
        <v>0</v>
      </c>
      <c r="O212">
        <v>33</v>
      </c>
      <c r="P212" t="b">
        <v>0</v>
      </c>
      <c r="Q212" t="s">
        <v>8266</v>
      </c>
      <c r="R212" s="12" t="s">
        <v>8309</v>
      </c>
      <c r="S212" t="s">
        <v>8313</v>
      </c>
    </row>
    <row r="213" spans="1:19" ht="43.2" x14ac:dyDescent="0.55000000000000004">
      <c r="A213">
        <v>211</v>
      </c>
      <c r="B213" s="9" t="s">
        <v>213</v>
      </c>
      <c r="C213" s="3" t="s">
        <v>4321</v>
      </c>
      <c r="D213" s="5">
        <v>5000</v>
      </c>
      <c r="E213" s="7">
        <v>2230</v>
      </c>
      <c r="F213" s="7">
        <f>ROUND(E213/D213*100,0)</f>
        <v>45</v>
      </c>
      <c r="G213" s="7">
        <f>IFERROR(ROUND(E213/O213,2),0)</f>
        <v>185.83</v>
      </c>
      <c r="H213" s="7">
        <f>IFERROR(ROUND(E213/O213,4),0)</f>
        <v>185.83330000000001</v>
      </c>
      <c r="I213" t="s">
        <v>8220</v>
      </c>
      <c r="J213" t="s">
        <v>8223</v>
      </c>
      <c r="K213" t="s">
        <v>8245</v>
      </c>
      <c r="L213">
        <v>1442634617</v>
      </c>
      <c r="M213">
        <v>1440042617</v>
      </c>
      <c r="N213" t="b">
        <v>0</v>
      </c>
      <c r="O213">
        <v>12</v>
      </c>
      <c r="P213" t="b">
        <v>0</v>
      </c>
      <c r="Q213" t="s">
        <v>8266</v>
      </c>
      <c r="R213" s="12" t="s">
        <v>8309</v>
      </c>
      <c r="S213" t="s">
        <v>8313</v>
      </c>
    </row>
    <row r="214" spans="1:19" ht="28.8" x14ac:dyDescent="0.55000000000000004">
      <c r="A214">
        <v>212</v>
      </c>
      <c r="B214" s="9" t="s">
        <v>214</v>
      </c>
      <c r="C214" s="3" t="s">
        <v>4322</v>
      </c>
      <c r="D214" s="5">
        <v>6300</v>
      </c>
      <c r="E214" s="7">
        <v>1</v>
      </c>
      <c r="F214" s="7">
        <f>ROUND(E214/D214*100,0)</f>
        <v>0</v>
      </c>
      <c r="G214" s="7">
        <f>IFERROR(ROUND(E214/O214,2),0)</f>
        <v>1</v>
      </c>
      <c r="H214" s="7">
        <f>IFERROR(ROUND(E214/O214,4),0)</f>
        <v>1</v>
      </c>
      <c r="I214" t="s">
        <v>8220</v>
      </c>
      <c r="J214" t="s">
        <v>8223</v>
      </c>
      <c r="K214" t="s">
        <v>8245</v>
      </c>
      <c r="L214">
        <v>1460837320</v>
      </c>
      <c r="M214">
        <v>1455656920</v>
      </c>
      <c r="N214" t="b">
        <v>0</v>
      </c>
      <c r="O214">
        <v>1</v>
      </c>
      <c r="P214" t="b">
        <v>0</v>
      </c>
      <c r="Q214" t="s">
        <v>8266</v>
      </c>
      <c r="R214" s="12" t="s">
        <v>8309</v>
      </c>
      <c r="S214" t="s">
        <v>8313</v>
      </c>
    </row>
    <row r="215" spans="1:19" ht="43.2" x14ac:dyDescent="0.55000000000000004">
      <c r="A215">
        <v>213</v>
      </c>
      <c r="B215" s="9" t="s">
        <v>215</v>
      </c>
      <c r="C215" s="3" t="s">
        <v>4323</v>
      </c>
      <c r="D215" s="5">
        <v>50000</v>
      </c>
      <c r="E215" s="7">
        <v>20</v>
      </c>
      <c r="F215" s="7">
        <f>ROUND(E215/D215*100,0)</f>
        <v>0</v>
      </c>
      <c r="G215" s="7">
        <f>IFERROR(ROUND(E215/O215,2),0)</f>
        <v>20</v>
      </c>
      <c r="H215" s="7">
        <f>IFERROR(ROUND(E215/O215,4),0)</f>
        <v>20</v>
      </c>
      <c r="I215" t="s">
        <v>8220</v>
      </c>
      <c r="J215" t="s">
        <v>8223</v>
      </c>
      <c r="K215" t="s">
        <v>8245</v>
      </c>
      <c r="L215">
        <v>1439734001</v>
      </c>
      <c r="M215">
        <v>1437142547</v>
      </c>
      <c r="N215" t="b">
        <v>0</v>
      </c>
      <c r="O215">
        <v>1</v>
      </c>
      <c r="P215" t="b">
        <v>0</v>
      </c>
      <c r="Q215" t="s">
        <v>8266</v>
      </c>
      <c r="R215" s="12" t="s">
        <v>8309</v>
      </c>
      <c r="S215" t="s">
        <v>8313</v>
      </c>
    </row>
    <row r="216" spans="1:19" ht="43.2" x14ac:dyDescent="0.55000000000000004">
      <c r="A216">
        <v>214</v>
      </c>
      <c r="B216" s="9" t="s">
        <v>216</v>
      </c>
      <c r="C216" s="3" t="s">
        <v>4324</v>
      </c>
      <c r="D216" s="5">
        <v>12500</v>
      </c>
      <c r="E216" s="7">
        <v>1</v>
      </c>
      <c r="F216" s="7">
        <f>ROUND(E216/D216*100,0)</f>
        <v>0</v>
      </c>
      <c r="G216" s="7">
        <f>IFERROR(ROUND(E216/O216,2),0)</f>
        <v>1</v>
      </c>
      <c r="H216" s="7">
        <f>IFERROR(ROUND(E216/O216,4),0)</f>
        <v>1</v>
      </c>
      <c r="I216" t="s">
        <v>8220</v>
      </c>
      <c r="J216" t="s">
        <v>8223</v>
      </c>
      <c r="K216" t="s">
        <v>8245</v>
      </c>
      <c r="L216">
        <v>1425655349</v>
      </c>
      <c r="M216">
        <v>1420471349</v>
      </c>
      <c r="N216" t="b">
        <v>0</v>
      </c>
      <c r="O216">
        <v>1</v>
      </c>
      <c r="P216" t="b">
        <v>0</v>
      </c>
      <c r="Q216" t="s">
        <v>8266</v>
      </c>
      <c r="R216" s="12" t="s">
        <v>8309</v>
      </c>
      <c r="S216" t="s">
        <v>8313</v>
      </c>
    </row>
    <row r="217" spans="1:19" ht="43.2" x14ac:dyDescent="0.55000000000000004">
      <c r="A217">
        <v>215</v>
      </c>
      <c r="B217" s="9" t="s">
        <v>217</v>
      </c>
      <c r="C217" s="3" t="s">
        <v>4325</v>
      </c>
      <c r="D217" s="5">
        <v>4400</v>
      </c>
      <c r="E217" s="7">
        <v>10</v>
      </c>
      <c r="F217" s="7">
        <f>ROUND(E217/D217*100,0)</f>
        <v>0</v>
      </c>
      <c r="G217" s="7">
        <f>IFERROR(ROUND(E217/O217,2),0)</f>
        <v>10</v>
      </c>
      <c r="H217" s="7">
        <f>IFERROR(ROUND(E217/O217,4),0)</f>
        <v>10</v>
      </c>
      <c r="I217" t="s">
        <v>8220</v>
      </c>
      <c r="J217" t="s">
        <v>8224</v>
      </c>
      <c r="K217" t="s">
        <v>8246</v>
      </c>
      <c r="L217">
        <v>1455753540</v>
      </c>
      <c r="M217">
        <v>1452058282</v>
      </c>
      <c r="N217" t="b">
        <v>0</v>
      </c>
      <c r="O217">
        <v>1</v>
      </c>
      <c r="P217" t="b">
        <v>0</v>
      </c>
      <c r="Q217" t="s">
        <v>8266</v>
      </c>
      <c r="R217" s="12" t="s">
        <v>8309</v>
      </c>
      <c r="S217" t="s">
        <v>8313</v>
      </c>
    </row>
    <row r="218" spans="1:19" ht="43.2" x14ac:dyDescent="0.55000000000000004">
      <c r="A218">
        <v>216</v>
      </c>
      <c r="B218" s="9" t="s">
        <v>218</v>
      </c>
      <c r="C218" s="3" t="s">
        <v>4326</v>
      </c>
      <c r="D218" s="5">
        <v>50000</v>
      </c>
      <c r="E218" s="7">
        <v>27849.22</v>
      </c>
      <c r="F218" s="7">
        <f>ROUND(E218/D218*100,0)</f>
        <v>56</v>
      </c>
      <c r="G218" s="7">
        <f>IFERROR(ROUND(E218/O218,2),0)</f>
        <v>331.54</v>
      </c>
      <c r="H218" s="7">
        <f>IFERROR(ROUND(E218/O218,4),0)</f>
        <v>331.53829999999999</v>
      </c>
      <c r="I218" t="s">
        <v>8220</v>
      </c>
      <c r="J218" t="s">
        <v>8223</v>
      </c>
      <c r="K218" t="s">
        <v>8245</v>
      </c>
      <c r="L218">
        <v>1429740037</v>
      </c>
      <c r="M218">
        <v>1425423637</v>
      </c>
      <c r="N218" t="b">
        <v>0</v>
      </c>
      <c r="O218">
        <v>84</v>
      </c>
      <c r="P218" t="b">
        <v>0</v>
      </c>
      <c r="Q218" t="s">
        <v>8266</v>
      </c>
      <c r="R218" s="12" t="s">
        <v>8309</v>
      </c>
      <c r="S218" t="s">
        <v>8313</v>
      </c>
    </row>
    <row r="219" spans="1:19" x14ac:dyDescent="0.55000000000000004">
      <c r="A219">
        <v>217</v>
      </c>
      <c r="B219" s="9" t="s">
        <v>219</v>
      </c>
      <c r="C219" s="3" t="s">
        <v>4327</v>
      </c>
      <c r="D219" s="5">
        <v>100000</v>
      </c>
      <c r="E219" s="7">
        <v>11943</v>
      </c>
      <c r="F219" s="7">
        <f>ROUND(E219/D219*100,0)</f>
        <v>12</v>
      </c>
      <c r="G219" s="7">
        <f>IFERROR(ROUND(E219/O219,2),0)</f>
        <v>314.29000000000002</v>
      </c>
      <c r="H219" s="7">
        <f>IFERROR(ROUND(E219/O219,4),0)</f>
        <v>314.28949999999998</v>
      </c>
      <c r="I219" t="s">
        <v>8220</v>
      </c>
      <c r="J219" t="s">
        <v>8234</v>
      </c>
      <c r="K219" t="s">
        <v>8254</v>
      </c>
      <c r="L219">
        <v>1419780149</v>
      </c>
      <c r="M219">
        <v>1417101749</v>
      </c>
      <c r="N219" t="b">
        <v>0</v>
      </c>
      <c r="O219">
        <v>38</v>
      </c>
      <c r="P219" t="b">
        <v>0</v>
      </c>
      <c r="Q219" t="s">
        <v>8266</v>
      </c>
      <c r="R219" s="12" t="s">
        <v>8309</v>
      </c>
      <c r="S219" t="s">
        <v>8313</v>
      </c>
    </row>
    <row r="220" spans="1:19" ht="43.2" x14ac:dyDescent="0.55000000000000004">
      <c r="A220">
        <v>218</v>
      </c>
      <c r="B220" s="9" t="s">
        <v>220</v>
      </c>
      <c r="C220" s="3" t="s">
        <v>4328</v>
      </c>
      <c r="D220" s="5">
        <v>5000</v>
      </c>
      <c r="E220" s="7">
        <v>100</v>
      </c>
      <c r="F220" s="7">
        <f>ROUND(E220/D220*100,0)</f>
        <v>2</v>
      </c>
      <c r="G220" s="7">
        <f>IFERROR(ROUND(E220/O220,2),0)</f>
        <v>100</v>
      </c>
      <c r="H220" s="7">
        <f>IFERROR(ROUND(E220/O220,4),0)</f>
        <v>100</v>
      </c>
      <c r="I220" t="s">
        <v>8220</v>
      </c>
      <c r="J220" t="s">
        <v>8223</v>
      </c>
      <c r="K220" t="s">
        <v>8245</v>
      </c>
      <c r="L220">
        <v>1431702289</v>
      </c>
      <c r="M220">
        <v>1426518289</v>
      </c>
      <c r="N220" t="b">
        <v>0</v>
      </c>
      <c r="O220">
        <v>1</v>
      </c>
      <c r="P220" t="b">
        <v>0</v>
      </c>
      <c r="Q220" t="s">
        <v>8266</v>
      </c>
      <c r="R220" s="12" t="s">
        <v>8309</v>
      </c>
      <c r="S220" t="s">
        <v>8313</v>
      </c>
    </row>
    <row r="221" spans="1:19" ht="28.8" x14ac:dyDescent="0.55000000000000004">
      <c r="A221">
        <v>219</v>
      </c>
      <c r="B221" s="9" t="s">
        <v>221</v>
      </c>
      <c r="C221" s="3" t="s">
        <v>4329</v>
      </c>
      <c r="D221" s="5">
        <v>50000</v>
      </c>
      <c r="E221" s="7">
        <v>8815</v>
      </c>
      <c r="F221" s="7">
        <f>ROUND(E221/D221*100,0)</f>
        <v>18</v>
      </c>
      <c r="G221" s="7">
        <f>IFERROR(ROUND(E221/O221,2),0)</f>
        <v>115.99</v>
      </c>
      <c r="H221" s="7">
        <f>IFERROR(ROUND(E221/O221,4),0)</f>
        <v>115.9868</v>
      </c>
      <c r="I221" t="s">
        <v>8220</v>
      </c>
      <c r="J221" t="s">
        <v>8223</v>
      </c>
      <c r="K221" t="s">
        <v>8245</v>
      </c>
      <c r="L221">
        <v>1459493940</v>
      </c>
      <c r="M221">
        <v>1456732225</v>
      </c>
      <c r="N221" t="b">
        <v>0</v>
      </c>
      <c r="O221">
        <v>76</v>
      </c>
      <c r="P221" t="b">
        <v>0</v>
      </c>
      <c r="Q221" t="s">
        <v>8266</v>
      </c>
      <c r="R221" s="12" t="s">
        <v>8309</v>
      </c>
      <c r="S221" t="s">
        <v>8313</v>
      </c>
    </row>
    <row r="222" spans="1:19" ht="43.2" x14ac:dyDescent="0.55000000000000004">
      <c r="A222">
        <v>220</v>
      </c>
      <c r="B222" s="9" t="s">
        <v>222</v>
      </c>
      <c r="C222" s="3" t="s">
        <v>4330</v>
      </c>
      <c r="D222" s="5">
        <v>50000</v>
      </c>
      <c r="E222" s="7">
        <v>360</v>
      </c>
      <c r="F222" s="7">
        <f>ROUND(E222/D222*100,0)</f>
        <v>1</v>
      </c>
      <c r="G222" s="7">
        <f>IFERROR(ROUND(E222/O222,2),0)</f>
        <v>120</v>
      </c>
      <c r="H222" s="7">
        <f>IFERROR(ROUND(E222/O222,4),0)</f>
        <v>120</v>
      </c>
      <c r="I222" t="s">
        <v>8220</v>
      </c>
      <c r="J222" t="s">
        <v>8223</v>
      </c>
      <c r="K222" t="s">
        <v>8245</v>
      </c>
      <c r="L222">
        <v>1440101160</v>
      </c>
      <c r="M222">
        <v>1436542030</v>
      </c>
      <c r="N222" t="b">
        <v>0</v>
      </c>
      <c r="O222">
        <v>3</v>
      </c>
      <c r="P222" t="b">
        <v>0</v>
      </c>
      <c r="Q222" t="s">
        <v>8266</v>
      </c>
      <c r="R222" s="12" t="s">
        <v>8309</v>
      </c>
      <c r="S222" t="s">
        <v>8313</v>
      </c>
    </row>
    <row r="223" spans="1:19" x14ac:dyDescent="0.55000000000000004">
      <c r="A223">
        <v>221</v>
      </c>
      <c r="B223" s="9" t="s">
        <v>223</v>
      </c>
      <c r="C223" s="3" t="s">
        <v>4331</v>
      </c>
      <c r="D223" s="5">
        <v>50000</v>
      </c>
      <c r="E223" s="7">
        <v>0</v>
      </c>
      <c r="F223" s="7">
        <f>ROUND(E223/D223*100,0)</f>
        <v>0</v>
      </c>
      <c r="G223" s="7">
        <f>IFERROR(ROUND(E223/O223,2),0)</f>
        <v>0</v>
      </c>
      <c r="H223" s="7">
        <f>IFERROR(ROUND(E223/O223,4),0)</f>
        <v>0</v>
      </c>
      <c r="I223" t="s">
        <v>8220</v>
      </c>
      <c r="J223" t="s">
        <v>8223</v>
      </c>
      <c r="K223" t="s">
        <v>8245</v>
      </c>
      <c r="L223">
        <v>1427569564</v>
      </c>
      <c r="M223">
        <v>1422389164</v>
      </c>
      <c r="N223" t="b">
        <v>0</v>
      </c>
      <c r="O223">
        <v>0</v>
      </c>
      <c r="P223" t="b">
        <v>0</v>
      </c>
      <c r="Q223" t="s">
        <v>8266</v>
      </c>
      <c r="R223" s="12" t="s">
        <v>8309</v>
      </c>
      <c r="S223" t="s">
        <v>8313</v>
      </c>
    </row>
    <row r="224" spans="1:19" ht="43.2" x14ac:dyDescent="0.55000000000000004">
      <c r="A224">
        <v>222</v>
      </c>
      <c r="B224" s="9" t="s">
        <v>224</v>
      </c>
      <c r="C224" s="3" t="s">
        <v>4332</v>
      </c>
      <c r="D224" s="5">
        <v>1000</v>
      </c>
      <c r="E224" s="7">
        <v>130</v>
      </c>
      <c r="F224" s="7">
        <f>ROUND(E224/D224*100,0)</f>
        <v>13</v>
      </c>
      <c r="G224" s="7">
        <f>IFERROR(ROUND(E224/O224,2),0)</f>
        <v>65</v>
      </c>
      <c r="H224" s="7">
        <f>IFERROR(ROUND(E224/O224,4),0)</f>
        <v>65</v>
      </c>
      <c r="I224" t="s">
        <v>8220</v>
      </c>
      <c r="J224" t="s">
        <v>8223</v>
      </c>
      <c r="K224" t="s">
        <v>8245</v>
      </c>
      <c r="L224">
        <v>1427423940</v>
      </c>
      <c r="M224">
        <v>1422383318</v>
      </c>
      <c r="N224" t="b">
        <v>0</v>
      </c>
      <c r="O224">
        <v>2</v>
      </c>
      <c r="P224" t="b">
        <v>0</v>
      </c>
      <c r="Q224" t="s">
        <v>8266</v>
      </c>
      <c r="R224" s="12" t="s">
        <v>8309</v>
      </c>
      <c r="S224" t="s">
        <v>8313</v>
      </c>
    </row>
    <row r="225" spans="1:19" ht="43.2" x14ac:dyDescent="0.55000000000000004">
      <c r="A225">
        <v>223</v>
      </c>
      <c r="B225" s="9" t="s">
        <v>225</v>
      </c>
      <c r="C225" s="3" t="s">
        <v>4333</v>
      </c>
      <c r="D225" s="5">
        <v>1500000</v>
      </c>
      <c r="E225" s="7">
        <v>0</v>
      </c>
      <c r="F225" s="7">
        <f>ROUND(E225/D225*100,0)</f>
        <v>0</v>
      </c>
      <c r="G225" s="7">
        <f>IFERROR(ROUND(E225/O225,2),0)</f>
        <v>0</v>
      </c>
      <c r="H225" s="7">
        <f>IFERROR(ROUND(E225/O225,4),0)</f>
        <v>0</v>
      </c>
      <c r="I225" t="s">
        <v>8220</v>
      </c>
      <c r="J225" t="s">
        <v>8223</v>
      </c>
      <c r="K225" t="s">
        <v>8245</v>
      </c>
      <c r="L225">
        <v>1463879100</v>
      </c>
      <c r="M225">
        <v>1461287350</v>
      </c>
      <c r="N225" t="b">
        <v>0</v>
      </c>
      <c r="O225">
        <v>0</v>
      </c>
      <c r="P225" t="b">
        <v>0</v>
      </c>
      <c r="Q225" t="s">
        <v>8266</v>
      </c>
      <c r="R225" s="12" t="s">
        <v>8309</v>
      </c>
      <c r="S225" t="s">
        <v>8313</v>
      </c>
    </row>
    <row r="226" spans="1:19" ht="43.2" x14ac:dyDescent="0.55000000000000004">
      <c r="A226">
        <v>224</v>
      </c>
      <c r="B226" s="9" t="s">
        <v>226</v>
      </c>
      <c r="C226" s="3" t="s">
        <v>4334</v>
      </c>
      <c r="D226" s="5">
        <v>6000000</v>
      </c>
      <c r="E226" s="7">
        <v>0</v>
      </c>
      <c r="F226" s="7">
        <f>ROUND(E226/D226*100,0)</f>
        <v>0</v>
      </c>
      <c r="G226" s="7">
        <f>IFERROR(ROUND(E226/O226,2),0)</f>
        <v>0</v>
      </c>
      <c r="H226" s="7">
        <f>IFERROR(ROUND(E226/O226,4),0)</f>
        <v>0</v>
      </c>
      <c r="I226" t="s">
        <v>8220</v>
      </c>
      <c r="J226" t="s">
        <v>8225</v>
      </c>
      <c r="K226" t="s">
        <v>8247</v>
      </c>
      <c r="L226">
        <v>1436506726</v>
      </c>
      <c r="M226">
        <v>1431322726</v>
      </c>
      <c r="N226" t="b">
        <v>0</v>
      </c>
      <c r="O226">
        <v>0</v>
      </c>
      <c r="P226" t="b">
        <v>0</v>
      </c>
      <c r="Q226" t="s">
        <v>8266</v>
      </c>
      <c r="R226" s="12" t="s">
        <v>8309</v>
      </c>
      <c r="S226" t="s">
        <v>8313</v>
      </c>
    </row>
    <row r="227" spans="1:19" ht="43.2" x14ac:dyDescent="0.55000000000000004">
      <c r="A227">
        <v>225</v>
      </c>
      <c r="B227" s="9" t="s">
        <v>227</v>
      </c>
      <c r="C227" s="3" t="s">
        <v>4335</v>
      </c>
      <c r="D227" s="5">
        <v>200</v>
      </c>
      <c r="E227" s="7">
        <v>0</v>
      </c>
      <c r="F227" s="7">
        <f>ROUND(E227/D227*100,0)</f>
        <v>0</v>
      </c>
      <c r="G227" s="7">
        <f>IFERROR(ROUND(E227/O227,2),0)</f>
        <v>0</v>
      </c>
      <c r="H227" s="7">
        <f>IFERROR(ROUND(E227/O227,4),0)</f>
        <v>0</v>
      </c>
      <c r="I227" t="s">
        <v>8220</v>
      </c>
      <c r="J227" t="s">
        <v>8223</v>
      </c>
      <c r="K227" t="s">
        <v>8245</v>
      </c>
      <c r="L227">
        <v>1460153054</v>
      </c>
      <c r="M227">
        <v>1457564654</v>
      </c>
      <c r="N227" t="b">
        <v>0</v>
      </c>
      <c r="O227">
        <v>0</v>
      </c>
      <c r="P227" t="b">
        <v>0</v>
      </c>
      <c r="Q227" t="s">
        <v>8266</v>
      </c>
      <c r="R227" s="12" t="s">
        <v>8309</v>
      </c>
      <c r="S227" t="s">
        <v>8313</v>
      </c>
    </row>
    <row r="228" spans="1:19" ht="43.2" x14ac:dyDescent="0.55000000000000004">
      <c r="A228">
        <v>226</v>
      </c>
      <c r="B228" s="9" t="s">
        <v>228</v>
      </c>
      <c r="C228" s="3" t="s">
        <v>4336</v>
      </c>
      <c r="D228" s="5">
        <v>29000</v>
      </c>
      <c r="E228" s="7">
        <v>250</v>
      </c>
      <c r="F228" s="7">
        <f>ROUND(E228/D228*100,0)</f>
        <v>1</v>
      </c>
      <c r="G228" s="7">
        <f>IFERROR(ROUND(E228/O228,2),0)</f>
        <v>125</v>
      </c>
      <c r="H228" s="7">
        <f>IFERROR(ROUND(E228/O228,4),0)</f>
        <v>125</v>
      </c>
      <c r="I228" t="s">
        <v>8220</v>
      </c>
      <c r="J228" t="s">
        <v>8224</v>
      </c>
      <c r="K228" t="s">
        <v>8246</v>
      </c>
      <c r="L228">
        <v>1433064540</v>
      </c>
      <c r="M228">
        <v>1428854344</v>
      </c>
      <c r="N228" t="b">
        <v>0</v>
      </c>
      <c r="O228">
        <v>2</v>
      </c>
      <c r="P228" t="b">
        <v>0</v>
      </c>
      <c r="Q228" t="s">
        <v>8266</v>
      </c>
      <c r="R228" s="12" t="s">
        <v>8309</v>
      </c>
      <c r="S228" t="s">
        <v>8313</v>
      </c>
    </row>
    <row r="229" spans="1:19" ht="43.2" x14ac:dyDescent="0.55000000000000004">
      <c r="A229">
        <v>227</v>
      </c>
      <c r="B229" s="9" t="s">
        <v>229</v>
      </c>
      <c r="C229" s="3" t="s">
        <v>4337</v>
      </c>
      <c r="D229" s="5">
        <v>28000</v>
      </c>
      <c r="E229" s="7">
        <v>0</v>
      </c>
      <c r="F229" s="7">
        <f>ROUND(E229/D229*100,0)</f>
        <v>0</v>
      </c>
      <c r="G229" s="7">
        <f>IFERROR(ROUND(E229/O229,2),0)</f>
        <v>0</v>
      </c>
      <c r="H229" s="7">
        <f>IFERROR(ROUND(E229/O229,4),0)</f>
        <v>0</v>
      </c>
      <c r="I229" t="s">
        <v>8220</v>
      </c>
      <c r="J229" t="s">
        <v>8223</v>
      </c>
      <c r="K229" t="s">
        <v>8245</v>
      </c>
      <c r="L229">
        <v>1436477241</v>
      </c>
      <c r="M229">
        <v>1433885241</v>
      </c>
      <c r="N229" t="b">
        <v>0</v>
      </c>
      <c r="O229">
        <v>0</v>
      </c>
      <c r="P229" t="b">
        <v>0</v>
      </c>
      <c r="Q229" t="s">
        <v>8266</v>
      </c>
      <c r="R229" s="12" t="s">
        <v>8309</v>
      </c>
      <c r="S229" t="s">
        <v>8313</v>
      </c>
    </row>
    <row r="230" spans="1:19" ht="28.8" x14ac:dyDescent="0.55000000000000004">
      <c r="A230">
        <v>228</v>
      </c>
      <c r="B230" s="9" t="s">
        <v>230</v>
      </c>
      <c r="C230" s="3" t="s">
        <v>4338</v>
      </c>
      <c r="D230" s="5">
        <v>8000</v>
      </c>
      <c r="E230" s="7">
        <v>0</v>
      </c>
      <c r="F230" s="7">
        <f>ROUND(E230/D230*100,0)</f>
        <v>0</v>
      </c>
      <c r="G230" s="7">
        <f>IFERROR(ROUND(E230/O230,2),0)</f>
        <v>0</v>
      </c>
      <c r="H230" s="7">
        <f>IFERROR(ROUND(E230/O230,4),0)</f>
        <v>0</v>
      </c>
      <c r="I230" t="s">
        <v>8220</v>
      </c>
      <c r="J230" t="s">
        <v>8224</v>
      </c>
      <c r="K230" t="s">
        <v>8246</v>
      </c>
      <c r="L230">
        <v>1433176105</v>
      </c>
      <c r="M230">
        <v>1427992105</v>
      </c>
      <c r="N230" t="b">
        <v>0</v>
      </c>
      <c r="O230">
        <v>0</v>
      </c>
      <c r="P230" t="b">
        <v>0</v>
      </c>
      <c r="Q230" t="s">
        <v>8266</v>
      </c>
      <c r="R230" s="12" t="s">
        <v>8309</v>
      </c>
      <c r="S230" t="s">
        <v>8313</v>
      </c>
    </row>
    <row r="231" spans="1:19" ht="43.2" x14ac:dyDescent="0.55000000000000004">
      <c r="A231">
        <v>229</v>
      </c>
      <c r="B231" s="9" t="s">
        <v>231</v>
      </c>
      <c r="C231" s="3" t="s">
        <v>4339</v>
      </c>
      <c r="D231" s="5">
        <v>3000</v>
      </c>
      <c r="E231" s="7">
        <v>0</v>
      </c>
      <c r="F231" s="7">
        <f>ROUND(E231/D231*100,0)</f>
        <v>0</v>
      </c>
      <c r="G231" s="7">
        <f>IFERROR(ROUND(E231/O231,2),0)</f>
        <v>0</v>
      </c>
      <c r="H231" s="7">
        <f>IFERROR(ROUND(E231/O231,4),0)</f>
        <v>0</v>
      </c>
      <c r="I231" t="s">
        <v>8220</v>
      </c>
      <c r="J231" t="s">
        <v>8235</v>
      </c>
      <c r="K231" t="s">
        <v>8248</v>
      </c>
      <c r="L231">
        <v>1455402297</v>
      </c>
      <c r="M231">
        <v>1452810297</v>
      </c>
      <c r="N231" t="b">
        <v>0</v>
      </c>
      <c r="O231">
        <v>0</v>
      </c>
      <c r="P231" t="b">
        <v>0</v>
      </c>
      <c r="Q231" t="s">
        <v>8266</v>
      </c>
      <c r="R231" s="12" t="s">
        <v>8309</v>
      </c>
      <c r="S231" t="s">
        <v>8313</v>
      </c>
    </row>
    <row r="232" spans="1:19" ht="43.2" x14ac:dyDescent="0.55000000000000004">
      <c r="A232">
        <v>230</v>
      </c>
      <c r="B232" s="9" t="s">
        <v>232</v>
      </c>
      <c r="C232" s="3" t="s">
        <v>4340</v>
      </c>
      <c r="D232" s="5">
        <v>15000</v>
      </c>
      <c r="E232" s="7">
        <v>60</v>
      </c>
      <c r="F232" s="7">
        <f>ROUND(E232/D232*100,0)</f>
        <v>0</v>
      </c>
      <c r="G232" s="7">
        <f>IFERROR(ROUND(E232/O232,2),0)</f>
        <v>30</v>
      </c>
      <c r="H232" s="7">
        <f>IFERROR(ROUND(E232/O232,4),0)</f>
        <v>30</v>
      </c>
      <c r="I232" t="s">
        <v>8220</v>
      </c>
      <c r="J232" t="s">
        <v>8223</v>
      </c>
      <c r="K232" t="s">
        <v>8245</v>
      </c>
      <c r="L232">
        <v>1433443151</v>
      </c>
      <c r="M232">
        <v>1430851151</v>
      </c>
      <c r="N232" t="b">
        <v>0</v>
      </c>
      <c r="O232">
        <v>2</v>
      </c>
      <c r="P232" t="b">
        <v>0</v>
      </c>
      <c r="Q232" t="s">
        <v>8266</v>
      </c>
      <c r="R232" s="12" t="s">
        <v>8309</v>
      </c>
      <c r="S232" t="s">
        <v>8313</v>
      </c>
    </row>
    <row r="233" spans="1:19" ht="43.2" x14ac:dyDescent="0.55000000000000004">
      <c r="A233">
        <v>231</v>
      </c>
      <c r="B233" s="9" t="s">
        <v>233</v>
      </c>
      <c r="C233" s="3" t="s">
        <v>4341</v>
      </c>
      <c r="D233" s="5">
        <v>1500000</v>
      </c>
      <c r="E233" s="7">
        <v>0</v>
      </c>
      <c r="F233" s="7">
        <f>ROUND(E233/D233*100,0)</f>
        <v>0</v>
      </c>
      <c r="G233" s="7">
        <f>IFERROR(ROUND(E233/O233,2),0)</f>
        <v>0</v>
      </c>
      <c r="H233" s="7">
        <f>IFERROR(ROUND(E233/O233,4),0)</f>
        <v>0</v>
      </c>
      <c r="I233" t="s">
        <v>8220</v>
      </c>
      <c r="J233" t="s">
        <v>8223</v>
      </c>
      <c r="K233" t="s">
        <v>8245</v>
      </c>
      <c r="L233">
        <v>1451775651</v>
      </c>
      <c r="M233">
        <v>1449183651</v>
      </c>
      <c r="N233" t="b">
        <v>0</v>
      </c>
      <c r="O233">
        <v>0</v>
      </c>
      <c r="P233" t="b">
        <v>0</v>
      </c>
      <c r="Q233" t="s">
        <v>8266</v>
      </c>
      <c r="R233" s="12" t="s">
        <v>8309</v>
      </c>
      <c r="S233" t="s">
        <v>8313</v>
      </c>
    </row>
    <row r="234" spans="1:19" ht="43.2" x14ac:dyDescent="0.55000000000000004">
      <c r="A234">
        <v>232</v>
      </c>
      <c r="B234" s="9" t="s">
        <v>234</v>
      </c>
      <c r="C234" s="3" t="s">
        <v>4342</v>
      </c>
      <c r="D234" s="5">
        <v>4000</v>
      </c>
      <c r="E234" s="7">
        <v>110</v>
      </c>
      <c r="F234" s="7">
        <f>ROUND(E234/D234*100,0)</f>
        <v>3</v>
      </c>
      <c r="G234" s="7">
        <f>IFERROR(ROUND(E234/O234,2),0)</f>
        <v>15.71</v>
      </c>
      <c r="H234" s="7">
        <f>IFERROR(ROUND(E234/O234,4),0)</f>
        <v>15.7143</v>
      </c>
      <c r="I234" t="s">
        <v>8220</v>
      </c>
      <c r="J234" t="s">
        <v>8224</v>
      </c>
      <c r="K234" t="s">
        <v>8246</v>
      </c>
      <c r="L234">
        <v>1425066546</v>
      </c>
      <c r="M234">
        <v>1422474546</v>
      </c>
      <c r="N234" t="b">
        <v>0</v>
      </c>
      <c r="O234">
        <v>7</v>
      </c>
      <c r="P234" t="b">
        <v>0</v>
      </c>
      <c r="Q234" t="s">
        <v>8266</v>
      </c>
      <c r="R234" s="12" t="s">
        <v>8309</v>
      </c>
      <c r="S234" t="s">
        <v>8313</v>
      </c>
    </row>
    <row r="235" spans="1:19" ht="43.2" x14ac:dyDescent="0.55000000000000004">
      <c r="A235">
        <v>233</v>
      </c>
      <c r="B235" s="9" t="s">
        <v>235</v>
      </c>
      <c r="C235" s="3" t="s">
        <v>4343</v>
      </c>
      <c r="D235" s="5">
        <v>350000</v>
      </c>
      <c r="E235" s="7">
        <v>0</v>
      </c>
      <c r="F235" s="7">
        <f>ROUND(E235/D235*100,0)</f>
        <v>0</v>
      </c>
      <c r="G235" s="7">
        <f>IFERROR(ROUND(E235/O235,2),0)</f>
        <v>0</v>
      </c>
      <c r="H235" s="7">
        <f>IFERROR(ROUND(E235/O235,4),0)</f>
        <v>0</v>
      </c>
      <c r="I235" t="s">
        <v>8220</v>
      </c>
      <c r="J235" t="s">
        <v>8223</v>
      </c>
      <c r="K235" t="s">
        <v>8245</v>
      </c>
      <c r="L235">
        <v>1475185972</v>
      </c>
      <c r="M235">
        <v>1472593972</v>
      </c>
      <c r="N235" t="b">
        <v>0</v>
      </c>
      <c r="O235">
        <v>0</v>
      </c>
      <c r="P235" t="b">
        <v>0</v>
      </c>
      <c r="Q235" t="s">
        <v>8266</v>
      </c>
      <c r="R235" s="12" t="s">
        <v>8309</v>
      </c>
      <c r="S235" t="s">
        <v>8313</v>
      </c>
    </row>
    <row r="236" spans="1:19" ht="43.2" x14ac:dyDescent="0.55000000000000004">
      <c r="A236">
        <v>234</v>
      </c>
      <c r="B236" s="9" t="s">
        <v>236</v>
      </c>
      <c r="C236" s="3" t="s">
        <v>4344</v>
      </c>
      <c r="D236" s="5">
        <v>1000</v>
      </c>
      <c r="E236" s="7">
        <v>401</v>
      </c>
      <c r="F236" s="7">
        <f>ROUND(E236/D236*100,0)</f>
        <v>40</v>
      </c>
      <c r="G236" s="7">
        <f>IFERROR(ROUND(E236/O236,2),0)</f>
        <v>80.2</v>
      </c>
      <c r="H236" s="7">
        <f>IFERROR(ROUND(E236/O236,4),0)</f>
        <v>80.2</v>
      </c>
      <c r="I236" t="s">
        <v>8220</v>
      </c>
      <c r="J236" t="s">
        <v>8223</v>
      </c>
      <c r="K236" t="s">
        <v>8245</v>
      </c>
      <c r="L236">
        <v>1434847859</v>
      </c>
      <c r="M236">
        <v>1431391859</v>
      </c>
      <c r="N236" t="b">
        <v>0</v>
      </c>
      <c r="O236">
        <v>5</v>
      </c>
      <c r="P236" t="b">
        <v>0</v>
      </c>
      <c r="Q236" t="s">
        <v>8266</v>
      </c>
      <c r="R236" s="12" t="s">
        <v>8309</v>
      </c>
      <c r="S236" t="s">
        <v>8313</v>
      </c>
    </row>
    <row r="237" spans="1:19" ht="43.2" x14ac:dyDescent="0.55000000000000004">
      <c r="A237">
        <v>235</v>
      </c>
      <c r="B237" s="9" t="s">
        <v>237</v>
      </c>
      <c r="C237" s="3" t="s">
        <v>4345</v>
      </c>
      <c r="D237" s="5">
        <v>10000</v>
      </c>
      <c r="E237" s="7">
        <v>0</v>
      </c>
      <c r="F237" s="7">
        <f>ROUND(E237/D237*100,0)</f>
        <v>0</v>
      </c>
      <c r="G237" s="7">
        <f>IFERROR(ROUND(E237/O237,2),0)</f>
        <v>0</v>
      </c>
      <c r="H237" s="7">
        <f>IFERROR(ROUND(E237/O237,4),0)</f>
        <v>0</v>
      </c>
      <c r="I237" t="s">
        <v>8220</v>
      </c>
      <c r="J237" t="s">
        <v>8223</v>
      </c>
      <c r="K237" t="s">
        <v>8245</v>
      </c>
      <c r="L237">
        <v>1436478497</v>
      </c>
      <c r="M237">
        <v>1433886497</v>
      </c>
      <c r="N237" t="b">
        <v>0</v>
      </c>
      <c r="O237">
        <v>0</v>
      </c>
      <c r="P237" t="b">
        <v>0</v>
      </c>
      <c r="Q237" t="s">
        <v>8266</v>
      </c>
      <c r="R237" s="12" t="s">
        <v>8309</v>
      </c>
      <c r="S237" t="s">
        <v>8313</v>
      </c>
    </row>
    <row r="238" spans="1:19" ht="43.2" x14ac:dyDescent="0.55000000000000004">
      <c r="A238">
        <v>236</v>
      </c>
      <c r="B238" s="9" t="s">
        <v>238</v>
      </c>
      <c r="C238" s="3" t="s">
        <v>4346</v>
      </c>
      <c r="D238" s="5">
        <v>150000</v>
      </c>
      <c r="E238" s="7">
        <v>0</v>
      </c>
      <c r="F238" s="7">
        <f>ROUND(E238/D238*100,0)</f>
        <v>0</v>
      </c>
      <c r="G238" s="7">
        <f>IFERROR(ROUND(E238/O238,2),0)</f>
        <v>0</v>
      </c>
      <c r="H238" s="7">
        <f>IFERROR(ROUND(E238/O238,4),0)</f>
        <v>0</v>
      </c>
      <c r="I238" t="s">
        <v>8220</v>
      </c>
      <c r="J238" t="s">
        <v>8223</v>
      </c>
      <c r="K238" t="s">
        <v>8245</v>
      </c>
      <c r="L238">
        <v>1451952000</v>
      </c>
      <c r="M238">
        <v>1447380099</v>
      </c>
      <c r="N238" t="b">
        <v>0</v>
      </c>
      <c r="O238">
        <v>0</v>
      </c>
      <c r="P238" t="b">
        <v>0</v>
      </c>
      <c r="Q238" t="s">
        <v>8266</v>
      </c>
      <c r="R238" s="12" t="s">
        <v>8309</v>
      </c>
      <c r="S238" t="s">
        <v>8313</v>
      </c>
    </row>
    <row r="239" spans="1:19" x14ac:dyDescent="0.55000000000000004">
      <c r="A239">
        <v>237</v>
      </c>
      <c r="B239" s="9" t="s">
        <v>239</v>
      </c>
      <c r="C239" s="3" t="s">
        <v>4347</v>
      </c>
      <c r="D239" s="5">
        <v>15000</v>
      </c>
      <c r="E239" s="7">
        <v>50</v>
      </c>
      <c r="F239" s="7">
        <f>ROUND(E239/D239*100,0)</f>
        <v>0</v>
      </c>
      <c r="G239" s="7">
        <f>IFERROR(ROUND(E239/O239,2),0)</f>
        <v>50</v>
      </c>
      <c r="H239" s="7">
        <f>IFERROR(ROUND(E239/O239,4),0)</f>
        <v>50</v>
      </c>
      <c r="I239" t="s">
        <v>8220</v>
      </c>
      <c r="J239" t="s">
        <v>8223</v>
      </c>
      <c r="K239" t="s">
        <v>8245</v>
      </c>
      <c r="L239">
        <v>1457445069</v>
      </c>
      <c r="M239">
        <v>1452261069</v>
      </c>
      <c r="N239" t="b">
        <v>0</v>
      </c>
      <c r="O239">
        <v>1</v>
      </c>
      <c r="P239" t="b">
        <v>0</v>
      </c>
      <c r="Q239" t="s">
        <v>8266</v>
      </c>
      <c r="R239" s="12" t="s">
        <v>8309</v>
      </c>
      <c r="S239" t="s">
        <v>8313</v>
      </c>
    </row>
    <row r="240" spans="1:19" ht="43.2" x14ac:dyDescent="0.55000000000000004">
      <c r="A240">
        <v>238</v>
      </c>
      <c r="B240" s="9" t="s">
        <v>240</v>
      </c>
      <c r="C240" s="3" t="s">
        <v>4348</v>
      </c>
      <c r="D240" s="5">
        <v>26000</v>
      </c>
      <c r="E240" s="7">
        <v>0</v>
      </c>
      <c r="F240" s="7">
        <f>ROUND(E240/D240*100,0)</f>
        <v>0</v>
      </c>
      <c r="G240" s="7">
        <f>IFERROR(ROUND(E240/O240,2),0)</f>
        <v>0</v>
      </c>
      <c r="H240" s="7">
        <f>IFERROR(ROUND(E240/O240,4),0)</f>
        <v>0</v>
      </c>
      <c r="I240" t="s">
        <v>8220</v>
      </c>
      <c r="J240" t="s">
        <v>8223</v>
      </c>
      <c r="K240" t="s">
        <v>8245</v>
      </c>
      <c r="L240">
        <v>1483088400</v>
      </c>
      <c r="M240">
        <v>1481324760</v>
      </c>
      <c r="N240" t="b">
        <v>0</v>
      </c>
      <c r="O240">
        <v>0</v>
      </c>
      <c r="P240" t="b">
        <v>0</v>
      </c>
      <c r="Q240" t="s">
        <v>8266</v>
      </c>
      <c r="R240" s="12" t="s">
        <v>8309</v>
      </c>
      <c r="S240" t="s">
        <v>8313</v>
      </c>
    </row>
    <row r="241" spans="1:19" ht="43.2" x14ac:dyDescent="0.55000000000000004">
      <c r="A241">
        <v>239</v>
      </c>
      <c r="B241" s="9" t="s">
        <v>241</v>
      </c>
      <c r="C241" s="3" t="s">
        <v>4349</v>
      </c>
      <c r="D241" s="5">
        <v>1000</v>
      </c>
      <c r="E241" s="7">
        <v>250</v>
      </c>
      <c r="F241" s="7">
        <f>ROUND(E241/D241*100,0)</f>
        <v>25</v>
      </c>
      <c r="G241" s="7">
        <f>IFERROR(ROUND(E241/O241,2),0)</f>
        <v>50</v>
      </c>
      <c r="H241" s="7">
        <f>IFERROR(ROUND(E241/O241,4),0)</f>
        <v>50</v>
      </c>
      <c r="I241" t="s">
        <v>8220</v>
      </c>
      <c r="J241" t="s">
        <v>8225</v>
      </c>
      <c r="K241" t="s">
        <v>8247</v>
      </c>
      <c r="L241">
        <v>1446984000</v>
      </c>
      <c r="M241">
        <v>1445308730</v>
      </c>
      <c r="N241" t="b">
        <v>0</v>
      </c>
      <c r="O241">
        <v>5</v>
      </c>
      <c r="P241" t="b">
        <v>0</v>
      </c>
      <c r="Q241" t="s">
        <v>8266</v>
      </c>
      <c r="R241" s="12" t="s">
        <v>8309</v>
      </c>
      <c r="S241" t="s">
        <v>8313</v>
      </c>
    </row>
    <row r="242" spans="1:19" ht="43.2" x14ac:dyDescent="0.55000000000000004">
      <c r="A242">
        <v>240</v>
      </c>
      <c r="B242" s="9" t="s">
        <v>242</v>
      </c>
      <c r="C242" s="3" t="s">
        <v>4350</v>
      </c>
      <c r="D242" s="5">
        <v>15000</v>
      </c>
      <c r="E242" s="7">
        <v>16145.12</v>
      </c>
      <c r="F242" s="7">
        <f>ROUND(E242/D242*100,0)</f>
        <v>108</v>
      </c>
      <c r="G242" s="7">
        <f>IFERROR(ROUND(E242/O242,2),0)</f>
        <v>117.85</v>
      </c>
      <c r="H242" s="7">
        <f>IFERROR(ROUND(E242/O242,4),0)</f>
        <v>117.8476</v>
      </c>
      <c r="I242" t="s">
        <v>8218</v>
      </c>
      <c r="J242" t="s">
        <v>8223</v>
      </c>
      <c r="K242" t="s">
        <v>8245</v>
      </c>
      <c r="L242">
        <v>1367773211</v>
      </c>
      <c r="M242">
        <v>1363885211</v>
      </c>
      <c r="N242" t="b">
        <v>1</v>
      </c>
      <c r="O242">
        <v>137</v>
      </c>
      <c r="P242" t="b">
        <v>1</v>
      </c>
      <c r="Q242" t="s">
        <v>8267</v>
      </c>
      <c r="R242" s="12" t="s">
        <v>8309</v>
      </c>
      <c r="S242" t="s">
        <v>8314</v>
      </c>
    </row>
    <row r="243" spans="1:19" ht="43.2" x14ac:dyDescent="0.55000000000000004">
      <c r="A243">
        <v>241</v>
      </c>
      <c r="B243" s="9" t="s">
        <v>243</v>
      </c>
      <c r="C243" s="3" t="s">
        <v>4351</v>
      </c>
      <c r="D243" s="5">
        <v>36400</v>
      </c>
      <c r="E243" s="7">
        <v>41000</v>
      </c>
      <c r="F243" s="7">
        <f>ROUND(E243/D243*100,0)</f>
        <v>113</v>
      </c>
      <c r="G243" s="7">
        <f>IFERROR(ROUND(E243/O243,2),0)</f>
        <v>109.04</v>
      </c>
      <c r="H243" s="7">
        <f>IFERROR(ROUND(E243/O243,4),0)</f>
        <v>109.04259999999999</v>
      </c>
      <c r="I243" t="s">
        <v>8218</v>
      </c>
      <c r="J243" t="s">
        <v>8223</v>
      </c>
      <c r="K243" t="s">
        <v>8245</v>
      </c>
      <c r="L243">
        <v>1419180304</v>
      </c>
      <c r="M243">
        <v>1415292304</v>
      </c>
      <c r="N243" t="b">
        <v>1</v>
      </c>
      <c r="O243">
        <v>376</v>
      </c>
      <c r="P243" t="b">
        <v>1</v>
      </c>
      <c r="Q243" t="s">
        <v>8267</v>
      </c>
      <c r="R243" s="12" t="s">
        <v>8309</v>
      </c>
      <c r="S243" t="s">
        <v>8314</v>
      </c>
    </row>
    <row r="244" spans="1:19" ht="43.2" x14ac:dyDescent="0.55000000000000004">
      <c r="A244">
        <v>242</v>
      </c>
      <c r="B244" s="9" t="s">
        <v>244</v>
      </c>
      <c r="C244" s="3" t="s">
        <v>4352</v>
      </c>
      <c r="D244" s="5">
        <v>13000</v>
      </c>
      <c r="E244" s="7">
        <v>14750</v>
      </c>
      <c r="F244" s="7">
        <f>ROUND(E244/D244*100,0)</f>
        <v>113</v>
      </c>
      <c r="G244" s="7">
        <f>IFERROR(ROUND(E244/O244,2),0)</f>
        <v>73.02</v>
      </c>
      <c r="H244" s="7">
        <f>IFERROR(ROUND(E244/O244,4),0)</f>
        <v>73.019800000000004</v>
      </c>
      <c r="I244" t="s">
        <v>8218</v>
      </c>
      <c r="J244" t="s">
        <v>8223</v>
      </c>
      <c r="K244" t="s">
        <v>8245</v>
      </c>
      <c r="L244">
        <v>1324381790</v>
      </c>
      <c r="M244">
        <v>1321357790</v>
      </c>
      <c r="N244" t="b">
        <v>1</v>
      </c>
      <c r="O244">
        <v>202</v>
      </c>
      <c r="P244" t="b">
        <v>1</v>
      </c>
      <c r="Q244" t="s">
        <v>8267</v>
      </c>
      <c r="R244" s="12" t="s">
        <v>8309</v>
      </c>
      <c r="S244" t="s">
        <v>8314</v>
      </c>
    </row>
    <row r="245" spans="1:19" ht="43.2" x14ac:dyDescent="0.55000000000000004">
      <c r="A245">
        <v>243</v>
      </c>
      <c r="B245" s="9" t="s">
        <v>245</v>
      </c>
      <c r="C245" s="3" t="s">
        <v>4353</v>
      </c>
      <c r="D245" s="5">
        <v>25000</v>
      </c>
      <c r="E245" s="7">
        <v>25648</v>
      </c>
      <c r="F245" s="7">
        <f>ROUND(E245/D245*100,0)</f>
        <v>103</v>
      </c>
      <c r="G245" s="7">
        <f>IFERROR(ROUND(E245/O245,2),0)</f>
        <v>78.2</v>
      </c>
      <c r="H245" s="7">
        <f>IFERROR(ROUND(E245/O245,4),0)</f>
        <v>78.195099999999996</v>
      </c>
      <c r="I245" t="s">
        <v>8218</v>
      </c>
      <c r="J245" t="s">
        <v>8223</v>
      </c>
      <c r="K245" t="s">
        <v>8245</v>
      </c>
      <c r="L245">
        <v>1393031304</v>
      </c>
      <c r="M245">
        <v>1390439304</v>
      </c>
      <c r="N245" t="b">
        <v>1</v>
      </c>
      <c r="O245">
        <v>328</v>
      </c>
      <c r="P245" t="b">
        <v>1</v>
      </c>
      <c r="Q245" t="s">
        <v>8267</v>
      </c>
      <c r="R245" s="12" t="s">
        <v>8309</v>
      </c>
      <c r="S245" t="s">
        <v>8314</v>
      </c>
    </row>
    <row r="246" spans="1:19" ht="57.6" x14ac:dyDescent="0.55000000000000004">
      <c r="A246">
        <v>244</v>
      </c>
      <c r="B246" s="9">
        <v>39756</v>
      </c>
      <c r="C246" s="3" t="s">
        <v>4354</v>
      </c>
      <c r="D246" s="5">
        <v>3500</v>
      </c>
      <c r="E246" s="7">
        <v>3981.5</v>
      </c>
      <c r="F246" s="7">
        <f>ROUND(E246/D246*100,0)</f>
        <v>114</v>
      </c>
      <c r="G246" s="7">
        <f>IFERROR(ROUND(E246/O246,2),0)</f>
        <v>47.4</v>
      </c>
      <c r="H246" s="7">
        <f>IFERROR(ROUND(E246/O246,4),0)</f>
        <v>47.398800000000001</v>
      </c>
      <c r="I246" t="s">
        <v>8218</v>
      </c>
      <c r="J246" t="s">
        <v>8223</v>
      </c>
      <c r="K246" t="s">
        <v>8245</v>
      </c>
      <c r="L246">
        <v>1268723160</v>
      </c>
      <c r="M246">
        <v>1265269559</v>
      </c>
      <c r="N246" t="b">
        <v>1</v>
      </c>
      <c r="O246">
        <v>84</v>
      </c>
      <c r="P246" t="b">
        <v>1</v>
      </c>
      <c r="Q246" t="s">
        <v>8267</v>
      </c>
      <c r="R246" s="12" t="s">
        <v>8309</v>
      </c>
      <c r="S246" t="s">
        <v>8314</v>
      </c>
    </row>
    <row r="247" spans="1:19" ht="43.2" x14ac:dyDescent="0.55000000000000004">
      <c r="A247">
        <v>245</v>
      </c>
      <c r="B247" s="9" t="s">
        <v>246</v>
      </c>
      <c r="C247" s="3" t="s">
        <v>4355</v>
      </c>
      <c r="D247" s="5">
        <v>5000</v>
      </c>
      <c r="E247" s="7">
        <v>5186</v>
      </c>
      <c r="F247" s="7">
        <f>ROUND(E247/D247*100,0)</f>
        <v>104</v>
      </c>
      <c r="G247" s="7">
        <f>IFERROR(ROUND(E247/O247,2),0)</f>
        <v>54.02</v>
      </c>
      <c r="H247" s="7">
        <f>IFERROR(ROUND(E247/O247,4),0)</f>
        <v>54.020800000000001</v>
      </c>
      <c r="I247" t="s">
        <v>8218</v>
      </c>
      <c r="J247" t="s">
        <v>8223</v>
      </c>
      <c r="K247" t="s">
        <v>8245</v>
      </c>
      <c r="L247">
        <v>1345079785</v>
      </c>
      <c r="M247">
        <v>1342487785</v>
      </c>
      <c r="N247" t="b">
        <v>1</v>
      </c>
      <c r="O247">
        <v>96</v>
      </c>
      <c r="P247" t="b">
        <v>1</v>
      </c>
      <c r="Q247" t="s">
        <v>8267</v>
      </c>
      <c r="R247" s="12" t="s">
        <v>8309</v>
      </c>
      <c r="S247" t="s">
        <v>8314</v>
      </c>
    </row>
    <row r="248" spans="1:19" ht="43.2" x14ac:dyDescent="0.55000000000000004">
      <c r="A248">
        <v>246</v>
      </c>
      <c r="B248" s="9" t="s">
        <v>247</v>
      </c>
      <c r="C248" s="3" t="s">
        <v>4356</v>
      </c>
      <c r="D248" s="5">
        <v>5000</v>
      </c>
      <c r="E248" s="7">
        <v>15273</v>
      </c>
      <c r="F248" s="7">
        <f>ROUND(E248/D248*100,0)</f>
        <v>305</v>
      </c>
      <c r="G248" s="7">
        <f>IFERROR(ROUND(E248/O248,2),0)</f>
        <v>68.489999999999995</v>
      </c>
      <c r="H248" s="7">
        <f>IFERROR(ROUND(E248/O248,4),0)</f>
        <v>68.488799999999998</v>
      </c>
      <c r="I248" t="s">
        <v>8218</v>
      </c>
      <c r="J248" t="s">
        <v>8223</v>
      </c>
      <c r="K248" t="s">
        <v>8245</v>
      </c>
      <c r="L248">
        <v>1292665405</v>
      </c>
      <c r="M248">
        <v>1288341805</v>
      </c>
      <c r="N248" t="b">
        <v>1</v>
      </c>
      <c r="O248">
        <v>223</v>
      </c>
      <c r="P248" t="b">
        <v>1</v>
      </c>
      <c r="Q248" t="s">
        <v>8267</v>
      </c>
      <c r="R248" s="12" t="s">
        <v>8309</v>
      </c>
      <c r="S248" t="s">
        <v>8314</v>
      </c>
    </row>
    <row r="249" spans="1:19" ht="57.6" x14ac:dyDescent="0.55000000000000004">
      <c r="A249">
        <v>247</v>
      </c>
      <c r="B249" s="9" t="s">
        <v>248</v>
      </c>
      <c r="C249" s="3" t="s">
        <v>4357</v>
      </c>
      <c r="D249" s="5">
        <v>5000</v>
      </c>
      <c r="E249" s="7">
        <v>6705</v>
      </c>
      <c r="F249" s="7">
        <f>ROUND(E249/D249*100,0)</f>
        <v>134</v>
      </c>
      <c r="G249" s="7">
        <f>IFERROR(ROUND(E249/O249,2),0)</f>
        <v>108.15</v>
      </c>
      <c r="H249" s="7">
        <f>IFERROR(ROUND(E249/O249,4),0)</f>
        <v>108.1452</v>
      </c>
      <c r="I249" t="s">
        <v>8218</v>
      </c>
      <c r="J249" t="s">
        <v>8223</v>
      </c>
      <c r="K249" t="s">
        <v>8245</v>
      </c>
      <c r="L249">
        <v>1287200340</v>
      </c>
      <c r="M249">
        <v>1284042614</v>
      </c>
      <c r="N249" t="b">
        <v>1</v>
      </c>
      <c r="O249">
        <v>62</v>
      </c>
      <c r="P249" t="b">
        <v>1</v>
      </c>
      <c r="Q249" t="s">
        <v>8267</v>
      </c>
      <c r="R249" s="12" t="s">
        <v>8309</v>
      </c>
      <c r="S249" t="s">
        <v>8314</v>
      </c>
    </row>
    <row r="250" spans="1:19" ht="43.2" x14ac:dyDescent="0.55000000000000004">
      <c r="A250">
        <v>248</v>
      </c>
      <c r="B250" s="9" t="s">
        <v>249</v>
      </c>
      <c r="C250" s="3" t="s">
        <v>4358</v>
      </c>
      <c r="D250" s="5">
        <v>85000</v>
      </c>
      <c r="E250" s="7">
        <v>86133</v>
      </c>
      <c r="F250" s="7">
        <f>ROUND(E250/D250*100,0)</f>
        <v>101</v>
      </c>
      <c r="G250" s="7">
        <f>IFERROR(ROUND(E250/O250,2),0)</f>
        <v>589.95000000000005</v>
      </c>
      <c r="H250" s="7">
        <f>IFERROR(ROUND(E250/O250,4),0)</f>
        <v>589.95209999999997</v>
      </c>
      <c r="I250" t="s">
        <v>8218</v>
      </c>
      <c r="J250" t="s">
        <v>8223</v>
      </c>
      <c r="K250" t="s">
        <v>8245</v>
      </c>
      <c r="L250">
        <v>1325961309</v>
      </c>
      <c r="M250">
        <v>1322073309</v>
      </c>
      <c r="N250" t="b">
        <v>1</v>
      </c>
      <c r="O250">
        <v>146</v>
      </c>
      <c r="P250" t="b">
        <v>1</v>
      </c>
      <c r="Q250" t="s">
        <v>8267</v>
      </c>
      <c r="R250" s="12" t="s">
        <v>8309</v>
      </c>
      <c r="S250" t="s">
        <v>8314</v>
      </c>
    </row>
    <row r="251" spans="1:19" ht="57.6" x14ac:dyDescent="0.55000000000000004">
      <c r="A251">
        <v>249</v>
      </c>
      <c r="B251" s="9" t="s">
        <v>250</v>
      </c>
      <c r="C251" s="3" t="s">
        <v>4359</v>
      </c>
      <c r="D251" s="5">
        <v>10000</v>
      </c>
      <c r="E251" s="7">
        <v>11292</v>
      </c>
      <c r="F251" s="7">
        <f>ROUND(E251/D251*100,0)</f>
        <v>113</v>
      </c>
      <c r="G251" s="7">
        <f>IFERROR(ROUND(E251/O251,2),0)</f>
        <v>48.05</v>
      </c>
      <c r="H251" s="7">
        <f>IFERROR(ROUND(E251/O251,4),0)</f>
        <v>48.051099999999998</v>
      </c>
      <c r="I251" t="s">
        <v>8218</v>
      </c>
      <c r="J251" t="s">
        <v>8223</v>
      </c>
      <c r="K251" t="s">
        <v>8245</v>
      </c>
      <c r="L251">
        <v>1282498800</v>
      </c>
      <c r="M251">
        <v>1275603020</v>
      </c>
      <c r="N251" t="b">
        <v>1</v>
      </c>
      <c r="O251">
        <v>235</v>
      </c>
      <c r="P251" t="b">
        <v>1</v>
      </c>
      <c r="Q251" t="s">
        <v>8267</v>
      </c>
      <c r="R251" s="12" t="s">
        <v>8309</v>
      </c>
      <c r="S251" t="s">
        <v>8314</v>
      </c>
    </row>
    <row r="252" spans="1:19" ht="43.2" x14ac:dyDescent="0.55000000000000004">
      <c r="A252">
        <v>250</v>
      </c>
      <c r="B252" s="9" t="s">
        <v>251</v>
      </c>
      <c r="C252" s="3" t="s">
        <v>4360</v>
      </c>
      <c r="D252" s="5">
        <v>30000</v>
      </c>
      <c r="E252" s="7">
        <v>31675</v>
      </c>
      <c r="F252" s="7">
        <f>ROUND(E252/D252*100,0)</f>
        <v>106</v>
      </c>
      <c r="G252" s="7">
        <f>IFERROR(ROUND(E252/O252,2),0)</f>
        <v>72.48</v>
      </c>
      <c r="H252" s="7">
        <f>IFERROR(ROUND(E252/O252,4),0)</f>
        <v>72.482799999999997</v>
      </c>
      <c r="I252" t="s">
        <v>8218</v>
      </c>
      <c r="J252" t="s">
        <v>8223</v>
      </c>
      <c r="K252" t="s">
        <v>8245</v>
      </c>
      <c r="L252">
        <v>1370525691</v>
      </c>
      <c r="M252">
        <v>1367933691</v>
      </c>
      <c r="N252" t="b">
        <v>1</v>
      </c>
      <c r="O252">
        <v>437</v>
      </c>
      <c r="P252" t="b">
        <v>1</v>
      </c>
      <c r="Q252" t="s">
        <v>8267</v>
      </c>
      <c r="R252" s="12" t="s">
        <v>8309</v>
      </c>
      <c r="S252" t="s">
        <v>8314</v>
      </c>
    </row>
    <row r="253" spans="1:19" ht="43.2" x14ac:dyDescent="0.55000000000000004">
      <c r="A253">
        <v>251</v>
      </c>
      <c r="B253" s="9" t="s">
        <v>252</v>
      </c>
      <c r="C253" s="3" t="s">
        <v>4361</v>
      </c>
      <c r="D253" s="5">
        <v>3500</v>
      </c>
      <c r="E253" s="7">
        <v>4395</v>
      </c>
      <c r="F253" s="7">
        <f>ROUND(E253/D253*100,0)</f>
        <v>126</v>
      </c>
      <c r="G253" s="7">
        <f>IFERROR(ROUND(E253/O253,2),0)</f>
        <v>57.08</v>
      </c>
      <c r="H253" s="7">
        <f>IFERROR(ROUND(E253/O253,4),0)</f>
        <v>57.0779</v>
      </c>
      <c r="I253" t="s">
        <v>8218</v>
      </c>
      <c r="J253" t="s">
        <v>8223</v>
      </c>
      <c r="K253" t="s">
        <v>8245</v>
      </c>
      <c r="L253">
        <v>1337194800</v>
      </c>
      <c r="M253">
        <v>1334429646</v>
      </c>
      <c r="N253" t="b">
        <v>1</v>
      </c>
      <c r="O253">
        <v>77</v>
      </c>
      <c r="P253" t="b">
        <v>1</v>
      </c>
      <c r="Q253" t="s">
        <v>8267</v>
      </c>
      <c r="R253" s="12" t="s">
        <v>8309</v>
      </c>
      <c r="S253" t="s">
        <v>8314</v>
      </c>
    </row>
    <row r="254" spans="1:19" ht="43.2" x14ac:dyDescent="0.55000000000000004">
      <c r="A254">
        <v>252</v>
      </c>
      <c r="B254" s="9" t="s">
        <v>253</v>
      </c>
      <c r="C254" s="3" t="s">
        <v>4362</v>
      </c>
      <c r="D254" s="5">
        <v>5000</v>
      </c>
      <c r="E254" s="7">
        <v>9228</v>
      </c>
      <c r="F254" s="7">
        <f>ROUND(E254/D254*100,0)</f>
        <v>185</v>
      </c>
      <c r="G254" s="7">
        <f>IFERROR(ROUND(E254/O254,2),0)</f>
        <v>85.44</v>
      </c>
      <c r="H254" s="7">
        <f>IFERROR(ROUND(E254/O254,4),0)</f>
        <v>85.444400000000002</v>
      </c>
      <c r="I254" t="s">
        <v>8218</v>
      </c>
      <c r="J254" t="s">
        <v>8223</v>
      </c>
      <c r="K254" t="s">
        <v>8245</v>
      </c>
      <c r="L254">
        <v>1275364740</v>
      </c>
      <c r="M254">
        <v>1269878058</v>
      </c>
      <c r="N254" t="b">
        <v>1</v>
      </c>
      <c r="O254">
        <v>108</v>
      </c>
      <c r="P254" t="b">
        <v>1</v>
      </c>
      <c r="Q254" t="s">
        <v>8267</v>
      </c>
      <c r="R254" s="12" t="s">
        <v>8309</v>
      </c>
      <c r="S254" t="s">
        <v>8314</v>
      </c>
    </row>
    <row r="255" spans="1:19" ht="43.2" x14ac:dyDescent="0.55000000000000004">
      <c r="A255">
        <v>253</v>
      </c>
      <c r="B255" s="9" t="s">
        <v>254</v>
      </c>
      <c r="C255" s="3" t="s">
        <v>4363</v>
      </c>
      <c r="D255" s="5">
        <v>1500</v>
      </c>
      <c r="E255" s="7">
        <v>1511</v>
      </c>
      <c r="F255" s="7">
        <f>ROUND(E255/D255*100,0)</f>
        <v>101</v>
      </c>
      <c r="G255" s="7">
        <f>IFERROR(ROUND(E255/O255,2),0)</f>
        <v>215.86</v>
      </c>
      <c r="H255" s="7">
        <f>IFERROR(ROUND(E255/O255,4),0)</f>
        <v>215.8571</v>
      </c>
      <c r="I255" t="s">
        <v>8218</v>
      </c>
      <c r="J255" t="s">
        <v>8223</v>
      </c>
      <c r="K255" t="s">
        <v>8245</v>
      </c>
      <c r="L255">
        <v>1329320235</v>
      </c>
      <c r="M255">
        <v>1326728235</v>
      </c>
      <c r="N255" t="b">
        <v>1</v>
      </c>
      <c r="O255">
        <v>7</v>
      </c>
      <c r="P255" t="b">
        <v>1</v>
      </c>
      <c r="Q255" t="s">
        <v>8267</v>
      </c>
      <c r="R255" s="12" t="s">
        <v>8309</v>
      </c>
      <c r="S255" t="s">
        <v>8314</v>
      </c>
    </row>
    <row r="256" spans="1:19" ht="43.2" x14ac:dyDescent="0.55000000000000004">
      <c r="A256">
        <v>254</v>
      </c>
      <c r="B256" s="9" t="s">
        <v>255</v>
      </c>
      <c r="C256" s="3" t="s">
        <v>4364</v>
      </c>
      <c r="D256" s="5">
        <v>24000</v>
      </c>
      <c r="E256" s="7">
        <v>28067.34</v>
      </c>
      <c r="F256" s="7">
        <f>ROUND(E256/D256*100,0)</f>
        <v>117</v>
      </c>
      <c r="G256" s="7">
        <f>IFERROR(ROUND(E256/O256,2),0)</f>
        <v>89.39</v>
      </c>
      <c r="H256" s="7">
        <f>IFERROR(ROUND(E256/O256,4),0)</f>
        <v>89.386399999999995</v>
      </c>
      <c r="I256" t="s">
        <v>8218</v>
      </c>
      <c r="J256" t="s">
        <v>8223</v>
      </c>
      <c r="K256" t="s">
        <v>8245</v>
      </c>
      <c r="L256">
        <v>1445047200</v>
      </c>
      <c r="M256">
        <v>1442443910</v>
      </c>
      <c r="N256" t="b">
        <v>1</v>
      </c>
      <c r="O256">
        <v>314</v>
      </c>
      <c r="P256" t="b">
        <v>1</v>
      </c>
      <c r="Q256" t="s">
        <v>8267</v>
      </c>
      <c r="R256" s="12" t="s">
        <v>8309</v>
      </c>
      <c r="S256" t="s">
        <v>8314</v>
      </c>
    </row>
    <row r="257" spans="1:19" ht="28.8" x14ac:dyDescent="0.55000000000000004">
      <c r="A257">
        <v>255</v>
      </c>
      <c r="B257" s="9" t="s">
        <v>256</v>
      </c>
      <c r="C257" s="3" t="s">
        <v>4365</v>
      </c>
      <c r="D257" s="5">
        <v>8000</v>
      </c>
      <c r="E257" s="7">
        <v>8538.66</v>
      </c>
      <c r="F257" s="7">
        <f>ROUND(E257/D257*100,0)</f>
        <v>107</v>
      </c>
      <c r="G257" s="7">
        <f>IFERROR(ROUND(E257/O257,2),0)</f>
        <v>45.42</v>
      </c>
      <c r="H257" s="7">
        <f>IFERROR(ROUND(E257/O257,4),0)</f>
        <v>45.418399999999998</v>
      </c>
      <c r="I257" t="s">
        <v>8218</v>
      </c>
      <c r="J257" t="s">
        <v>8223</v>
      </c>
      <c r="K257" t="s">
        <v>8245</v>
      </c>
      <c r="L257">
        <v>1300275482</v>
      </c>
      <c r="M257">
        <v>1297687082</v>
      </c>
      <c r="N257" t="b">
        <v>1</v>
      </c>
      <c r="O257">
        <v>188</v>
      </c>
      <c r="P257" t="b">
        <v>1</v>
      </c>
      <c r="Q257" t="s">
        <v>8267</v>
      </c>
      <c r="R257" s="12" t="s">
        <v>8309</v>
      </c>
      <c r="S257" t="s">
        <v>8314</v>
      </c>
    </row>
    <row r="258" spans="1:19" ht="43.2" x14ac:dyDescent="0.55000000000000004">
      <c r="A258">
        <v>256</v>
      </c>
      <c r="B258" s="9" t="s">
        <v>257</v>
      </c>
      <c r="C258" s="3" t="s">
        <v>4366</v>
      </c>
      <c r="D258" s="5">
        <v>13000</v>
      </c>
      <c r="E258" s="7">
        <v>18083</v>
      </c>
      <c r="F258" s="7">
        <f>ROUND(E258/D258*100,0)</f>
        <v>139</v>
      </c>
      <c r="G258" s="7">
        <f>IFERROR(ROUND(E258/O258,2),0)</f>
        <v>65.760000000000005</v>
      </c>
      <c r="H258" s="7">
        <f>IFERROR(ROUND(E258/O258,4),0)</f>
        <v>65.756399999999999</v>
      </c>
      <c r="I258" t="s">
        <v>8218</v>
      </c>
      <c r="J258" t="s">
        <v>8223</v>
      </c>
      <c r="K258" t="s">
        <v>8245</v>
      </c>
      <c r="L258">
        <v>1363458467</v>
      </c>
      <c r="M258">
        <v>1360866467</v>
      </c>
      <c r="N258" t="b">
        <v>1</v>
      </c>
      <c r="O258">
        <v>275</v>
      </c>
      <c r="P258" t="b">
        <v>1</v>
      </c>
      <c r="Q258" t="s">
        <v>8267</v>
      </c>
      <c r="R258" s="12" t="s">
        <v>8309</v>
      </c>
      <c r="S258" t="s">
        <v>8314</v>
      </c>
    </row>
    <row r="259" spans="1:19" ht="43.2" x14ac:dyDescent="0.55000000000000004">
      <c r="A259">
        <v>257</v>
      </c>
      <c r="B259" s="9" t="s">
        <v>258</v>
      </c>
      <c r="C259" s="3" t="s">
        <v>4367</v>
      </c>
      <c r="D259" s="5">
        <v>35000</v>
      </c>
      <c r="E259" s="7">
        <v>37354.269999999997</v>
      </c>
      <c r="F259" s="7">
        <f>ROUND(E259/D259*100,0)</f>
        <v>107</v>
      </c>
      <c r="G259" s="7">
        <f>IFERROR(ROUND(E259/O259,2),0)</f>
        <v>66.7</v>
      </c>
      <c r="H259" s="7">
        <f>IFERROR(ROUND(E259/O259,4),0)</f>
        <v>66.704099999999997</v>
      </c>
      <c r="I259" t="s">
        <v>8218</v>
      </c>
      <c r="J259" t="s">
        <v>8223</v>
      </c>
      <c r="K259" t="s">
        <v>8245</v>
      </c>
      <c r="L259">
        <v>1463670162</v>
      </c>
      <c r="M259">
        <v>1461078162</v>
      </c>
      <c r="N259" t="b">
        <v>1</v>
      </c>
      <c r="O259">
        <v>560</v>
      </c>
      <c r="P259" t="b">
        <v>1</v>
      </c>
      <c r="Q259" t="s">
        <v>8267</v>
      </c>
      <c r="R259" s="12" t="s">
        <v>8309</v>
      </c>
      <c r="S259" t="s">
        <v>8314</v>
      </c>
    </row>
    <row r="260" spans="1:19" ht="43.2" x14ac:dyDescent="0.55000000000000004">
      <c r="A260">
        <v>258</v>
      </c>
      <c r="B260" s="9" t="s">
        <v>259</v>
      </c>
      <c r="C260" s="3" t="s">
        <v>4368</v>
      </c>
      <c r="D260" s="5">
        <v>30000</v>
      </c>
      <c r="E260" s="7">
        <v>57342</v>
      </c>
      <c r="F260" s="7">
        <f>ROUND(E260/D260*100,0)</f>
        <v>191</v>
      </c>
      <c r="G260" s="7">
        <f>IFERROR(ROUND(E260/O260,2),0)</f>
        <v>83.35</v>
      </c>
      <c r="H260" s="7">
        <f>IFERROR(ROUND(E260/O260,4),0)</f>
        <v>83.3459</v>
      </c>
      <c r="I260" t="s">
        <v>8218</v>
      </c>
      <c r="J260" t="s">
        <v>8223</v>
      </c>
      <c r="K260" t="s">
        <v>8245</v>
      </c>
      <c r="L260">
        <v>1308359666</v>
      </c>
      <c r="M260">
        <v>1305767666</v>
      </c>
      <c r="N260" t="b">
        <v>1</v>
      </c>
      <c r="O260">
        <v>688</v>
      </c>
      <c r="P260" t="b">
        <v>1</v>
      </c>
      <c r="Q260" t="s">
        <v>8267</v>
      </c>
      <c r="R260" s="12" t="s">
        <v>8309</v>
      </c>
      <c r="S260" t="s">
        <v>8314</v>
      </c>
    </row>
    <row r="261" spans="1:19" ht="43.2" x14ac:dyDescent="0.55000000000000004">
      <c r="A261">
        <v>259</v>
      </c>
      <c r="B261" s="9" t="s">
        <v>260</v>
      </c>
      <c r="C261" s="3" t="s">
        <v>4369</v>
      </c>
      <c r="D261" s="5">
        <v>75000</v>
      </c>
      <c r="E261" s="7">
        <v>98953.42</v>
      </c>
      <c r="F261" s="7">
        <f>ROUND(E261/D261*100,0)</f>
        <v>132</v>
      </c>
      <c r="G261" s="7">
        <f>IFERROR(ROUND(E261/O261,2),0)</f>
        <v>105.05</v>
      </c>
      <c r="H261" s="7">
        <f>IFERROR(ROUND(E261/O261,4),0)</f>
        <v>105.0461</v>
      </c>
      <c r="I261" t="s">
        <v>8218</v>
      </c>
      <c r="J261" t="s">
        <v>8223</v>
      </c>
      <c r="K261" t="s">
        <v>8245</v>
      </c>
      <c r="L261">
        <v>1428514969</v>
      </c>
      <c r="M261">
        <v>1425922969</v>
      </c>
      <c r="N261" t="b">
        <v>1</v>
      </c>
      <c r="O261">
        <v>942</v>
      </c>
      <c r="P261" t="b">
        <v>1</v>
      </c>
      <c r="Q261" t="s">
        <v>8267</v>
      </c>
      <c r="R261" s="12" t="s">
        <v>8309</v>
      </c>
      <c r="S261" t="s">
        <v>8314</v>
      </c>
    </row>
    <row r="262" spans="1:19" ht="43.2" x14ac:dyDescent="0.55000000000000004">
      <c r="A262">
        <v>260</v>
      </c>
      <c r="B262" s="9" t="s">
        <v>261</v>
      </c>
      <c r="C262" s="3" t="s">
        <v>4370</v>
      </c>
      <c r="D262" s="5">
        <v>10000</v>
      </c>
      <c r="E262" s="7">
        <v>10640</v>
      </c>
      <c r="F262" s="7">
        <f>ROUND(E262/D262*100,0)</f>
        <v>106</v>
      </c>
      <c r="G262" s="7">
        <f>IFERROR(ROUND(E262/O262,2),0)</f>
        <v>120.91</v>
      </c>
      <c r="H262" s="7">
        <f>IFERROR(ROUND(E262/O262,4),0)</f>
        <v>120.9091</v>
      </c>
      <c r="I262" t="s">
        <v>8218</v>
      </c>
      <c r="J262" t="s">
        <v>8223</v>
      </c>
      <c r="K262" t="s">
        <v>8245</v>
      </c>
      <c r="L262">
        <v>1279360740</v>
      </c>
      <c r="M262">
        <v>1275415679</v>
      </c>
      <c r="N262" t="b">
        <v>1</v>
      </c>
      <c r="O262">
        <v>88</v>
      </c>
      <c r="P262" t="b">
        <v>1</v>
      </c>
      <c r="Q262" t="s">
        <v>8267</v>
      </c>
      <c r="R262" s="12" t="s">
        <v>8309</v>
      </c>
      <c r="S262" t="s">
        <v>8314</v>
      </c>
    </row>
    <row r="263" spans="1:19" ht="28.8" x14ac:dyDescent="0.55000000000000004">
      <c r="A263">
        <v>261</v>
      </c>
      <c r="B263" s="9" t="s">
        <v>262</v>
      </c>
      <c r="C263" s="3" t="s">
        <v>4371</v>
      </c>
      <c r="D263" s="5">
        <v>20000</v>
      </c>
      <c r="E263" s="7">
        <v>21480</v>
      </c>
      <c r="F263" s="7">
        <f>ROUND(E263/D263*100,0)</f>
        <v>107</v>
      </c>
      <c r="G263" s="7">
        <f>IFERROR(ROUND(E263/O263,2),0)</f>
        <v>97.64</v>
      </c>
      <c r="H263" s="7">
        <f>IFERROR(ROUND(E263/O263,4),0)</f>
        <v>97.636399999999995</v>
      </c>
      <c r="I263" t="s">
        <v>8218</v>
      </c>
      <c r="J263" t="s">
        <v>8223</v>
      </c>
      <c r="K263" t="s">
        <v>8245</v>
      </c>
      <c r="L263">
        <v>1339080900</v>
      </c>
      <c r="M263">
        <v>1334783704</v>
      </c>
      <c r="N263" t="b">
        <v>1</v>
      </c>
      <c r="O263">
        <v>220</v>
      </c>
      <c r="P263" t="b">
        <v>1</v>
      </c>
      <c r="Q263" t="s">
        <v>8267</v>
      </c>
      <c r="R263" s="12" t="s">
        <v>8309</v>
      </c>
      <c r="S263" t="s">
        <v>8314</v>
      </c>
    </row>
    <row r="264" spans="1:19" ht="28.8" x14ac:dyDescent="0.55000000000000004">
      <c r="A264">
        <v>262</v>
      </c>
      <c r="B264" s="9" t="s">
        <v>263</v>
      </c>
      <c r="C264" s="3" t="s">
        <v>4372</v>
      </c>
      <c r="D264" s="5">
        <v>2500</v>
      </c>
      <c r="E264" s="7">
        <v>6000</v>
      </c>
      <c r="F264" s="7">
        <f>ROUND(E264/D264*100,0)</f>
        <v>240</v>
      </c>
      <c r="G264" s="7">
        <f>IFERROR(ROUND(E264/O264,2),0)</f>
        <v>41.38</v>
      </c>
      <c r="H264" s="7">
        <f>IFERROR(ROUND(E264/O264,4),0)</f>
        <v>41.379300000000001</v>
      </c>
      <c r="I264" t="s">
        <v>8218</v>
      </c>
      <c r="J264" t="s">
        <v>8223</v>
      </c>
      <c r="K264" t="s">
        <v>8245</v>
      </c>
      <c r="L264">
        <v>1298699828</v>
      </c>
      <c r="M264">
        <v>1294811828</v>
      </c>
      <c r="N264" t="b">
        <v>1</v>
      </c>
      <c r="O264">
        <v>145</v>
      </c>
      <c r="P264" t="b">
        <v>1</v>
      </c>
      <c r="Q264" t="s">
        <v>8267</v>
      </c>
      <c r="R264" s="12" t="s">
        <v>8309</v>
      </c>
      <c r="S264" t="s">
        <v>8314</v>
      </c>
    </row>
    <row r="265" spans="1:19" ht="57.6" x14ac:dyDescent="0.55000000000000004">
      <c r="A265">
        <v>263</v>
      </c>
      <c r="B265" s="9" t="s">
        <v>264</v>
      </c>
      <c r="C265" s="3" t="s">
        <v>4373</v>
      </c>
      <c r="D265" s="5">
        <v>25000</v>
      </c>
      <c r="E265" s="7">
        <v>29520.27</v>
      </c>
      <c r="F265" s="7">
        <f>ROUND(E265/D265*100,0)</f>
        <v>118</v>
      </c>
      <c r="G265" s="7">
        <f>IFERROR(ROUND(E265/O265,2),0)</f>
        <v>30.65</v>
      </c>
      <c r="H265" s="7">
        <f>IFERROR(ROUND(E265/O265,4),0)</f>
        <v>30.654499999999999</v>
      </c>
      <c r="I265" t="s">
        <v>8218</v>
      </c>
      <c r="J265" t="s">
        <v>8223</v>
      </c>
      <c r="K265" t="s">
        <v>8245</v>
      </c>
      <c r="L265">
        <v>1348786494</v>
      </c>
      <c r="M265">
        <v>1346194494</v>
      </c>
      <c r="N265" t="b">
        <v>1</v>
      </c>
      <c r="O265">
        <v>963</v>
      </c>
      <c r="P265" t="b">
        <v>1</v>
      </c>
      <c r="Q265" t="s">
        <v>8267</v>
      </c>
      <c r="R265" s="12" t="s">
        <v>8309</v>
      </c>
      <c r="S265" t="s">
        <v>8314</v>
      </c>
    </row>
    <row r="266" spans="1:19" ht="57.6" x14ac:dyDescent="0.55000000000000004">
      <c r="A266">
        <v>264</v>
      </c>
      <c r="B266" s="9" t="s">
        <v>265</v>
      </c>
      <c r="C266" s="3" t="s">
        <v>4374</v>
      </c>
      <c r="D266" s="5">
        <v>5000</v>
      </c>
      <c r="E266" s="7">
        <v>5910</v>
      </c>
      <c r="F266" s="7">
        <f>ROUND(E266/D266*100,0)</f>
        <v>118</v>
      </c>
      <c r="G266" s="7">
        <f>IFERROR(ROUND(E266/O266,2),0)</f>
        <v>64.95</v>
      </c>
      <c r="H266" s="7">
        <f>IFERROR(ROUND(E266/O266,4),0)</f>
        <v>64.945099999999996</v>
      </c>
      <c r="I266" t="s">
        <v>8218</v>
      </c>
      <c r="J266" t="s">
        <v>8223</v>
      </c>
      <c r="K266" t="s">
        <v>8245</v>
      </c>
      <c r="L266">
        <v>1336747995</v>
      </c>
      <c r="M266">
        <v>1334155995</v>
      </c>
      <c r="N266" t="b">
        <v>1</v>
      </c>
      <c r="O266">
        <v>91</v>
      </c>
      <c r="P266" t="b">
        <v>1</v>
      </c>
      <c r="Q266" t="s">
        <v>8267</v>
      </c>
      <c r="R266" s="12" t="s">
        <v>8309</v>
      </c>
      <c r="S266" t="s">
        <v>8314</v>
      </c>
    </row>
    <row r="267" spans="1:19" ht="57.6" x14ac:dyDescent="0.55000000000000004">
      <c r="A267">
        <v>265</v>
      </c>
      <c r="B267" s="9" t="s">
        <v>266</v>
      </c>
      <c r="C267" s="3" t="s">
        <v>4375</v>
      </c>
      <c r="D267" s="5">
        <v>5000</v>
      </c>
      <c r="E267" s="7">
        <v>5555</v>
      </c>
      <c r="F267" s="7">
        <f>ROUND(E267/D267*100,0)</f>
        <v>111</v>
      </c>
      <c r="G267" s="7">
        <f>IFERROR(ROUND(E267/O267,2),0)</f>
        <v>95.78</v>
      </c>
      <c r="H267" s="7">
        <f>IFERROR(ROUND(E267/O267,4),0)</f>
        <v>95.775899999999993</v>
      </c>
      <c r="I267" t="s">
        <v>8218</v>
      </c>
      <c r="J267" t="s">
        <v>8223</v>
      </c>
      <c r="K267" t="s">
        <v>8245</v>
      </c>
      <c r="L267">
        <v>1273522560</v>
      </c>
      <c r="M267">
        <v>1269928430</v>
      </c>
      <c r="N267" t="b">
        <v>1</v>
      </c>
      <c r="O267">
        <v>58</v>
      </c>
      <c r="P267" t="b">
        <v>1</v>
      </c>
      <c r="Q267" t="s">
        <v>8267</v>
      </c>
      <c r="R267" s="12" t="s">
        <v>8309</v>
      </c>
      <c r="S267" t="s">
        <v>8314</v>
      </c>
    </row>
    <row r="268" spans="1:19" ht="57.6" x14ac:dyDescent="0.55000000000000004">
      <c r="A268">
        <v>266</v>
      </c>
      <c r="B268" s="9" t="s">
        <v>267</v>
      </c>
      <c r="C268" s="3" t="s">
        <v>4376</v>
      </c>
      <c r="D268" s="5">
        <v>1000</v>
      </c>
      <c r="E268" s="7">
        <v>1455</v>
      </c>
      <c r="F268" s="7">
        <f>ROUND(E268/D268*100,0)</f>
        <v>146</v>
      </c>
      <c r="G268" s="7">
        <f>IFERROR(ROUND(E268/O268,2),0)</f>
        <v>40.42</v>
      </c>
      <c r="H268" s="7">
        <f>IFERROR(ROUND(E268/O268,4),0)</f>
        <v>40.416699999999999</v>
      </c>
      <c r="I268" t="s">
        <v>8218</v>
      </c>
      <c r="J268" t="s">
        <v>8223</v>
      </c>
      <c r="K268" t="s">
        <v>8245</v>
      </c>
      <c r="L268">
        <v>1271994660</v>
      </c>
      <c r="M268">
        <v>1264565507</v>
      </c>
      <c r="N268" t="b">
        <v>1</v>
      </c>
      <c r="O268">
        <v>36</v>
      </c>
      <c r="P268" t="b">
        <v>1</v>
      </c>
      <c r="Q268" t="s">
        <v>8267</v>
      </c>
      <c r="R268" s="12" t="s">
        <v>8309</v>
      </c>
      <c r="S268" t="s">
        <v>8314</v>
      </c>
    </row>
    <row r="269" spans="1:19" ht="43.2" x14ac:dyDescent="0.55000000000000004">
      <c r="A269">
        <v>267</v>
      </c>
      <c r="B269" s="9" t="s">
        <v>268</v>
      </c>
      <c r="C269" s="3" t="s">
        <v>4377</v>
      </c>
      <c r="D269" s="5">
        <v>9850</v>
      </c>
      <c r="E269" s="7">
        <v>12965.44</v>
      </c>
      <c r="F269" s="7">
        <f>ROUND(E269/D269*100,0)</f>
        <v>132</v>
      </c>
      <c r="G269" s="7">
        <f>IFERROR(ROUND(E269/O269,2),0)</f>
        <v>78.58</v>
      </c>
      <c r="H269" s="7">
        <f>IFERROR(ROUND(E269/O269,4),0)</f>
        <v>78.578400000000002</v>
      </c>
      <c r="I269" t="s">
        <v>8218</v>
      </c>
      <c r="J269" t="s">
        <v>8224</v>
      </c>
      <c r="K269" t="s">
        <v>8246</v>
      </c>
      <c r="L269">
        <v>1403693499</v>
      </c>
      <c r="M269">
        <v>1401101499</v>
      </c>
      <c r="N269" t="b">
        <v>1</v>
      </c>
      <c r="O269">
        <v>165</v>
      </c>
      <c r="P269" t="b">
        <v>1</v>
      </c>
      <c r="Q269" t="s">
        <v>8267</v>
      </c>
      <c r="R269" s="12" t="s">
        <v>8309</v>
      </c>
      <c r="S269" t="s">
        <v>8314</v>
      </c>
    </row>
    <row r="270" spans="1:19" ht="43.2" x14ac:dyDescent="0.55000000000000004">
      <c r="A270">
        <v>268</v>
      </c>
      <c r="B270" s="9" t="s">
        <v>269</v>
      </c>
      <c r="C270" s="3" t="s">
        <v>4378</v>
      </c>
      <c r="D270" s="5">
        <v>5000</v>
      </c>
      <c r="E270" s="7">
        <v>5570</v>
      </c>
      <c r="F270" s="7">
        <f>ROUND(E270/D270*100,0)</f>
        <v>111</v>
      </c>
      <c r="G270" s="7">
        <f>IFERROR(ROUND(E270/O270,2),0)</f>
        <v>50.18</v>
      </c>
      <c r="H270" s="7">
        <f>IFERROR(ROUND(E270/O270,4),0)</f>
        <v>50.180199999999999</v>
      </c>
      <c r="I270" t="s">
        <v>8218</v>
      </c>
      <c r="J270" t="s">
        <v>8223</v>
      </c>
      <c r="K270" t="s">
        <v>8245</v>
      </c>
      <c r="L270">
        <v>1320640778</v>
      </c>
      <c r="M270">
        <v>1316749178</v>
      </c>
      <c r="N270" t="b">
        <v>1</v>
      </c>
      <c r="O270">
        <v>111</v>
      </c>
      <c r="P270" t="b">
        <v>1</v>
      </c>
      <c r="Q270" t="s">
        <v>8267</v>
      </c>
      <c r="R270" s="12" t="s">
        <v>8309</v>
      </c>
      <c r="S270" t="s">
        <v>8314</v>
      </c>
    </row>
    <row r="271" spans="1:19" ht="43.2" x14ac:dyDescent="0.55000000000000004">
      <c r="A271">
        <v>269</v>
      </c>
      <c r="B271" s="9" t="s">
        <v>270</v>
      </c>
      <c r="C271" s="3" t="s">
        <v>4379</v>
      </c>
      <c r="D271" s="5">
        <v>100000</v>
      </c>
      <c r="E271" s="7">
        <v>147233.76999999999</v>
      </c>
      <c r="F271" s="7">
        <f>ROUND(E271/D271*100,0)</f>
        <v>147</v>
      </c>
      <c r="G271" s="7">
        <f>IFERROR(ROUND(E271/O271,2),0)</f>
        <v>92.25</v>
      </c>
      <c r="H271" s="7">
        <f>IFERROR(ROUND(E271/O271,4),0)</f>
        <v>92.2517</v>
      </c>
      <c r="I271" t="s">
        <v>8218</v>
      </c>
      <c r="J271" t="s">
        <v>8225</v>
      </c>
      <c r="K271" t="s">
        <v>8247</v>
      </c>
      <c r="L271">
        <v>1487738622</v>
      </c>
      <c r="M271">
        <v>1485146622</v>
      </c>
      <c r="N271" t="b">
        <v>1</v>
      </c>
      <c r="O271">
        <v>1596</v>
      </c>
      <c r="P271" t="b">
        <v>1</v>
      </c>
      <c r="Q271" t="s">
        <v>8267</v>
      </c>
      <c r="R271" s="12" t="s">
        <v>8309</v>
      </c>
      <c r="S271" t="s">
        <v>8314</v>
      </c>
    </row>
    <row r="272" spans="1:19" ht="43.2" x14ac:dyDescent="0.55000000000000004">
      <c r="A272">
        <v>270</v>
      </c>
      <c r="B272" s="9" t="s">
        <v>271</v>
      </c>
      <c r="C272" s="3" t="s">
        <v>4380</v>
      </c>
      <c r="D272" s="5">
        <v>2300</v>
      </c>
      <c r="E272" s="7">
        <v>3510</v>
      </c>
      <c r="F272" s="7">
        <f>ROUND(E272/D272*100,0)</f>
        <v>153</v>
      </c>
      <c r="G272" s="7">
        <f>IFERROR(ROUND(E272/O272,2),0)</f>
        <v>57.54</v>
      </c>
      <c r="H272" s="7">
        <f>IFERROR(ROUND(E272/O272,4),0)</f>
        <v>57.540999999999997</v>
      </c>
      <c r="I272" t="s">
        <v>8218</v>
      </c>
      <c r="J272" t="s">
        <v>8223</v>
      </c>
      <c r="K272" t="s">
        <v>8245</v>
      </c>
      <c r="L272">
        <v>1306296000</v>
      </c>
      <c r="M272">
        <v>1301950070</v>
      </c>
      <c r="N272" t="b">
        <v>1</v>
      </c>
      <c r="O272">
        <v>61</v>
      </c>
      <c r="P272" t="b">
        <v>1</v>
      </c>
      <c r="Q272" t="s">
        <v>8267</v>
      </c>
      <c r="R272" s="12" t="s">
        <v>8309</v>
      </c>
      <c r="S272" t="s">
        <v>8314</v>
      </c>
    </row>
    <row r="273" spans="1:19" ht="43.2" x14ac:dyDescent="0.55000000000000004">
      <c r="A273">
        <v>271</v>
      </c>
      <c r="B273" s="9" t="s">
        <v>272</v>
      </c>
      <c r="C273" s="3" t="s">
        <v>4381</v>
      </c>
      <c r="D273" s="5">
        <v>30000</v>
      </c>
      <c r="E273" s="7">
        <v>31404</v>
      </c>
      <c r="F273" s="7">
        <f>ROUND(E273/D273*100,0)</f>
        <v>105</v>
      </c>
      <c r="G273" s="7">
        <f>IFERROR(ROUND(E273/O273,2),0)</f>
        <v>109.42</v>
      </c>
      <c r="H273" s="7">
        <f>IFERROR(ROUND(E273/O273,4),0)</f>
        <v>109.4216</v>
      </c>
      <c r="I273" t="s">
        <v>8218</v>
      </c>
      <c r="J273" t="s">
        <v>8223</v>
      </c>
      <c r="K273" t="s">
        <v>8245</v>
      </c>
      <c r="L273">
        <v>1388649600</v>
      </c>
      <c r="M273">
        <v>1386123861</v>
      </c>
      <c r="N273" t="b">
        <v>1</v>
      </c>
      <c r="O273">
        <v>287</v>
      </c>
      <c r="P273" t="b">
        <v>1</v>
      </c>
      <c r="Q273" t="s">
        <v>8267</v>
      </c>
      <c r="R273" s="12" t="s">
        <v>8309</v>
      </c>
      <c r="S273" t="s">
        <v>8314</v>
      </c>
    </row>
    <row r="274" spans="1:19" ht="43.2" x14ac:dyDescent="0.55000000000000004">
      <c r="A274">
        <v>272</v>
      </c>
      <c r="B274" s="9" t="s">
        <v>273</v>
      </c>
      <c r="C274" s="3" t="s">
        <v>4382</v>
      </c>
      <c r="D274" s="5">
        <v>3000</v>
      </c>
      <c r="E274" s="7">
        <v>5323.01</v>
      </c>
      <c r="F274" s="7">
        <f>ROUND(E274/D274*100,0)</f>
        <v>177</v>
      </c>
      <c r="G274" s="7">
        <f>IFERROR(ROUND(E274/O274,2),0)</f>
        <v>81.89</v>
      </c>
      <c r="H274" s="7">
        <f>IFERROR(ROUND(E274/O274,4),0)</f>
        <v>81.892499999999998</v>
      </c>
      <c r="I274" t="s">
        <v>8218</v>
      </c>
      <c r="J274" t="s">
        <v>8223</v>
      </c>
      <c r="K274" t="s">
        <v>8245</v>
      </c>
      <c r="L274">
        <v>1272480540</v>
      </c>
      <c r="M274">
        <v>1267220191</v>
      </c>
      <c r="N274" t="b">
        <v>1</v>
      </c>
      <c r="O274">
        <v>65</v>
      </c>
      <c r="P274" t="b">
        <v>1</v>
      </c>
      <c r="Q274" t="s">
        <v>8267</v>
      </c>
      <c r="R274" s="12" t="s">
        <v>8309</v>
      </c>
      <c r="S274" t="s">
        <v>8314</v>
      </c>
    </row>
    <row r="275" spans="1:19" ht="43.2" x14ac:dyDescent="0.55000000000000004">
      <c r="A275">
        <v>273</v>
      </c>
      <c r="B275" s="9" t="s">
        <v>274</v>
      </c>
      <c r="C275" s="3" t="s">
        <v>4383</v>
      </c>
      <c r="D275" s="5">
        <v>5000</v>
      </c>
      <c r="E275" s="7">
        <v>5388.79</v>
      </c>
      <c r="F275" s="7">
        <f>ROUND(E275/D275*100,0)</f>
        <v>108</v>
      </c>
      <c r="G275" s="7">
        <f>IFERROR(ROUND(E275/O275,2),0)</f>
        <v>45.67</v>
      </c>
      <c r="H275" s="7">
        <f>IFERROR(ROUND(E275/O275,4),0)</f>
        <v>45.667700000000004</v>
      </c>
      <c r="I275" t="s">
        <v>8218</v>
      </c>
      <c r="J275" t="s">
        <v>8223</v>
      </c>
      <c r="K275" t="s">
        <v>8245</v>
      </c>
      <c r="L275">
        <v>1309694266</v>
      </c>
      <c r="M275">
        <v>1307102266</v>
      </c>
      <c r="N275" t="b">
        <v>1</v>
      </c>
      <c r="O275">
        <v>118</v>
      </c>
      <c r="P275" t="b">
        <v>1</v>
      </c>
      <c r="Q275" t="s">
        <v>8267</v>
      </c>
      <c r="R275" s="12" t="s">
        <v>8309</v>
      </c>
      <c r="S275" t="s">
        <v>8314</v>
      </c>
    </row>
    <row r="276" spans="1:19" ht="43.2" x14ac:dyDescent="0.55000000000000004">
      <c r="A276">
        <v>274</v>
      </c>
      <c r="B276" s="9" t="s">
        <v>275</v>
      </c>
      <c r="C276" s="3" t="s">
        <v>4384</v>
      </c>
      <c r="D276" s="5">
        <v>4000</v>
      </c>
      <c r="E276" s="7">
        <v>6240</v>
      </c>
      <c r="F276" s="7">
        <f>ROUND(E276/D276*100,0)</f>
        <v>156</v>
      </c>
      <c r="G276" s="7">
        <f>IFERROR(ROUND(E276/O276,2),0)</f>
        <v>55.22</v>
      </c>
      <c r="H276" s="7">
        <f>IFERROR(ROUND(E276/O276,4),0)</f>
        <v>55.221200000000003</v>
      </c>
      <c r="I276" t="s">
        <v>8218</v>
      </c>
      <c r="J276" t="s">
        <v>8223</v>
      </c>
      <c r="K276" t="s">
        <v>8245</v>
      </c>
      <c r="L276">
        <v>1333609140</v>
      </c>
      <c r="M276">
        <v>1330638829</v>
      </c>
      <c r="N276" t="b">
        <v>1</v>
      </c>
      <c r="O276">
        <v>113</v>
      </c>
      <c r="P276" t="b">
        <v>1</v>
      </c>
      <c r="Q276" t="s">
        <v>8267</v>
      </c>
      <c r="R276" s="12" t="s">
        <v>8309</v>
      </c>
      <c r="S276" t="s">
        <v>8314</v>
      </c>
    </row>
    <row r="277" spans="1:19" ht="43.2" x14ac:dyDescent="0.55000000000000004">
      <c r="A277">
        <v>275</v>
      </c>
      <c r="B277" s="9" t="s">
        <v>276</v>
      </c>
      <c r="C277" s="3" t="s">
        <v>4385</v>
      </c>
      <c r="D277" s="5">
        <v>20000</v>
      </c>
      <c r="E277" s="7">
        <v>21679</v>
      </c>
      <c r="F277" s="7">
        <f>ROUND(E277/D277*100,0)</f>
        <v>108</v>
      </c>
      <c r="G277" s="7">
        <f>IFERROR(ROUND(E277/O277,2),0)</f>
        <v>65.3</v>
      </c>
      <c r="H277" s="7">
        <f>IFERROR(ROUND(E277/O277,4),0)</f>
        <v>65.298199999999994</v>
      </c>
      <c r="I277" t="s">
        <v>8218</v>
      </c>
      <c r="J277" t="s">
        <v>8223</v>
      </c>
      <c r="K277" t="s">
        <v>8245</v>
      </c>
      <c r="L277">
        <v>1352511966</v>
      </c>
      <c r="M277">
        <v>1349916366</v>
      </c>
      <c r="N277" t="b">
        <v>1</v>
      </c>
      <c r="O277">
        <v>332</v>
      </c>
      <c r="P277" t="b">
        <v>1</v>
      </c>
      <c r="Q277" t="s">
        <v>8267</v>
      </c>
      <c r="R277" s="12" t="s">
        <v>8309</v>
      </c>
      <c r="S277" t="s">
        <v>8314</v>
      </c>
    </row>
    <row r="278" spans="1:19" ht="43.2" x14ac:dyDescent="0.55000000000000004">
      <c r="A278">
        <v>276</v>
      </c>
      <c r="B278" s="9" t="s">
        <v>277</v>
      </c>
      <c r="C278" s="3" t="s">
        <v>4386</v>
      </c>
      <c r="D278" s="5">
        <v>4000</v>
      </c>
      <c r="E278" s="7">
        <v>5904</v>
      </c>
      <c r="F278" s="7">
        <f>ROUND(E278/D278*100,0)</f>
        <v>148</v>
      </c>
      <c r="G278" s="7">
        <f>IFERROR(ROUND(E278/O278,2),0)</f>
        <v>95.23</v>
      </c>
      <c r="H278" s="7">
        <f>IFERROR(ROUND(E278/O278,4),0)</f>
        <v>95.225800000000007</v>
      </c>
      <c r="I278" t="s">
        <v>8218</v>
      </c>
      <c r="J278" t="s">
        <v>8223</v>
      </c>
      <c r="K278" t="s">
        <v>8245</v>
      </c>
      <c r="L278">
        <v>1335574674</v>
      </c>
      <c r="M278">
        <v>1330394274</v>
      </c>
      <c r="N278" t="b">
        <v>1</v>
      </c>
      <c r="O278">
        <v>62</v>
      </c>
      <c r="P278" t="b">
        <v>1</v>
      </c>
      <c r="Q278" t="s">
        <v>8267</v>
      </c>
      <c r="R278" s="12" t="s">
        <v>8309</v>
      </c>
      <c r="S278" t="s">
        <v>8314</v>
      </c>
    </row>
    <row r="279" spans="1:19" ht="43.2" x14ac:dyDescent="0.55000000000000004">
      <c r="A279">
        <v>277</v>
      </c>
      <c r="B279" s="9" t="s">
        <v>278</v>
      </c>
      <c r="C279" s="3" t="s">
        <v>4387</v>
      </c>
      <c r="D279" s="5">
        <v>65000</v>
      </c>
      <c r="E279" s="7">
        <v>71748</v>
      </c>
      <c r="F279" s="7">
        <f>ROUND(E279/D279*100,0)</f>
        <v>110</v>
      </c>
      <c r="G279" s="7">
        <f>IFERROR(ROUND(E279/O279,2),0)</f>
        <v>75.44</v>
      </c>
      <c r="H279" s="7">
        <f>IFERROR(ROUND(E279/O279,4),0)</f>
        <v>75.444800000000001</v>
      </c>
      <c r="I279" t="s">
        <v>8218</v>
      </c>
      <c r="J279" t="s">
        <v>8223</v>
      </c>
      <c r="K279" t="s">
        <v>8245</v>
      </c>
      <c r="L279">
        <v>1432416219</v>
      </c>
      <c r="M279">
        <v>1429824219</v>
      </c>
      <c r="N279" t="b">
        <v>1</v>
      </c>
      <c r="O279">
        <v>951</v>
      </c>
      <c r="P279" t="b">
        <v>1</v>
      </c>
      <c r="Q279" t="s">
        <v>8267</v>
      </c>
      <c r="R279" s="12" t="s">
        <v>8309</v>
      </c>
      <c r="S279" t="s">
        <v>8314</v>
      </c>
    </row>
    <row r="280" spans="1:19" ht="28.8" x14ac:dyDescent="0.55000000000000004">
      <c r="A280">
        <v>278</v>
      </c>
      <c r="B280" s="9" t="s">
        <v>279</v>
      </c>
      <c r="C280" s="3" t="s">
        <v>4388</v>
      </c>
      <c r="D280" s="5">
        <v>27000</v>
      </c>
      <c r="E280" s="7">
        <v>40594</v>
      </c>
      <c r="F280" s="7">
        <f>ROUND(E280/D280*100,0)</f>
        <v>150</v>
      </c>
      <c r="G280" s="7">
        <f>IFERROR(ROUND(E280/O280,2),0)</f>
        <v>97.82</v>
      </c>
      <c r="H280" s="7">
        <f>IFERROR(ROUND(E280/O280,4),0)</f>
        <v>97.816900000000004</v>
      </c>
      <c r="I280" t="s">
        <v>8218</v>
      </c>
      <c r="J280" t="s">
        <v>8223</v>
      </c>
      <c r="K280" t="s">
        <v>8245</v>
      </c>
      <c r="L280">
        <v>1350003539</v>
      </c>
      <c r="M280">
        <v>1347411539</v>
      </c>
      <c r="N280" t="b">
        <v>1</v>
      </c>
      <c r="O280">
        <v>415</v>
      </c>
      <c r="P280" t="b">
        <v>1</v>
      </c>
      <c r="Q280" t="s">
        <v>8267</v>
      </c>
      <c r="R280" s="12" t="s">
        <v>8309</v>
      </c>
      <c r="S280" t="s">
        <v>8314</v>
      </c>
    </row>
    <row r="281" spans="1:19" ht="43.2" x14ac:dyDescent="0.55000000000000004">
      <c r="A281">
        <v>279</v>
      </c>
      <c r="B281" s="9" t="s">
        <v>280</v>
      </c>
      <c r="C281" s="3" t="s">
        <v>4389</v>
      </c>
      <c r="D281" s="5">
        <v>17000</v>
      </c>
      <c r="E281" s="7">
        <v>26744.11</v>
      </c>
      <c r="F281" s="7">
        <f>ROUND(E281/D281*100,0)</f>
        <v>157</v>
      </c>
      <c r="G281" s="7">
        <f>IFERROR(ROUND(E281/O281,2),0)</f>
        <v>87.69</v>
      </c>
      <c r="H281" s="7">
        <f>IFERROR(ROUND(E281/O281,4),0)</f>
        <v>87.685599999999994</v>
      </c>
      <c r="I281" t="s">
        <v>8218</v>
      </c>
      <c r="J281" t="s">
        <v>8223</v>
      </c>
      <c r="K281" t="s">
        <v>8245</v>
      </c>
      <c r="L281">
        <v>1488160860</v>
      </c>
      <c r="M281">
        <v>1485237096</v>
      </c>
      <c r="N281" t="b">
        <v>1</v>
      </c>
      <c r="O281">
        <v>305</v>
      </c>
      <c r="P281" t="b">
        <v>1</v>
      </c>
      <c r="Q281" t="s">
        <v>8267</v>
      </c>
      <c r="R281" s="12" t="s">
        <v>8309</v>
      </c>
      <c r="S281" t="s">
        <v>8314</v>
      </c>
    </row>
    <row r="282" spans="1:19" ht="43.2" x14ac:dyDescent="0.55000000000000004">
      <c r="A282">
        <v>280</v>
      </c>
      <c r="B282" s="9" t="s">
        <v>281</v>
      </c>
      <c r="C282" s="3" t="s">
        <v>4390</v>
      </c>
      <c r="D282" s="5">
        <v>75000</v>
      </c>
      <c r="E282" s="7">
        <v>117108</v>
      </c>
      <c r="F282" s="7">
        <f>ROUND(E282/D282*100,0)</f>
        <v>156</v>
      </c>
      <c r="G282" s="7">
        <f>IFERROR(ROUND(E282/O282,2),0)</f>
        <v>54.75</v>
      </c>
      <c r="H282" s="7">
        <f>IFERROR(ROUND(E282/O282,4),0)</f>
        <v>54.748899999999999</v>
      </c>
      <c r="I282" t="s">
        <v>8218</v>
      </c>
      <c r="J282" t="s">
        <v>8223</v>
      </c>
      <c r="K282" t="s">
        <v>8245</v>
      </c>
      <c r="L282">
        <v>1401459035</v>
      </c>
      <c r="M282">
        <v>1397571035</v>
      </c>
      <c r="N282" t="b">
        <v>1</v>
      </c>
      <c r="O282">
        <v>2139</v>
      </c>
      <c r="P282" t="b">
        <v>1</v>
      </c>
      <c r="Q282" t="s">
        <v>8267</v>
      </c>
      <c r="R282" s="12" t="s">
        <v>8309</v>
      </c>
      <c r="S282" t="s">
        <v>8314</v>
      </c>
    </row>
    <row r="283" spans="1:19" ht="43.2" x14ac:dyDescent="0.55000000000000004">
      <c r="A283">
        <v>281</v>
      </c>
      <c r="B283" s="9" t="s">
        <v>282</v>
      </c>
      <c r="C283" s="3" t="s">
        <v>4391</v>
      </c>
      <c r="D283" s="5">
        <v>5500</v>
      </c>
      <c r="E283" s="7">
        <v>6632.32</v>
      </c>
      <c r="F283" s="7">
        <f>ROUND(E283/D283*100,0)</f>
        <v>121</v>
      </c>
      <c r="G283" s="7">
        <f>IFERROR(ROUND(E283/O283,2),0)</f>
        <v>83.95</v>
      </c>
      <c r="H283" s="7">
        <f>IFERROR(ROUND(E283/O283,4),0)</f>
        <v>83.953400000000002</v>
      </c>
      <c r="I283" t="s">
        <v>8218</v>
      </c>
      <c r="J283" t="s">
        <v>8223</v>
      </c>
      <c r="K283" t="s">
        <v>8245</v>
      </c>
      <c r="L283">
        <v>1249932360</v>
      </c>
      <c r="M283">
        <v>1242532513</v>
      </c>
      <c r="N283" t="b">
        <v>1</v>
      </c>
      <c r="O283">
        <v>79</v>
      </c>
      <c r="P283" t="b">
        <v>1</v>
      </c>
      <c r="Q283" t="s">
        <v>8267</v>
      </c>
      <c r="R283" s="12" t="s">
        <v>8309</v>
      </c>
      <c r="S283" t="s">
        <v>8314</v>
      </c>
    </row>
    <row r="284" spans="1:19" ht="43.2" x14ac:dyDescent="0.55000000000000004">
      <c r="A284">
        <v>282</v>
      </c>
      <c r="B284" s="9" t="s">
        <v>283</v>
      </c>
      <c r="C284" s="3" t="s">
        <v>4392</v>
      </c>
      <c r="D284" s="5">
        <v>45000</v>
      </c>
      <c r="E284" s="7">
        <v>45535</v>
      </c>
      <c r="F284" s="7">
        <f>ROUND(E284/D284*100,0)</f>
        <v>101</v>
      </c>
      <c r="G284" s="7">
        <f>IFERROR(ROUND(E284/O284,2),0)</f>
        <v>254.39</v>
      </c>
      <c r="H284" s="7">
        <f>IFERROR(ROUND(E284/O284,4),0)</f>
        <v>254.38550000000001</v>
      </c>
      <c r="I284" t="s">
        <v>8218</v>
      </c>
      <c r="J284" t="s">
        <v>8223</v>
      </c>
      <c r="K284" t="s">
        <v>8245</v>
      </c>
      <c r="L284">
        <v>1266876000</v>
      </c>
      <c r="M284">
        <v>1263679492</v>
      </c>
      <c r="N284" t="b">
        <v>1</v>
      </c>
      <c r="O284">
        <v>179</v>
      </c>
      <c r="P284" t="b">
        <v>1</v>
      </c>
      <c r="Q284" t="s">
        <v>8267</v>
      </c>
      <c r="R284" s="12" t="s">
        <v>8309</v>
      </c>
      <c r="S284" t="s">
        <v>8314</v>
      </c>
    </row>
    <row r="285" spans="1:19" ht="28.8" x14ac:dyDescent="0.55000000000000004">
      <c r="A285">
        <v>283</v>
      </c>
      <c r="B285" s="9" t="s">
        <v>284</v>
      </c>
      <c r="C285" s="3" t="s">
        <v>4393</v>
      </c>
      <c r="D285" s="5">
        <v>18000</v>
      </c>
      <c r="E285" s="7">
        <v>20569.05</v>
      </c>
      <c r="F285" s="7">
        <f>ROUND(E285/D285*100,0)</f>
        <v>114</v>
      </c>
      <c r="G285" s="7">
        <f>IFERROR(ROUND(E285/O285,2),0)</f>
        <v>101.83</v>
      </c>
      <c r="H285" s="7">
        <f>IFERROR(ROUND(E285/O285,4),0)</f>
        <v>101.827</v>
      </c>
      <c r="I285" t="s">
        <v>8218</v>
      </c>
      <c r="J285" t="s">
        <v>8223</v>
      </c>
      <c r="K285" t="s">
        <v>8245</v>
      </c>
      <c r="L285">
        <v>1306904340</v>
      </c>
      <c r="M285">
        <v>1305219744</v>
      </c>
      <c r="N285" t="b">
        <v>1</v>
      </c>
      <c r="O285">
        <v>202</v>
      </c>
      <c r="P285" t="b">
        <v>1</v>
      </c>
      <c r="Q285" t="s">
        <v>8267</v>
      </c>
      <c r="R285" s="12" t="s">
        <v>8309</v>
      </c>
      <c r="S285" t="s">
        <v>8314</v>
      </c>
    </row>
    <row r="286" spans="1:19" ht="43.2" x14ac:dyDescent="0.55000000000000004">
      <c r="A286">
        <v>284</v>
      </c>
      <c r="B286" s="9" t="s">
        <v>285</v>
      </c>
      <c r="C286" s="3" t="s">
        <v>4394</v>
      </c>
      <c r="D286" s="5">
        <v>40000</v>
      </c>
      <c r="E286" s="7">
        <v>41850.46</v>
      </c>
      <c r="F286" s="7">
        <f>ROUND(E286/D286*100,0)</f>
        <v>105</v>
      </c>
      <c r="G286" s="7">
        <f>IFERROR(ROUND(E286/O286,2),0)</f>
        <v>55.07</v>
      </c>
      <c r="H286" s="7">
        <f>IFERROR(ROUND(E286/O286,4),0)</f>
        <v>55.066400000000002</v>
      </c>
      <c r="I286" t="s">
        <v>8218</v>
      </c>
      <c r="J286" t="s">
        <v>8223</v>
      </c>
      <c r="K286" t="s">
        <v>8245</v>
      </c>
      <c r="L286">
        <v>1327167780</v>
      </c>
      <c r="M286">
        <v>1325007780</v>
      </c>
      <c r="N286" t="b">
        <v>1</v>
      </c>
      <c r="O286">
        <v>760</v>
      </c>
      <c r="P286" t="b">
        <v>1</v>
      </c>
      <c r="Q286" t="s">
        <v>8267</v>
      </c>
      <c r="R286" s="12" t="s">
        <v>8309</v>
      </c>
      <c r="S286" t="s">
        <v>8314</v>
      </c>
    </row>
    <row r="287" spans="1:19" ht="43.2" x14ac:dyDescent="0.55000000000000004">
      <c r="A287">
        <v>285</v>
      </c>
      <c r="B287" s="9" t="s">
        <v>286</v>
      </c>
      <c r="C287" s="3" t="s">
        <v>4395</v>
      </c>
      <c r="D287" s="5">
        <v>14000</v>
      </c>
      <c r="E287" s="7">
        <v>32035.51</v>
      </c>
      <c r="F287" s="7">
        <f>ROUND(E287/D287*100,0)</f>
        <v>229</v>
      </c>
      <c r="G287" s="7">
        <f>IFERROR(ROUND(E287/O287,2),0)</f>
        <v>56.9</v>
      </c>
      <c r="H287" s="7">
        <f>IFERROR(ROUND(E287/O287,4),0)</f>
        <v>56.901400000000002</v>
      </c>
      <c r="I287" t="s">
        <v>8218</v>
      </c>
      <c r="J287" t="s">
        <v>8223</v>
      </c>
      <c r="K287" t="s">
        <v>8245</v>
      </c>
      <c r="L287">
        <v>1379614128</v>
      </c>
      <c r="M287">
        <v>1377022128</v>
      </c>
      <c r="N287" t="b">
        <v>1</v>
      </c>
      <c r="O287">
        <v>563</v>
      </c>
      <c r="P287" t="b">
        <v>1</v>
      </c>
      <c r="Q287" t="s">
        <v>8267</v>
      </c>
      <c r="R287" s="12" t="s">
        <v>8309</v>
      </c>
      <c r="S287" t="s">
        <v>8314</v>
      </c>
    </row>
    <row r="288" spans="1:19" ht="43.2" x14ac:dyDescent="0.55000000000000004">
      <c r="A288">
        <v>286</v>
      </c>
      <c r="B288" s="9" t="s">
        <v>287</v>
      </c>
      <c r="C288" s="3" t="s">
        <v>4396</v>
      </c>
      <c r="D288" s="5">
        <v>15000</v>
      </c>
      <c r="E288" s="7">
        <v>16373</v>
      </c>
      <c r="F288" s="7">
        <f>ROUND(E288/D288*100,0)</f>
        <v>109</v>
      </c>
      <c r="G288" s="7">
        <f>IFERROR(ROUND(E288/O288,2),0)</f>
        <v>121.28</v>
      </c>
      <c r="H288" s="7">
        <f>IFERROR(ROUND(E288/O288,4),0)</f>
        <v>121.28149999999999</v>
      </c>
      <c r="I288" t="s">
        <v>8218</v>
      </c>
      <c r="J288" t="s">
        <v>8223</v>
      </c>
      <c r="K288" t="s">
        <v>8245</v>
      </c>
      <c r="L288">
        <v>1364236524</v>
      </c>
      <c r="M288">
        <v>1360352124</v>
      </c>
      <c r="N288" t="b">
        <v>1</v>
      </c>
      <c r="O288">
        <v>135</v>
      </c>
      <c r="P288" t="b">
        <v>1</v>
      </c>
      <c r="Q288" t="s">
        <v>8267</v>
      </c>
      <c r="R288" s="12" t="s">
        <v>8309</v>
      </c>
      <c r="S288" t="s">
        <v>8314</v>
      </c>
    </row>
    <row r="289" spans="1:19" ht="28.8" x14ac:dyDescent="0.55000000000000004">
      <c r="A289">
        <v>287</v>
      </c>
      <c r="B289" s="9" t="s">
        <v>288</v>
      </c>
      <c r="C289" s="3" t="s">
        <v>4397</v>
      </c>
      <c r="D289" s="5">
        <v>15000</v>
      </c>
      <c r="E289" s="7">
        <v>26445</v>
      </c>
      <c r="F289" s="7">
        <f>ROUND(E289/D289*100,0)</f>
        <v>176</v>
      </c>
      <c r="G289" s="7">
        <f>IFERROR(ROUND(E289/O289,2),0)</f>
        <v>91.19</v>
      </c>
      <c r="H289" s="7">
        <f>IFERROR(ROUND(E289/O289,4),0)</f>
        <v>91.189700000000002</v>
      </c>
      <c r="I289" t="s">
        <v>8218</v>
      </c>
      <c r="J289" t="s">
        <v>8223</v>
      </c>
      <c r="K289" t="s">
        <v>8245</v>
      </c>
      <c r="L289">
        <v>1351828800</v>
      </c>
      <c r="M289">
        <v>1349160018</v>
      </c>
      <c r="N289" t="b">
        <v>1</v>
      </c>
      <c r="O289">
        <v>290</v>
      </c>
      <c r="P289" t="b">
        <v>1</v>
      </c>
      <c r="Q289" t="s">
        <v>8267</v>
      </c>
      <c r="R289" s="12" t="s">
        <v>8309</v>
      </c>
      <c r="S289" t="s">
        <v>8314</v>
      </c>
    </row>
    <row r="290" spans="1:19" ht="57.6" x14ac:dyDescent="0.55000000000000004">
      <c r="A290">
        <v>288</v>
      </c>
      <c r="B290" s="9" t="s">
        <v>289</v>
      </c>
      <c r="C290" s="3" t="s">
        <v>4398</v>
      </c>
      <c r="D290" s="5">
        <v>50000</v>
      </c>
      <c r="E290" s="7">
        <v>51605.31</v>
      </c>
      <c r="F290" s="7">
        <f>ROUND(E290/D290*100,0)</f>
        <v>103</v>
      </c>
      <c r="G290" s="7">
        <f>IFERROR(ROUND(E290/O290,2),0)</f>
        <v>115.45</v>
      </c>
      <c r="H290" s="7">
        <f>IFERROR(ROUND(E290/O290,4),0)</f>
        <v>115.4481</v>
      </c>
      <c r="I290" t="s">
        <v>8218</v>
      </c>
      <c r="J290" t="s">
        <v>8223</v>
      </c>
      <c r="K290" t="s">
        <v>8245</v>
      </c>
      <c r="L290">
        <v>1340683393</v>
      </c>
      <c r="M290">
        <v>1337659393</v>
      </c>
      <c r="N290" t="b">
        <v>1</v>
      </c>
      <c r="O290">
        <v>447</v>
      </c>
      <c r="P290" t="b">
        <v>1</v>
      </c>
      <c r="Q290" t="s">
        <v>8267</v>
      </c>
      <c r="R290" s="12" t="s">
        <v>8309</v>
      </c>
      <c r="S290" t="s">
        <v>8314</v>
      </c>
    </row>
    <row r="291" spans="1:19" ht="43.2" x14ac:dyDescent="0.55000000000000004">
      <c r="A291">
        <v>289</v>
      </c>
      <c r="B291" s="9" t="s">
        <v>290</v>
      </c>
      <c r="C291" s="3" t="s">
        <v>4399</v>
      </c>
      <c r="D291" s="5">
        <v>15000</v>
      </c>
      <c r="E291" s="7">
        <v>15723</v>
      </c>
      <c r="F291" s="7">
        <f>ROUND(E291/D291*100,0)</f>
        <v>105</v>
      </c>
      <c r="G291" s="7">
        <f>IFERROR(ROUND(E291/O291,2),0)</f>
        <v>67.77</v>
      </c>
      <c r="H291" s="7">
        <f>IFERROR(ROUND(E291/O291,4),0)</f>
        <v>67.771600000000007</v>
      </c>
      <c r="I291" t="s">
        <v>8218</v>
      </c>
      <c r="J291" t="s">
        <v>8224</v>
      </c>
      <c r="K291" t="s">
        <v>8246</v>
      </c>
      <c r="L291">
        <v>1383389834</v>
      </c>
      <c r="M291">
        <v>1380797834</v>
      </c>
      <c r="N291" t="b">
        <v>1</v>
      </c>
      <c r="O291">
        <v>232</v>
      </c>
      <c r="P291" t="b">
        <v>1</v>
      </c>
      <c r="Q291" t="s">
        <v>8267</v>
      </c>
      <c r="R291" s="12" t="s">
        <v>8309</v>
      </c>
      <c r="S291" t="s">
        <v>8314</v>
      </c>
    </row>
    <row r="292" spans="1:19" ht="28.8" x14ac:dyDescent="0.55000000000000004">
      <c r="A292">
        <v>290</v>
      </c>
      <c r="B292" s="9" t="s">
        <v>291</v>
      </c>
      <c r="C292" s="3" t="s">
        <v>4400</v>
      </c>
      <c r="D292" s="5">
        <v>4500</v>
      </c>
      <c r="E292" s="7">
        <v>4800.8</v>
      </c>
      <c r="F292" s="7">
        <f>ROUND(E292/D292*100,0)</f>
        <v>107</v>
      </c>
      <c r="G292" s="7">
        <f>IFERROR(ROUND(E292/O292,2),0)</f>
        <v>28.58</v>
      </c>
      <c r="H292" s="7">
        <f>IFERROR(ROUND(E292/O292,4),0)</f>
        <v>28.5762</v>
      </c>
      <c r="I292" t="s">
        <v>8218</v>
      </c>
      <c r="J292" t="s">
        <v>8223</v>
      </c>
      <c r="K292" t="s">
        <v>8245</v>
      </c>
      <c r="L292">
        <v>1296633540</v>
      </c>
      <c r="M292">
        <v>1292316697</v>
      </c>
      <c r="N292" t="b">
        <v>1</v>
      </c>
      <c r="O292">
        <v>168</v>
      </c>
      <c r="P292" t="b">
        <v>1</v>
      </c>
      <c r="Q292" t="s">
        <v>8267</v>
      </c>
      <c r="R292" s="12" t="s">
        <v>8309</v>
      </c>
      <c r="S292" t="s">
        <v>8314</v>
      </c>
    </row>
    <row r="293" spans="1:19" ht="43.2" x14ac:dyDescent="0.55000000000000004">
      <c r="A293">
        <v>291</v>
      </c>
      <c r="B293" s="9" t="s">
        <v>292</v>
      </c>
      <c r="C293" s="3" t="s">
        <v>4401</v>
      </c>
      <c r="D293" s="5">
        <v>5000</v>
      </c>
      <c r="E293" s="7">
        <v>6001</v>
      </c>
      <c r="F293" s="7">
        <f>ROUND(E293/D293*100,0)</f>
        <v>120</v>
      </c>
      <c r="G293" s="7">
        <f>IFERROR(ROUND(E293/O293,2),0)</f>
        <v>46.88</v>
      </c>
      <c r="H293" s="7">
        <f>IFERROR(ROUND(E293/O293,4),0)</f>
        <v>46.882800000000003</v>
      </c>
      <c r="I293" t="s">
        <v>8218</v>
      </c>
      <c r="J293" t="s">
        <v>8223</v>
      </c>
      <c r="K293" t="s">
        <v>8245</v>
      </c>
      <c r="L293">
        <v>1367366460</v>
      </c>
      <c r="M293">
        <v>1365791246</v>
      </c>
      <c r="N293" t="b">
        <v>1</v>
      </c>
      <c r="O293">
        <v>128</v>
      </c>
      <c r="P293" t="b">
        <v>1</v>
      </c>
      <c r="Q293" t="s">
        <v>8267</v>
      </c>
      <c r="R293" s="12" t="s">
        <v>8309</v>
      </c>
      <c r="S293" t="s">
        <v>8314</v>
      </c>
    </row>
    <row r="294" spans="1:19" ht="43.2" x14ac:dyDescent="0.55000000000000004">
      <c r="A294">
        <v>292</v>
      </c>
      <c r="B294" s="9" t="s">
        <v>293</v>
      </c>
      <c r="C294" s="3" t="s">
        <v>4402</v>
      </c>
      <c r="D294" s="5">
        <v>75000</v>
      </c>
      <c r="E294" s="7">
        <v>76130.2</v>
      </c>
      <c r="F294" s="7">
        <f>ROUND(E294/D294*100,0)</f>
        <v>102</v>
      </c>
      <c r="G294" s="7">
        <f>IFERROR(ROUND(E294/O294,2),0)</f>
        <v>154.41999999999999</v>
      </c>
      <c r="H294" s="7">
        <f>IFERROR(ROUND(E294/O294,4),0)</f>
        <v>154.42230000000001</v>
      </c>
      <c r="I294" t="s">
        <v>8218</v>
      </c>
      <c r="J294" t="s">
        <v>8223</v>
      </c>
      <c r="K294" t="s">
        <v>8245</v>
      </c>
      <c r="L294">
        <v>1319860740</v>
      </c>
      <c r="M294">
        <v>1317064599</v>
      </c>
      <c r="N294" t="b">
        <v>1</v>
      </c>
      <c r="O294">
        <v>493</v>
      </c>
      <c r="P294" t="b">
        <v>1</v>
      </c>
      <c r="Q294" t="s">
        <v>8267</v>
      </c>
      <c r="R294" s="12" t="s">
        <v>8309</v>
      </c>
      <c r="S294" t="s">
        <v>8314</v>
      </c>
    </row>
    <row r="295" spans="1:19" ht="43.2" x14ac:dyDescent="0.55000000000000004">
      <c r="A295">
        <v>293</v>
      </c>
      <c r="B295" s="9" t="s">
        <v>294</v>
      </c>
      <c r="C295" s="3" t="s">
        <v>4403</v>
      </c>
      <c r="D295" s="5">
        <v>26000</v>
      </c>
      <c r="E295" s="7">
        <v>26360</v>
      </c>
      <c r="F295" s="7">
        <f>ROUND(E295/D295*100,0)</f>
        <v>101</v>
      </c>
      <c r="G295" s="7">
        <f>IFERROR(ROUND(E295/O295,2),0)</f>
        <v>201.22</v>
      </c>
      <c r="H295" s="7">
        <f>IFERROR(ROUND(E295/O295,4),0)</f>
        <v>201.22139999999999</v>
      </c>
      <c r="I295" t="s">
        <v>8218</v>
      </c>
      <c r="J295" t="s">
        <v>8223</v>
      </c>
      <c r="K295" t="s">
        <v>8245</v>
      </c>
      <c r="L295">
        <v>1398009714</v>
      </c>
      <c r="M295">
        <v>1395417714</v>
      </c>
      <c r="N295" t="b">
        <v>1</v>
      </c>
      <c r="O295">
        <v>131</v>
      </c>
      <c r="P295" t="b">
        <v>1</v>
      </c>
      <c r="Q295" t="s">
        <v>8267</v>
      </c>
      <c r="R295" s="12" t="s">
        <v>8309</v>
      </c>
      <c r="S295" t="s">
        <v>8314</v>
      </c>
    </row>
    <row r="296" spans="1:19" ht="57.6" x14ac:dyDescent="0.55000000000000004">
      <c r="A296">
        <v>294</v>
      </c>
      <c r="B296" s="9" t="s">
        <v>295</v>
      </c>
      <c r="C296" s="3" t="s">
        <v>4404</v>
      </c>
      <c r="D296" s="5">
        <v>5000</v>
      </c>
      <c r="E296" s="7">
        <v>5000</v>
      </c>
      <c r="F296" s="7">
        <f>ROUND(E296/D296*100,0)</f>
        <v>100</v>
      </c>
      <c r="G296" s="7">
        <f>IFERROR(ROUND(E296/O296,2),0)</f>
        <v>100</v>
      </c>
      <c r="H296" s="7">
        <f>IFERROR(ROUND(E296/O296,4),0)</f>
        <v>100</v>
      </c>
      <c r="I296" t="s">
        <v>8218</v>
      </c>
      <c r="J296" t="s">
        <v>8223</v>
      </c>
      <c r="K296" t="s">
        <v>8245</v>
      </c>
      <c r="L296">
        <v>1279555200</v>
      </c>
      <c r="M296">
        <v>1276480894</v>
      </c>
      <c r="N296" t="b">
        <v>1</v>
      </c>
      <c r="O296">
        <v>50</v>
      </c>
      <c r="P296" t="b">
        <v>1</v>
      </c>
      <c r="Q296" t="s">
        <v>8267</v>
      </c>
      <c r="R296" s="12" t="s">
        <v>8309</v>
      </c>
      <c r="S296" t="s">
        <v>8314</v>
      </c>
    </row>
    <row r="297" spans="1:19" ht="43.2" x14ac:dyDescent="0.55000000000000004">
      <c r="A297">
        <v>295</v>
      </c>
      <c r="B297" s="9" t="s">
        <v>296</v>
      </c>
      <c r="C297" s="3" t="s">
        <v>4405</v>
      </c>
      <c r="D297" s="5">
        <v>50000</v>
      </c>
      <c r="E297" s="7">
        <v>66554.559999999998</v>
      </c>
      <c r="F297" s="7">
        <f>ROUND(E297/D297*100,0)</f>
        <v>133</v>
      </c>
      <c r="G297" s="7">
        <f>IFERROR(ROUND(E297/O297,2),0)</f>
        <v>100.08</v>
      </c>
      <c r="H297" s="7">
        <f>IFERROR(ROUND(E297/O297,4),0)</f>
        <v>100.08199999999999</v>
      </c>
      <c r="I297" t="s">
        <v>8218</v>
      </c>
      <c r="J297" t="s">
        <v>8223</v>
      </c>
      <c r="K297" t="s">
        <v>8245</v>
      </c>
      <c r="L297">
        <v>1383264000</v>
      </c>
      <c r="M297">
        <v>1378080409</v>
      </c>
      <c r="N297" t="b">
        <v>1</v>
      </c>
      <c r="O297">
        <v>665</v>
      </c>
      <c r="P297" t="b">
        <v>1</v>
      </c>
      <c r="Q297" t="s">
        <v>8267</v>
      </c>
      <c r="R297" s="12" t="s">
        <v>8309</v>
      </c>
      <c r="S297" t="s">
        <v>8314</v>
      </c>
    </row>
    <row r="298" spans="1:19" ht="43.2" x14ac:dyDescent="0.55000000000000004">
      <c r="A298">
        <v>296</v>
      </c>
      <c r="B298" s="9" t="s">
        <v>297</v>
      </c>
      <c r="C298" s="3" t="s">
        <v>4406</v>
      </c>
      <c r="D298" s="5">
        <v>25000</v>
      </c>
      <c r="E298" s="7">
        <v>29681.55</v>
      </c>
      <c r="F298" s="7">
        <f>ROUND(E298/D298*100,0)</f>
        <v>119</v>
      </c>
      <c r="G298" s="7">
        <f>IFERROR(ROUND(E298/O298,2),0)</f>
        <v>230.09</v>
      </c>
      <c r="H298" s="7">
        <f>IFERROR(ROUND(E298/O298,4),0)</f>
        <v>230.08949999999999</v>
      </c>
      <c r="I298" t="s">
        <v>8218</v>
      </c>
      <c r="J298" t="s">
        <v>8223</v>
      </c>
      <c r="K298" t="s">
        <v>8245</v>
      </c>
      <c r="L298">
        <v>1347017083</v>
      </c>
      <c r="M298">
        <v>1344857083</v>
      </c>
      <c r="N298" t="b">
        <v>1</v>
      </c>
      <c r="O298">
        <v>129</v>
      </c>
      <c r="P298" t="b">
        <v>1</v>
      </c>
      <c r="Q298" t="s">
        <v>8267</v>
      </c>
      <c r="R298" s="12" t="s">
        <v>8309</v>
      </c>
      <c r="S298" t="s">
        <v>8314</v>
      </c>
    </row>
    <row r="299" spans="1:19" ht="43.2" x14ac:dyDescent="0.55000000000000004">
      <c r="A299">
        <v>297</v>
      </c>
      <c r="B299" s="9" t="s">
        <v>298</v>
      </c>
      <c r="C299" s="3" t="s">
        <v>4407</v>
      </c>
      <c r="D299" s="5">
        <v>20000</v>
      </c>
      <c r="E299" s="7">
        <v>20128</v>
      </c>
      <c r="F299" s="7">
        <f>ROUND(E299/D299*100,0)</f>
        <v>101</v>
      </c>
      <c r="G299" s="7">
        <f>IFERROR(ROUND(E299/O299,2),0)</f>
        <v>141.75</v>
      </c>
      <c r="H299" s="7">
        <f>IFERROR(ROUND(E299/O299,4),0)</f>
        <v>141.7465</v>
      </c>
      <c r="I299" t="s">
        <v>8218</v>
      </c>
      <c r="J299" t="s">
        <v>8223</v>
      </c>
      <c r="K299" t="s">
        <v>8245</v>
      </c>
      <c r="L299">
        <v>1430452740</v>
      </c>
      <c r="M299">
        <v>1427390901</v>
      </c>
      <c r="N299" t="b">
        <v>1</v>
      </c>
      <c r="O299">
        <v>142</v>
      </c>
      <c r="P299" t="b">
        <v>1</v>
      </c>
      <c r="Q299" t="s">
        <v>8267</v>
      </c>
      <c r="R299" s="12" t="s">
        <v>8309</v>
      </c>
      <c r="S299" t="s">
        <v>8314</v>
      </c>
    </row>
    <row r="300" spans="1:19" ht="28.8" x14ac:dyDescent="0.55000000000000004">
      <c r="A300">
        <v>298</v>
      </c>
      <c r="B300" s="9" t="s">
        <v>299</v>
      </c>
      <c r="C300" s="3" t="s">
        <v>4408</v>
      </c>
      <c r="D300" s="5">
        <v>126000</v>
      </c>
      <c r="E300" s="7">
        <v>137254.84</v>
      </c>
      <c r="F300" s="7">
        <f>ROUND(E300/D300*100,0)</f>
        <v>109</v>
      </c>
      <c r="G300" s="7">
        <f>IFERROR(ROUND(E300/O300,2),0)</f>
        <v>56.34</v>
      </c>
      <c r="H300" s="7">
        <f>IFERROR(ROUND(E300/O300,4),0)</f>
        <v>56.3444</v>
      </c>
      <c r="I300" t="s">
        <v>8218</v>
      </c>
      <c r="J300" t="s">
        <v>8223</v>
      </c>
      <c r="K300" t="s">
        <v>8245</v>
      </c>
      <c r="L300">
        <v>1399669200</v>
      </c>
      <c r="M300">
        <v>1394536048</v>
      </c>
      <c r="N300" t="b">
        <v>1</v>
      </c>
      <c r="O300">
        <v>2436</v>
      </c>
      <c r="P300" t="b">
        <v>1</v>
      </c>
      <c r="Q300" t="s">
        <v>8267</v>
      </c>
      <c r="R300" s="12" t="s">
        <v>8309</v>
      </c>
      <c r="S300" t="s">
        <v>8314</v>
      </c>
    </row>
    <row r="301" spans="1:19" ht="43.2" x14ac:dyDescent="0.55000000000000004">
      <c r="A301">
        <v>299</v>
      </c>
      <c r="B301" s="9" t="s">
        <v>300</v>
      </c>
      <c r="C301" s="3" t="s">
        <v>4409</v>
      </c>
      <c r="D301" s="5">
        <v>10000</v>
      </c>
      <c r="E301" s="7">
        <v>17895.25</v>
      </c>
      <c r="F301" s="7">
        <f>ROUND(E301/D301*100,0)</f>
        <v>179</v>
      </c>
      <c r="G301" s="7">
        <f>IFERROR(ROUND(E301/O301,2),0)</f>
        <v>73.34</v>
      </c>
      <c r="H301" s="7">
        <f>IFERROR(ROUND(E301/O301,4),0)</f>
        <v>73.341200000000001</v>
      </c>
      <c r="I301" t="s">
        <v>8218</v>
      </c>
      <c r="J301" t="s">
        <v>8223</v>
      </c>
      <c r="K301" t="s">
        <v>8245</v>
      </c>
      <c r="L301">
        <v>1289975060</v>
      </c>
      <c r="M301">
        <v>1287379460</v>
      </c>
      <c r="N301" t="b">
        <v>1</v>
      </c>
      <c r="O301">
        <v>244</v>
      </c>
      <c r="P301" t="b">
        <v>1</v>
      </c>
      <c r="Q301" t="s">
        <v>8267</v>
      </c>
      <c r="R301" s="12" t="s">
        <v>8309</v>
      </c>
      <c r="S301" t="s">
        <v>8314</v>
      </c>
    </row>
    <row r="302" spans="1:19" ht="43.2" x14ac:dyDescent="0.55000000000000004">
      <c r="A302">
        <v>300</v>
      </c>
      <c r="B302" s="9" t="s">
        <v>301</v>
      </c>
      <c r="C302" s="3" t="s">
        <v>4410</v>
      </c>
      <c r="D302" s="5">
        <v>25000</v>
      </c>
      <c r="E302" s="7">
        <v>25430.66</v>
      </c>
      <c r="F302" s="7">
        <f>ROUND(E302/D302*100,0)</f>
        <v>102</v>
      </c>
      <c r="G302" s="7">
        <f>IFERROR(ROUND(E302/O302,2),0)</f>
        <v>85.34</v>
      </c>
      <c r="H302" s="7">
        <f>IFERROR(ROUND(E302/O302,4),0)</f>
        <v>85.337800000000001</v>
      </c>
      <c r="I302" t="s">
        <v>8218</v>
      </c>
      <c r="J302" t="s">
        <v>8223</v>
      </c>
      <c r="K302" t="s">
        <v>8245</v>
      </c>
      <c r="L302">
        <v>1303686138</v>
      </c>
      <c r="M302">
        <v>1301007738</v>
      </c>
      <c r="N302" t="b">
        <v>1</v>
      </c>
      <c r="O302">
        <v>298</v>
      </c>
      <c r="P302" t="b">
        <v>1</v>
      </c>
      <c r="Q302" t="s">
        <v>8267</v>
      </c>
      <c r="R302" s="12" t="s">
        <v>8309</v>
      </c>
      <c r="S302" t="s">
        <v>8314</v>
      </c>
    </row>
    <row r="303" spans="1:19" ht="43.2" x14ac:dyDescent="0.55000000000000004">
      <c r="A303">
        <v>301</v>
      </c>
      <c r="B303" s="9" t="s">
        <v>302</v>
      </c>
      <c r="C303" s="3" t="s">
        <v>4411</v>
      </c>
      <c r="D303" s="5">
        <v>13000</v>
      </c>
      <c r="E303" s="7">
        <v>15435.55</v>
      </c>
      <c r="F303" s="7">
        <f>ROUND(E303/D303*100,0)</f>
        <v>119</v>
      </c>
      <c r="G303" s="7">
        <f>IFERROR(ROUND(E303/O303,2),0)</f>
        <v>61.5</v>
      </c>
      <c r="H303" s="7">
        <f>IFERROR(ROUND(E303/O303,4),0)</f>
        <v>61.496200000000002</v>
      </c>
      <c r="I303" t="s">
        <v>8218</v>
      </c>
      <c r="J303" t="s">
        <v>8223</v>
      </c>
      <c r="K303" t="s">
        <v>8245</v>
      </c>
      <c r="L303">
        <v>1363711335</v>
      </c>
      <c r="M303">
        <v>1360258935</v>
      </c>
      <c r="N303" t="b">
        <v>1</v>
      </c>
      <c r="O303">
        <v>251</v>
      </c>
      <c r="P303" t="b">
        <v>1</v>
      </c>
      <c r="Q303" t="s">
        <v>8267</v>
      </c>
      <c r="R303" s="12" t="s">
        <v>8309</v>
      </c>
      <c r="S303" t="s">
        <v>8314</v>
      </c>
    </row>
    <row r="304" spans="1:19" ht="57.6" x14ac:dyDescent="0.55000000000000004">
      <c r="A304">
        <v>302</v>
      </c>
      <c r="B304" s="9" t="s">
        <v>303</v>
      </c>
      <c r="C304" s="3" t="s">
        <v>4412</v>
      </c>
      <c r="D304" s="5">
        <v>10000</v>
      </c>
      <c r="E304" s="7">
        <v>10046</v>
      </c>
      <c r="F304" s="7">
        <f>ROUND(E304/D304*100,0)</f>
        <v>100</v>
      </c>
      <c r="G304" s="7">
        <f>IFERROR(ROUND(E304/O304,2),0)</f>
        <v>93.02</v>
      </c>
      <c r="H304" s="7">
        <f>IFERROR(ROUND(E304/O304,4),0)</f>
        <v>93.018500000000003</v>
      </c>
      <c r="I304" t="s">
        <v>8218</v>
      </c>
      <c r="J304" t="s">
        <v>8223</v>
      </c>
      <c r="K304" t="s">
        <v>8245</v>
      </c>
      <c r="L304">
        <v>1330115638</v>
      </c>
      <c r="M304">
        <v>1327523638</v>
      </c>
      <c r="N304" t="b">
        <v>1</v>
      </c>
      <c r="O304">
        <v>108</v>
      </c>
      <c r="P304" t="b">
        <v>1</v>
      </c>
      <c r="Q304" t="s">
        <v>8267</v>
      </c>
      <c r="R304" s="12" t="s">
        <v>8309</v>
      </c>
      <c r="S304" t="s">
        <v>8314</v>
      </c>
    </row>
    <row r="305" spans="1:19" ht="43.2" x14ac:dyDescent="0.55000000000000004">
      <c r="A305">
        <v>303</v>
      </c>
      <c r="B305" s="9" t="s">
        <v>304</v>
      </c>
      <c r="C305" s="3" t="s">
        <v>4413</v>
      </c>
      <c r="D305" s="5">
        <v>3000</v>
      </c>
      <c r="E305" s="7">
        <v>4124</v>
      </c>
      <c r="F305" s="7">
        <f>ROUND(E305/D305*100,0)</f>
        <v>137</v>
      </c>
      <c r="G305" s="7">
        <f>IFERROR(ROUND(E305/O305,2),0)</f>
        <v>50.29</v>
      </c>
      <c r="H305" s="7">
        <f>IFERROR(ROUND(E305/O305,4),0)</f>
        <v>50.292700000000004</v>
      </c>
      <c r="I305" t="s">
        <v>8218</v>
      </c>
      <c r="J305" t="s">
        <v>8223</v>
      </c>
      <c r="K305" t="s">
        <v>8245</v>
      </c>
      <c r="L305">
        <v>1338601346</v>
      </c>
      <c r="M305">
        <v>1336009346</v>
      </c>
      <c r="N305" t="b">
        <v>1</v>
      </c>
      <c r="O305">
        <v>82</v>
      </c>
      <c r="P305" t="b">
        <v>1</v>
      </c>
      <c r="Q305" t="s">
        <v>8267</v>
      </c>
      <c r="R305" s="12" t="s">
        <v>8309</v>
      </c>
      <c r="S305" t="s">
        <v>8314</v>
      </c>
    </row>
    <row r="306" spans="1:19" ht="28.8" x14ac:dyDescent="0.55000000000000004">
      <c r="A306">
        <v>304</v>
      </c>
      <c r="B306" s="9" t="s">
        <v>305</v>
      </c>
      <c r="C306" s="3" t="s">
        <v>4414</v>
      </c>
      <c r="D306" s="5">
        <v>3400</v>
      </c>
      <c r="E306" s="7">
        <v>7876</v>
      </c>
      <c r="F306" s="7">
        <f>ROUND(E306/D306*100,0)</f>
        <v>232</v>
      </c>
      <c r="G306" s="7">
        <f>IFERROR(ROUND(E306/O306,2),0)</f>
        <v>106.43</v>
      </c>
      <c r="H306" s="7">
        <f>IFERROR(ROUND(E306/O306,4),0)</f>
        <v>106.4324</v>
      </c>
      <c r="I306" t="s">
        <v>8218</v>
      </c>
      <c r="J306" t="s">
        <v>8223</v>
      </c>
      <c r="K306" t="s">
        <v>8245</v>
      </c>
      <c r="L306">
        <v>1346464800</v>
      </c>
      <c r="M306">
        <v>1343096197</v>
      </c>
      <c r="N306" t="b">
        <v>1</v>
      </c>
      <c r="O306">
        <v>74</v>
      </c>
      <c r="P306" t="b">
        <v>1</v>
      </c>
      <c r="Q306" t="s">
        <v>8267</v>
      </c>
      <c r="R306" s="12" t="s">
        <v>8309</v>
      </c>
      <c r="S306" t="s">
        <v>8314</v>
      </c>
    </row>
    <row r="307" spans="1:19" ht="28.8" x14ac:dyDescent="0.55000000000000004">
      <c r="A307">
        <v>305</v>
      </c>
      <c r="B307" s="9" t="s">
        <v>306</v>
      </c>
      <c r="C307" s="3" t="s">
        <v>4415</v>
      </c>
      <c r="D307" s="5">
        <v>7500</v>
      </c>
      <c r="E307" s="7">
        <v>9775</v>
      </c>
      <c r="F307" s="7">
        <f>ROUND(E307/D307*100,0)</f>
        <v>130</v>
      </c>
      <c r="G307" s="7">
        <f>IFERROR(ROUND(E307/O307,2),0)</f>
        <v>51.72</v>
      </c>
      <c r="H307" s="7">
        <f>IFERROR(ROUND(E307/O307,4),0)</f>
        <v>51.7196</v>
      </c>
      <c r="I307" t="s">
        <v>8218</v>
      </c>
      <c r="J307" t="s">
        <v>8223</v>
      </c>
      <c r="K307" t="s">
        <v>8245</v>
      </c>
      <c r="L307">
        <v>1331392049</v>
      </c>
      <c r="M307">
        <v>1328800049</v>
      </c>
      <c r="N307" t="b">
        <v>1</v>
      </c>
      <c r="O307">
        <v>189</v>
      </c>
      <c r="P307" t="b">
        <v>1</v>
      </c>
      <c r="Q307" t="s">
        <v>8267</v>
      </c>
      <c r="R307" s="12" t="s">
        <v>8309</v>
      </c>
      <c r="S307" t="s">
        <v>8314</v>
      </c>
    </row>
    <row r="308" spans="1:19" ht="28.8" x14ac:dyDescent="0.55000000000000004">
      <c r="A308">
        <v>306</v>
      </c>
      <c r="B308" s="9" t="s">
        <v>307</v>
      </c>
      <c r="C308" s="3" t="s">
        <v>4416</v>
      </c>
      <c r="D308" s="5">
        <v>1000</v>
      </c>
      <c r="E308" s="7">
        <v>2929</v>
      </c>
      <c r="F308" s="7">
        <f>ROUND(E308/D308*100,0)</f>
        <v>293</v>
      </c>
      <c r="G308" s="7">
        <f>IFERROR(ROUND(E308/O308,2),0)</f>
        <v>36.61</v>
      </c>
      <c r="H308" s="7">
        <f>IFERROR(ROUND(E308/O308,4),0)</f>
        <v>36.612499999999997</v>
      </c>
      <c r="I308" t="s">
        <v>8218</v>
      </c>
      <c r="J308" t="s">
        <v>8223</v>
      </c>
      <c r="K308" t="s">
        <v>8245</v>
      </c>
      <c r="L308">
        <v>1363806333</v>
      </c>
      <c r="M308">
        <v>1362081933</v>
      </c>
      <c r="N308" t="b">
        <v>1</v>
      </c>
      <c r="O308">
        <v>80</v>
      </c>
      <c r="P308" t="b">
        <v>1</v>
      </c>
      <c r="Q308" t="s">
        <v>8267</v>
      </c>
      <c r="R308" s="12" t="s">
        <v>8309</v>
      </c>
      <c r="S308" t="s">
        <v>8314</v>
      </c>
    </row>
    <row r="309" spans="1:19" x14ac:dyDescent="0.55000000000000004">
      <c r="A309">
        <v>307</v>
      </c>
      <c r="B309" s="9" t="s">
        <v>308</v>
      </c>
      <c r="C309" s="3" t="s">
        <v>4417</v>
      </c>
      <c r="D309" s="5">
        <v>22000</v>
      </c>
      <c r="E309" s="7">
        <v>24490</v>
      </c>
      <c r="F309" s="7">
        <f>ROUND(E309/D309*100,0)</f>
        <v>111</v>
      </c>
      <c r="G309" s="7">
        <f>IFERROR(ROUND(E309/O309,2),0)</f>
        <v>42.52</v>
      </c>
      <c r="H309" s="7">
        <f>IFERROR(ROUND(E309/O309,4),0)</f>
        <v>42.517400000000002</v>
      </c>
      <c r="I309" t="s">
        <v>8218</v>
      </c>
      <c r="J309" t="s">
        <v>8223</v>
      </c>
      <c r="K309" t="s">
        <v>8245</v>
      </c>
      <c r="L309">
        <v>1360276801</v>
      </c>
      <c r="M309">
        <v>1357684801</v>
      </c>
      <c r="N309" t="b">
        <v>1</v>
      </c>
      <c r="O309">
        <v>576</v>
      </c>
      <c r="P309" t="b">
        <v>1</v>
      </c>
      <c r="Q309" t="s">
        <v>8267</v>
      </c>
      <c r="R309" s="12" t="s">
        <v>8309</v>
      </c>
      <c r="S309" t="s">
        <v>8314</v>
      </c>
    </row>
    <row r="310" spans="1:19" ht="43.2" x14ac:dyDescent="0.55000000000000004">
      <c r="A310">
        <v>308</v>
      </c>
      <c r="B310" s="9" t="s">
        <v>309</v>
      </c>
      <c r="C310" s="3" t="s">
        <v>4418</v>
      </c>
      <c r="D310" s="5">
        <v>12000</v>
      </c>
      <c r="E310" s="7">
        <v>12668</v>
      </c>
      <c r="F310" s="7">
        <f>ROUND(E310/D310*100,0)</f>
        <v>106</v>
      </c>
      <c r="G310" s="7">
        <f>IFERROR(ROUND(E310/O310,2),0)</f>
        <v>62.71</v>
      </c>
      <c r="H310" s="7">
        <f>IFERROR(ROUND(E310/O310,4),0)</f>
        <v>62.712899999999998</v>
      </c>
      <c r="I310" t="s">
        <v>8218</v>
      </c>
      <c r="J310" t="s">
        <v>8223</v>
      </c>
      <c r="K310" t="s">
        <v>8245</v>
      </c>
      <c r="L310">
        <v>1299775210</v>
      </c>
      <c r="M310">
        <v>1295887210</v>
      </c>
      <c r="N310" t="b">
        <v>1</v>
      </c>
      <c r="O310">
        <v>202</v>
      </c>
      <c r="P310" t="b">
        <v>1</v>
      </c>
      <c r="Q310" t="s">
        <v>8267</v>
      </c>
      <c r="R310" s="12" t="s">
        <v>8309</v>
      </c>
      <c r="S310" t="s">
        <v>8314</v>
      </c>
    </row>
    <row r="311" spans="1:19" ht="43.2" x14ac:dyDescent="0.55000000000000004">
      <c r="A311">
        <v>309</v>
      </c>
      <c r="B311" s="9" t="s">
        <v>310</v>
      </c>
      <c r="C311" s="3" t="s">
        <v>4419</v>
      </c>
      <c r="D311" s="5">
        <v>18000</v>
      </c>
      <c r="E311" s="7">
        <v>21410</v>
      </c>
      <c r="F311" s="7">
        <f>ROUND(E311/D311*100,0)</f>
        <v>119</v>
      </c>
      <c r="G311" s="7">
        <f>IFERROR(ROUND(E311/O311,2),0)</f>
        <v>89.96</v>
      </c>
      <c r="H311" s="7">
        <f>IFERROR(ROUND(E311/O311,4),0)</f>
        <v>89.957999999999998</v>
      </c>
      <c r="I311" t="s">
        <v>8218</v>
      </c>
      <c r="J311" t="s">
        <v>8223</v>
      </c>
      <c r="K311" t="s">
        <v>8245</v>
      </c>
      <c r="L311">
        <v>1346695334</v>
      </c>
      <c r="M311">
        <v>1344880934</v>
      </c>
      <c r="N311" t="b">
        <v>1</v>
      </c>
      <c r="O311">
        <v>238</v>
      </c>
      <c r="P311" t="b">
        <v>1</v>
      </c>
      <c r="Q311" t="s">
        <v>8267</v>
      </c>
      <c r="R311" s="12" t="s">
        <v>8309</v>
      </c>
      <c r="S311" t="s">
        <v>8314</v>
      </c>
    </row>
    <row r="312" spans="1:19" ht="43.2" x14ac:dyDescent="0.55000000000000004">
      <c r="A312">
        <v>310</v>
      </c>
      <c r="B312" s="9" t="s">
        <v>311</v>
      </c>
      <c r="C312" s="3" t="s">
        <v>4420</v>
      </c>
      <c r="D312" s="5">
        <v>1000</v>
      </c>
      <c r="E312" s="7">
        <v>1041.29</v>
      </c>
      <c r="F312" s="7">
        <f>ROUND(E312/D312*100,0)</f>
        <v>104</v>
      </c>
      <c r="G312" s="7">
        <f>IFERROR(ROUND(E312/O312,2),0)</f>
        <v>28.92</v>
      </c>
      <c r="H312" s="7">
        <f>IFERROR(ROUND(E312/O312,4),0)</f>
        <v>28.924700000000001</v>
      </c>
      <c r="I312" t="s">
        <v>8218</v>
      </c>
      <c r="J312" t="s">
        <v>8223</v>
      </c>
      <c r="K312" t="s">
        <v>8245</v>
      </c>
      <c r="L312">
        <v>1319076000</v>
      </c>
      <c r="M312">
        <v>1317788623</v>
      </c>
      <c r="N312" t="b">
        <v>1</v>
      </c>
      <c r="O312">
        <v>36</v>
      </c>
      <c r="P312" t="b">
        <v>1</v>
      </c>
      <c r="Q312" t="s">
        <v>8267</v>
      </c>
      <c r="R312" s="12" t="s">
        <v>8309</v>
      </c>
      <c r="S312" t="s">
        <v>8314</v>
      </c>
    </row>
    <row r="313" spans="1:19" ht="43.2" x14ac:dyDescent="0.55000000000000004">
      <c r="A313">
        <v>311</v>
      </c>
      <c r="B313" s="9" t="s">
        <v>312</v>
      </c>
      <c r="C313" s="3" t="s">
        <v>4421</v>
      </c>
      <c r="D313" s="5">
        <v>20000</v>
      </c>
      <c r="E313" s="7">
        <v>20820.330000000002</v>
      </c>
      <c r="F313" s="7">
        <f>ROUND(E313/D313*100,0)</f>
        <v>104</v>
      </c>
      <c r="G313" s="7">
        <f>IFERROR(ROUND(E313/O313,2),0)</f>
        <v>138.80000000000001</v>
      </c>
      <c r="H313" s="7">
        <f>IFERROR(ROUND(E313/O313,4),0)</f>
        <v>138.8022</v>
      </c>
      <c r="I313" t="s">
        <v>8218</v>
      </c>
      <c r="J313" t="s">
        <v>8223</v>
      </c>
      <c r="K313" t="s">
        <v>8245</v>
      </c>
      <c r="L313">
        <v>1325404740</v>
      </c>
      <c r="M313">
        <v>1321852592</v>
      </c>
      <c r="N313" t="b">
        <v>1</v>
      </c>
      <c r="O313">
        <v>150</v>
      </c>
      <c r="P313" t="b">
        <v>1</v>
      </c>
      <c r="Q313" t="s">
        <v>8267</v>
      </c>
      <c r="R313" s="12" t="s">
        <v>8309</v>
      </c>
      <c r="S313" t="s">
        <v>8314</v>
      </c>
    </row>
    <row r="314" spans="1:19" ht="43.2" x14ac:dyDescent="0.55000000000000004">
      <c r="A314">
        <v>312</v>
      </c>
      <c r="B314" s="9" t="s">
        <v>313</v>
      </c>
      <c r="C314" s="3" t="s">
        <v>4422</v>
      </c>
      <c r="D314" s="5">
        <v>8000</v>
      </c>
      <c r="E314" s="7">
        <v>8950</v>
      </c>
      <c r="F314" s="7">
        <f>ROUND(E314/D314*100,0)</f>
        <v>112</v>
      </c>
      <c r="G314" s="7">
        <f>IFERROR(ROUND(E314/O314,2),0)</f>
        <v>61.3</v>
      </c>
      <c r="H314" s="7">
        <f>IFERROR(ROUND(E314/O314,4),0)</f>
        <v>61.301400000000001</v>
      </c>
      <c r="I314" t="s">
        <v>8218</v>
      </c>
      <c r="J314" t="s">
        <v>8223</v>
      </c>
      <c r="K314" t="s">
        <v>8245</v>
      </c>
      <c r="L314">
        <v>1365973432</v>
      </c>
      <c r="M314">
        <v>1363381432</v>
      </c>
      <c r="N314" t="b">
        <v>1</v>
      </c>
      <c r="O314">
        <v>146</v>
      </c>
      <c r="P314" t="b">
        <v>1</v>
      </c>
      <c r="Q314" t="s">
        <v>8267</v>
      </c>
      <c r="R314" s="12" t="s">
        <v>8309</v>
      </c>
      <c r="S314" t="s">
        <v>8314</v>
      </c>
    </row>
    <row r="315" spans="1:19" ht="57.6" x14ac:dyDescent="0.55000000000000004">
      <c r="A315">
        <v>313</v>
      </c>
      <c r="B315" s="9" t="s">
        <v>314</v>
      </c>
      <c r="C315" s="3" t="s">
        <v>4423</v>
      </c>
      <c r="D315" s="5">
        <v>17000</v>
      </c>
      <c r="E315" s="7">
        <v>17805</v>
      </c>
      <c r="F315" s="7">
        <f>ROUND(E315/D315*100,0)</f>
        <v>105</v>
      </c>
      <c r="G315" s="7">
        <f>IFERROR(ROUND(E315/O315,2),0)</f>
        <v>80.2</v>
      </c>
      <c r="H315" s="7">
        <f>IFERROR(ROUND(E315/O315,4),0)</f>
        <v>80.202699999999993</v>
      </c>
      <c r="I315" t="s">
        <v>8218</v>
      </c>
      <c r="J315" t="s">
        <v>8223</v>
      </c>
      <c r="K315" t="s">
        <v>8245</v>
      </c>
      <c r="L315">
        <v>1281542340</v>
      </c>
      <c r="M315">
        <v>1277702894</v>
      </c>
      <c r="N315" t="b">
        <v>1</v>
      </c>
      <c r="O315">
        <v>222</v>
      </c>
      <c r="P315" t="b">
        <v>1</v>
      </c>
      <c r="Q315" t="s">
        <v>8267</v>
      </c>
      <c r="R315" s="12" t="s">
        <v>8309</v>
      </c>
      <c r="S315" t="s">
        <v>8314</v>
      </c>
    </row>
    <row r="316" spans="1:19" ht="43.2" x14ac:dyDescent="0.55000000000000004">
      <c r="A316">
        <v>314</v>
      </c>
      <c r="B316" s="9" t="s">
        <v>315</v>
      </c>
      <c r="C316" s="3" t="s">
        <v>4424</v>
      </c>
      <c r="D316" s="5">
        <v>1000</v>
      </c>
      <c r="E316" s="7">
        <v>3851.5</v>
      </c>
      <c r="F316" s="7">
        <f>ROUND(E316/D316*100,0)</f>
        <v>385</v>
      </c>
      <c r="G316" s="7">
        <f>IFERROR(ROUND(E316/O316,2),0)</f>
        <v>32.1</v>
      </c>
      <c r="H316" s="7">
        <f>IFERROR(ROUND(E316/O316,4),0)</f>
        <v>32.095799999999997</v>
      </c>
      <c r="I316" t="s">
        <v>8218</v>
      </c>
      <c r="J316" t="s">
        <v>8223</v>
      </c>
      <c r="K316" t="s">
        <v>8245</v>
      </c>
      <c r="L316">
        <v>1362167988</v>
      </c>
      <c r="M316">
        <v>1359575988</v>
      </c>
      <c r="N316" t="b">
        <v>1</v>
      </c>
      <c r="O316">
        <v>120</v>
      </c>
      <c r="P316" t="b">
        <v>1</v>
      </c>
      <c r="Q316" t="s">
        <v>8267</v>
      </c>
      <c r="R316" s="12" t="s">
        <v>8309</v>
      </c>
      <c r="S316" t="s">
        <v>8314</v>
      </c>
    </row>
    <row r="317" spans="1:19" ht="43.2" x14ac:dyDescent="0.55000000000000004">
      <c r="A317">
        <v>315</v>
      </c>
      <c r="B317" s="9" t="s">
        <v>316</v>
      </c>
      <c r="C317" s="3" t="s">
        <v>4425</v>
      </c>
      <c r="D317" s="5">
        <v>25000</v>
      </c>
      <c r="E317" s="7">
        <v>25312</v>
      </c>
      <c r="F317" s="7">
        <f>ROUND(E317/D317*100,0)</f>
        <v>101</v>
      </c>
      <c r="G317" s="7">
        <f>IFERROR(ROUND(E317/O317,2),0)</f>
        <v>200.89</v>
      </c>
      <c r="H317" s="7">
        <f>IFERROR(ROUND(E317/O317,4),0)</f>
        <v>200.88890000000001</v>
      </c>
      <c r="I317" t="s">
        <v>8218</v>
      </c>
      <c r="J317" t="s">
        <v>8223</v>
      </c>
      <c r="K317" t="s">
        <v>8245</v>
      </c>
      <c r="L317">
        <v>1345660334</v>
      </c>
      <c r="M317">
        <v>1343068334</v>
      </c>
      <c r="N317" t="b">
        <v>1</v>
      </c>
      <c r="O317">
        <v>126</v>
      </c>
      <c r="P317" t="b">
        <v>1</v>
      </c>
      <c r="Q317" t="s">
        <v>8267</v>
      </c>
      <c r="R317" s="12" t="s">
        <v>8309</v>
      </c>
      <c r="S317" t="s">
        <v>8314</v>
      </c>
    </row>
    <row r="318" spans="1:19" ht="28.8" x14ac:dyDescent="0.55000000000000004">
      <c r="A318">
        <v>316</v>
      </c>
      <c r="B318" s="9" t="s">
        <v>317</v>
      </c>
      <c r="C318" s="3" t="s">
        <v>4426</v>
      </c>
      <c r="D318" s="5">
        <v>15000</v>
      </c>
      <c r="E318" s="7">
        <v>17066</v>
      </c>
      <c r="F318" s="7">
        <f>ROUND(E318/D318*100,0)</f>
        <v>114</v>
      </c>
      <c r="G318" s="7">
        <f>IFERROR(ROUND(E318/O318,2),0)</f>
        <v>108.01</v>
      </c>
      <c r="H318" s="7">
        <f>IFERROR(ROUND(E318/O318,4),0)</f>
        <v>108.0127</v>
      </c>
      <c r="I318" t="s">
        <v>8218</v>
      </c>
      <c r="J318" t="s">
        <v>8228</v>
      </c>
      <c r="K318" t="s">
        <v>8250</v>
      </c>
      <c r="L318">
        <v>1418273940</v>
      </c>
      <c r="M318">
        <v>1415398197</v>
      </c>
      <c r="N318" t="b">
        <v>1</v>
      </c>
      <c r="O318">
        <v>158</v>
      </c>
      <c r="P318" t="b">
        <v>1</v>
      </c>
      <c r="Q318" t="s">
        <v>8267</v>
      </c>
      <c r="R318" s="12" t="s">
        <v>8309</v>
      </c>
      <c r="S318" t="s">
        <v>8314</v>
      </c>
    </row>
    <row r="319" spans="1:19" ht="43.2" x14ac:dyDescent="0.55000000000000004">
      <c r="A319">
        <v>317</v>
      </c>
      <c r="B319" s="9" t="s">
        <v>318</v>
      </c>
      <c r="C319" s="3" t="s">
        <v>4427</v>
      </c>
      <c r="D319" s="5">
        <v>30000</v>
      </c>
      <c r="E319" s="7">
        <v>30241</v>
      </c>
      <c r="F319" s="7">
        <f>ROUND(E319/D319*100,0)</f>
        <v>101</v>
      </c>
      <c r="G319" s="7">
        <f>IFERROR(ROUND(E319/O319,2),0)</f>
        <v>95.7</v>
      </c>
      <c r="H319" s="7">
        <f>IFERROR(ROUND(E319/O319,4),0)</f>
        <v>95.699399999999997</v>
      </c>
      <c r="I319" t="s">
        <v>8218</v>
      </c>
      <c r="J319" t="s">
        <v>8223</v>
      </c>
      <c r="K319" t="s">
        <v>8245</v>
      </c>
      <c r="L319">
        <v>1386778483</v>
      </c>
      <c r="M319">
        <v>1384186483</v>
      </c>
      <c r="N319" t="b">
        <v>1</v>
      </c>
      <c r="O319">
        <v>316</v>
      </c>
      <c r="P319" t="b">
        <v>1</v>
      </c>
      <c r="Q319" t="s">
        <v>8267</v>
      </c>
      <c r="R319" s="12" t="s">
        <v>8309</v>
      </c>
      <c r="S319" t="s">
        <v>8314</v>
      </c>
    </row>
    <row r="320" spans="1:19" ht="43.2" x14ac:dyDescent="0.55000000000000004">
      <c r="A320">
        <v>318</v>
      </c>
      <c r="B320" s="9" t="s">
        <v>319</v>
      </c>
      <c r="C320" s="3" t="s">
        <v>4428</v>
      </c>
      <c r="D320" s="5">
        <v>5000</v>
      </c>
      <c r="E320" s="7">
        <v>14166</v>
      </c>
      <c r="F320" s="7">
        <f>ROUND(E320/D320*100,0)</f>
        <v>283</v>
      </c>
      <c r="G320" s="7">
        <f>IFERROR(ROUND(E320/O320,2),0)</f>
        <v>49.88</v>
      </c>
      <c r="H320" s="7">
        <f>IFERROR(ROUND(E320/O320,4),0)</f>
        <v>49.880299999999998</v>
      </c>
      <c r="I320" t="s">
        <v>8218</v>
      </c>
      <c r="J320" t="s">
        <v>8223</v>
      </c>
      <c r="K320" t="s">
        <v>8245</v>
      </c>
      <c r="L320">
        <v>1364342151</v>
      </c>
      <c r="M320">
        <v>1361753751</v>
      </c>
      <c r="N320" t="b">
        <v>1</v>
      </c>
      <c r="O320">
        <v>284</v>
      </c>
      <c r="P320" t="b">
        <v>1</v>
      </c>
      <c r="Q320" t="s">
        <v>8267</v>
      </c>
      <c r="R320" s="12" t="s">
        <v>8309</v>
      </c>
      <c r="S320" t="s">
        <v>8314</v>
      </c>
    </row>
    <row r="321" spans="1:19" ht="57.6" x14ac:dyDescent="0.55000000000000004">
      <c r="A321">
        <v>319</v>
      </c>
      <c r="B321" s="9" t="s">
        <v>320</v>
      </c>
      <c r="C321" s="3" t="s">
        <v>4429</v>
      </c>
      <c r="D321" s="5">
        <v>5000</v>
      </c>
      <c r="E321" s="7">
        <v>5634</v>
      </c>
      <c r="F321" s="7">
        <f>ROUND(E321/D321*100,0)</f>
        <v>113</v>
      </c>
      <c r="G321" s="7">
        <f>IFERROR(ROUND(E321/O321,2),0)</f>
        <v>110.47</v>
      </c>
      <c r="H321" s="7">
        <f>IFERROR(ROUND(E321/O321,4),0)</f>
        <v>110.4706</v>
      </c>
      <c r="I321" t="s">
        <v>8218</v>
      </c>
      <c r="J321" t="s">
        <v>8223</v>
      </c>
      <c r="K321" t="s">
        <v>8245</v>
      </c>
      <c r="L321">
        <v>1265097540</v>
      </c>
      <c r="M321">
        <v>1257538029</v>
      </c>
      <c r="N321" t="b">
        <v>1</v>
      </c>
      <c r="O321">
        <v>51</v>
      </c>
      <c r="P321" t="b">
        <v>1</v>
      </c>
      <c r="Q321" t="s">
        <v>8267</v>
      </c>
      <c r="R321" s="12" t="s">
        <v>8309</v>
      </c>
      <c r="S321" t="s">
        <v>8314</v>
      </c>
    </row>
    <row r="322" spans="1:19" ht="43.2" x14ac:dyDescent="0.55000000000000004">
      <c r="A322">
        <v>320</v>
      </c>
      <c r="B322" s="9" t="s">
        <v>321</v>
      </c>
      <c r="C322" s="3" t="s">
        <v>4430</v>
      </c>
      <c r="D322" s="5">
        <v>20000</v>
      </c>
      <c r="E322" s="7">
        <v>21316</v>
      </c>
      <c r="F322" s="7">
        <f>ROUND(E322/D322*100,0)</f>
        <v>107</v>
      </c>
      <c r="G322" s="7">
        <f>IFERROR(ROUND(E322/O322,2),0)</f>
        <v>134.91</v>
      </c>
      <c r="H322" s="7">
        <f>IFERROR(ROUND(E322/O322,4),0)</f>
        <v>134.91139999999999</v>
      </c>
      <c r="I322" t="s">
        <v>8218</v>
      </c>
      <c r="J322" t="s">
        <v>8224</v>
      </c>
      <c r="K322" t="s">
        <v>8246</v>
      </c>
      <c r="L322">
        <v>1450825200</v>
      </c>
      <c r="M322">
        <v>1448284433</v>
      </c>
      <c r="N322" t="b">
        <v>1</v>
      </c>
      <c r="O322">
        <v>158</v>
      </c>
      <c r="P322" t="b">
        <v>1</v>
      </c>
      <c r="Q322" t="s">
        <v>8267</v>
      </c>
      <c r="R322" s="12" t="s">
        <v>8309</v>
      </c>
      <c r="S322" t="s">
        <v>8314</v>
      </c>
    </row>
    <row r="323" spans="1:19" ht="43.2" x14ac:dyDescent="0.55000000000000004">
      <c r="A323">
        <v>321</v>
      </c>
      <c r="B323" s="9" t="s">
        <v>322</v>
      </c>
      <c r="C323" s="3" t="s">
        <v>4431</v>
      </c>
      <c r="D323" s="5">
        <v>35000</v>
      </c>
      <c r="E323" s="7">
        <v>35932</v>
      </c>
      <c r="F323" s="7">
        <f>ROUND(E323/D323*100,0)</f>
        <v>103</v>
      </c>
      <c r="G323" s="7">
        <f>IFERROR(ROUND(E323/O323,2),0)</f>
        <v>106.62</v>
      </c>
      <c r="H323" s="7">
        <f>IFERROR(ROUND(E323/O323,4),0)</f>
        <v>106.62309999999999</v>
      </c>
      <c r="I323" t="s">
        <v>8218</v>
      </c>
      <c r="J323" t="s">
        <v>8235</v>
      </c>
      <c r="K323" t="s">
        <v>8248</v>
      </c>
      <c r="L323">
        <v>1478605386</v>
      </c>
      <c r="M323">
        <v>1475577786</v>
      </c>
      <c r="N323" t="b">
        <v>1</v>
      </c>
      <c r="O323">
        <v>337</v>
      </c>
      <c r="P323" t="b">
        <v>1</v>
      </c>
      <c r="Q323" t="s">
        <v>8267</v>
      </c>
      <c r="R323" s="12" t="s">
        <v>8309</v>
      </c>
      <c r="S323" t="s">
        <v>8314</v>
      </c>
    </row>
    <row r="324" spans="1:19" ht="43.2" x14ac:dyDescent="0.55000000000000004">
      <c r="A324">
        <v>322</v>
      </c>
      <c r="B324" s="9" t="s">
        <v>323</v>
      </c>
      <c r="C324" s="3" t="s">
        <v>4432</v>
      </c>
      <c r="D324" s="5">
        <v>25000</v>
      </c>
      <c r="E324" s="7">
        <v>26978</v>
      </c>
      <c r="F324" s="7">
        <f>ROUND(E324/D324*100,0)</f>
        <v>108</v>
      </c>
      <c r="G324" s="7">
        <f>IFERROR(ROUND(E324/O324,2),0)</f>
        <v>145.04</v>
      </c>
      <c r="H324" s="7">
        <f>IFERROR(ROUND(E324/O324,4),0)</f>
        <v>145.04300000000001</v>
      </c>
      <c r="I324" t="s">
        <v>8218</v>
      </c>
      <c r="J324" t="s">
        <v>8223</v>
      </c>
      <c r="K324" t="s">
        <v>8245</v>
      </c>
      <c r="L324">
        <v>1463146848</v>
      </c>
      <c r="M324">
        <v>1460554848</v>
      </c>
      <c r="N324" t="b">
        <v>1</v>
      </c>
      <c r="O324">
        <v>186</v>
      </c>
      <c r="P324" t="b">
        <v>1</v>
      </c>
      <c r="Q324" t="s">
        <v>8267</v>
      </c>
      <c r="R324" s="12" t="s">
        <v>8309</v>
      </c>
      <c r="S324" t="s">
        <v>8314</v>
      </c>
    </row>
    <row r="325" spans="1:19" ht="43.2" x14ac:dyDescent="0.55000000000000004">
      <c r="A325">
        <v>323</v>
      </c>
      <c r="B325" s="9" t="s">
        <v>324</v>
      </c>
      <c r="C325" s="3" t="s">
        <v>4433</v>
      </c>
      <c r="D325" s="5">
        <v>5400</v>
      </c>
      <c r="E325" s="7">
        <v>6646</v>
      </c>
      <c r="F325" s="7">
        <f>ROUND(E325/D325*100,0)</f>
        <v>123</v>
      </c>
      <c r="G325" s="7">
        <f>IFERROR(ROUND(E325/O325,2),0)</f>
        <v>114.59</v>
      </c>
      <c r="H325" s="7">
        <f>IFERROR(ROUND(E325/O325,4),0)</f>
        <v>114.58620000000001</v>
      </c>
      <c r="I325" t="s">
        <v>8218</v>
      </c>
      <c r="J325" t="s">
        <v>8223</v>
      </c>
      <c r="K325" t="s">
        <v>8245</v>
      </c>
      <c r="L325">
        <v>1482307140</v>
      </c>
      <c r="M325">
        <v>1479886966</v>
      </c>
      <c r="N325" t="b">
        <v>1</v>
      </c>
      <c r="O325">
        <v>58</v>
      </c>
      <c r="P325" t="b">
        <v>1</v>
      </c>
      <c r="Q325" t="s">
        <v>8267</v>
      </c>
      <c r="R325" s="12" t="s">
        <v>8309</v>
      </c>
      <c r="S325" t="s">
        <v>8314</v>
      </c>
    </row>
    <row r="326" spans="1:19" ht="43.2" x14ac:dyDescent="0.55000000000000004">
      <c r="A326">
        <v>324</v>
      </c>
      <c r="B326" s="9" t="s">
        <v>325</v>
      </c>
      <c r="C326" s="3" t="s">
        <v>4434</v>
      </c>
      <c r="D326" s="5">
        <v>8500</v>
      </c>
      <c r="E326" s="7">
        <v>8636</v>
      </c>
      <c r="F326" s="7">
        <f>ROUND(E326/D326*100,0)</f>
        <v>102</v>
      </c>
      <c r="G326" s="7">
        <f>IFERROR(ROUND(E326/O326,2),0)</f>
        <v>105.32</v>
      </c>
      <c r="H326" s="7">
        <f>IFERROR(ROUND(E326/O326,4),0)</f>
        <v>105.3171</v>
      </c>
      <c r="I326" t="s">
        <v>8218</v>
      </c>
      <c r="J326" t="s">
        <v>8223</v>
      </c>
      <c r="K326" t="s">
        <v>8245</v>
      </c>
      <c r="L326">
        <v>1438441308</v>
      </c>
      <c r="M326">
        <v>1435590108</v>
      </c>
      <c r="N326" t="b">
        <v>1</v>
      </c>
      <c r="O326">
        <v>82</v>
      </c>
      <c r="P326" t="b">
        <v>1</v>
      </c>
      <c r="Q326" t="s">
        <v>8267</v>
      </c>
      <c r="R326" s="12" t="s">
        <v>8309</v>
      </c>
      <c r="S326" t="s">
        <v>8314</v>
      </c>
    </row>
    <row r="327" spans="1:19" ht="43.2" x14ac:dyDescent="0.55000000000000004">
      <c r="A327">
        <v>325</v>
      </c>
      <c r="B327" s="9" t="s">
        <v>326</v>
      </c>
      <c r="C327" s="3" t="s">
        <v>4435</v>
      </c>
      <c r="D327" s="5">
        <v>50000</v>
      </c>
      <c r="E327" s="7">
        <v>52198</v>
      </c>
      <c r="F327" s="7">
        <f>ROUND(E327/D327*100,0)</f>
        <v>104</v>
      </c>
      <c r="G327" s="7">
        <f>IFERROR(ROUND(E327/O327,2),0)</f>
        <v>70.92</v>
      </c>
      <c r="H327" s="7">
        <f>IFERROR(ROUND(E327/O327,4),0)</f>
        <v>70.921199999999999</v>
      </c>
      <c r="I327" t="s">
        <v>8218</v>
      </c>
      <c r="J327" t="s">
        <v>8223</v>
      </c>
      <c r="K327" t="s">
        <v>8245</v>
      </c>
      <c r="L327">
        <v>1482208233</v>
      </c>
      <c r="M327">
        <v>1479184233</v>
      </c>
      <c r="N327" t="b">
        <v>1</v>
      </c>
      <c r="O327">
        <v>736</v>
      </c>
      <c r="P327" t="b">
        <v>1</v>
      </c>
      <c r="Q327" t="s">
        <v>8267</v>
      </c>
      <c r="R327" s="12" t="s">
        <v>8309</v>
      </c>
      <c r="S327" t="s">
        <v>8314</v>
      </c>
    </row>
    <row r="328" spans="1:19" ht="43.2" x14ac:dyDescent="0.55000000000000004">
      <c r="A328">
        <v>326</v>
      </c>
      <c r="B328" s="9" t="s">
        <v>327</v>
      </c>
      <c r="C328" s="3" t="s">
        <v>4436</v>
      </c>
      <c r="D328" s="5">
        <v>150000</v>
      </c>
      <c r="E328" s="7">
        <v>169394.6</v>
      </c>
      <c r="F328" s="7">
        <f>ROUND(E328/D328*100,0)</f>
        <v>113</v>
      </c>
      <c r="G328" s="7">
        <f>IFERROR(ROUND(E328/O328,2),0)</f>
        <v>147.16999999999999</v>
      </c>
      <c r="H328" s="7">
        <f>IFERROR(ROUND(E328/O328,4),0)</f>
        <v>147.17169999999999</v>
      </c>
      <c r="I328" t="s">
        <v>8218</v>
      </c>
      <c r="J328" t="s">
        <v>8223</v>
      </c>
      <c r="K328" t="s">
        <v>8245</v>
      </c>
      <c r="L328">
        <v>1489532220</v>
      </c>
      <c r="M328">
        <v>1486625606</v>
      </c>
      <c r="N328" t="b">
        <v>1</v>
      </c>
      <c r="O328">
        <v>1151</v>
      </c>
      <c r="P328" t="b">
        <v>1</v>
      </c>
      <c r="Q328" t="s">
        <v>8267</v>
      </c>
      <c r="R328" s="12" t="s">
        <v>8309</v>
      </c>
      <c r="S328" t="s">
        <v>8314</v>
      </c>
    </row>
    <row r="329" spans="1:19" ht="43.2" x14ac:dyDescent="0.55000000000000004">
      <c r="A329">
        <v>327</v>
      </c>
      <c r="B329" s="9" t="s">
        <v>328</v>
      </c>
      <c r="C329" s="3" t="s">
        <v>4437</v>
      </c>
      <c r="D329" s="5">
        <v>4000</v>
      </c>
      <c r="E329" s="7">
        <v>5456</v>
      </c>
      <c r="F329" s="7">
        <f>ROUND(E329/D329*100,0)</f>
        <v>136</v>
      </c>
      <c r="G329" s="7">
        <f>IFERROR(ROUND(E329/O329,2),0)</f>
        <v>160.47</v>
      </c>
      <c r="H329" s="7">
        <f>IFERROR(ROUND(E329/O329,4),0)</f>
        <v>160.47059999999999</v>
      </c>
      <c r="I329" t="s">
        <v>8218</v>
      </c>
      <c r="J329" t="s">
        <v>8223</v>
      </c>
      <c r="K329" t="s">
        <v>8245</v>
      </c>
      <c r="L329">
        <v>1427011200</v>
      </c>
      <c r="M329">
        <v>1424669929</v>
      </c>
      <c r="N329" t="b">
        <v>1</v>
      </c>
      <c r="O329">
        <v>34</v>
      </c>
      <c r="P329" t="b">
        <v>1</v>
      </c>
      <c r="Q329" t="s">
        <v>8267</v>
      </c>
      <c r="R329" s="12" t="s">
        <v>8309</v>
      </c>
      <c r="S329" t="s">
        <v>8314</v>
      </c>
    </row>
    <row r="330" spans="1:19" ht="43.2" x14ac:dyDescent="0.55000000000000004">
      <c r="A330">
        <v>328</v>
      </c>
      <c r="B330" s="9" t="s">
        <v>329</v>
      </c>
      <c r="C330" s="3" t="s">
        <v>4438</v>
      </c>
      <c r="D330" s="5">
        <v>75000</v>
      </c>
      <c r="E330" s="7">
        <v>77710.8</v>
      </c>
      <c r="F330" s="7">
        <f>ROUND(E330/D330*100,0)</f>
        <v>104</v>
      </c>
      <c r="G330" s="7">
        <f>IFERROR(ROUND(E330/O330,2),0)</f>
        <v>156.05000000000001</v>
      </c>
      <c r="H330" s="7">
        <f>IFERROR(ROUND(E330/O330,4),0)</f>
        <v>156.04580000000001</v>
      </c>
      <c r="I330" t="s">
        <v>8218</v>
      </c>
      <c r="J330" t="s">
        <v>8223</v>
      </c>
      <c r="K330" t="s">
        <v>8245</v>
      </c>
      <c r="L330">
        <v>1446350400</v>
      </c>
      <c r="M330">
        <v>1443739388</v>
      </c>
      <c r="N330" t="b">
        <v>1</v>
      </c>
      <c r="O330">
        <v>498</v>
      </c>
      <c r="P330" t="b">
        <v>1</v>
      </c>
      <c r="Q330" t="s">
        <v>8267</v>
      </c>
      <c r="R330" s="12" t="s">
        <v>8309</v>
      </c>
      <c r="S330" t="s">
        <v>8314</v>
      </c>
    </row>
    <row r="331" spans="1:19" ht="43.2" x14ac:dyDescent="0.55000000000000004">
      <c r="A331">
        <v>329</v>
      </c>
      <c r="B331" s="9" t="s">
        <v>330</v>
      </c>
      <c r="C331" s="3" t="s">
        <v>4439</v>
      </c>
      <c r="D331" s="5">
        <v>10000</v>
      </c>
      <c r="E331" s="7">
        <v>10550</v>
      </c>
      <c r="F331" s="7">
        <f>ROUND(E331/D331*100,0)</f>
        <v>106</v>
      </c>
      <c r="G331" s="7">
        <f>IFERROR(ROUND(E331/O331,2),0)</f>
        <v>63.17</v>
      </c>
      <c r="H331" s="7">
        <f>IFERROR(ROUND(E331/O331,4),0)</f>
        <v>63.173699999999997</v>
      </c>
      <c r="I331" t="s">
        <v>8218</v>
      </c>
      <c r="J331" t="s">
        <v>8223</v>
      </c>
      <c r="K331" t="s">
        <v>8245</v>
      </c>
      <c r="L331">
        <v>1446868800</v>
      </c>
      <c r="M331">
        <v>1444821127</v>
      </c>
      <c r="N331" t="b">
        <v>1</v>
      </c>
      <c r="O331">
        <v>167</v>
      </c>
      <c r="P331" t="b">
        <v>1</v>
      </c>
      <c r="Q331" t="s">
        <v>8267</v>
      </c>
      <c r="R331" s="12" t="s">
        <v>8309</v>
      </c>
      <c r="S331" t="s">
        <v>8314</v>
      </c>
    </row>
    <row r="332" spans="1:19" ht="43.2" x14ac:dyDescent="0.55000000000000004">
      <c r="A332">
        <v>330</v>
      </c>
      <c r="B332" s="9" t="s">
        <v>331</v>
      </c>
      <c r="C332" s="3" t="s">
        <v>4440</v>
      </c>
      <c r="D332" s="5">
        <v>35000</v>
      </c>
      <c r="E332" s="7">
        <v>35640</v>
      </c>
      <c r="F332" s="7">
        <f>ROUND(E332/D332*100,0)</f>
        <v>102</v>
      </c>
      <c r="G332" s="7">
        <f>IFERROR(ROUND(E332/O332,2),0)</f>
        <v>104.82</v>
      </c>
      <c r="H332" s="7">
        <f>IFERROR(ROUND(E332/O332,4),0)</f>
        <v>104.8235</v>
      </c>
      <c r="I332" t="s">
        <v>8218</v>
      </c>
      <c r="J332" t="s">
        <v>8223</v>
      </c>
      <c r="K332" t="s">
        <v>8245</v>
      </c>
      <c r="L332">
        <v>1368763140</v>
      </c>
      <c r="M332">
        <v>1366028563</v>
      </c>
      <c r="N332" t="b">
        <v>1</v>
      </c>
      <c r="O332">
        <v>340</v>
      </c>
      <c r="P332" t="b">
        <v>1</v>
      </c>
      <c r="Q332" t="s">
        <v>8267</v>
      </c>
      <c r="R332" s="12" t="s">
        <v>8309</v>
      </c>
      <c r="S332" t="s">
        <v>8314</v>
      </c>
    </row>
    <row r="333" spans="1:19" ht="43.2" x14ac:dyDescent="0.55000000000000004">
      <c r="A333">
        <v>331</v>
      </c>
      <c r="B333" s="9" t="s">
        <v>332</v>
      </c>
      <c r="C333" s="3" t="s">
        <v>4441</v>
      </c>
      <c r="D333" s="5">
        <v>40000</v>
      </c>
      <c r="E333" s="7">
        <v>42642</v>
      </c>
      <c r="F333" s="7">
        <f>ROUND(E333/D333*100,0)</f>
        <v>107</v>
      </c>
      <c r="G333" s="7">
        <f>IFERROR(ROUND(E333/O333,2),0)</f>
        <v>97.36</v>
      </c>
      <c r="H333" s="7">
        <f>IFERROR(ROUND(E333/O333,4),0)</f>
        <v>97.356200000000001</v>
      </c>
      <c r="I333" t="s">
        <v>8218</v>
      </c>
      <c r="J333" t="s">
        <v>8223</v>
      </c>
      <c r="K333" t="s">
        <v>8245</v>
      </c>
      <c r="L333">
        <v>1466171834</v>
      </c>
      <c r="M333">
        <v>1463493434</v>
      </c>
      <c r="N333" t="b">
        <v>1</v>
      </c>
      <c r="O333">
        <v>438</v>
      </c>
      <c r="P333" t="b">
        <v>1</v>
      </c>
      <c r="Q333" t="s">
        <v>8267</v>
      </c>
      <c r="R333" s="12" t="s">
        <v>8309</v>
      </c>
      <c r="S333" t="s">
        <v>8314</v>
      </c>
    </row>
    <row r="334" spans="1:19" ht="43.2" x14ac:dyDescent="0.55000000000000004">
      <c r="A334">
        <v>332</v>
      </c>
      <c r="B334" s="9" t="s">
        <v>333</v>
      </c>
      <c r="C334" s="3" t="s">
        <v>4442</v>
      </c>
      <c r="D334" s="5">
        <v>100000</v>
      </c>
      <c r="E334" s="7">
        <v>113015</v>
      </c>
      <c r="F334" s="7">
        <f>ROUND(E334/D334*100,0)</f>
        <v>113</v>
      </c>
      <c r="G334" s="7">
        <f>IFERROR(ROUND(E334/O334,2),0)</f>
        <v>203.63</v>
      </c>
      <c r="H334" s="7">
        <f>IFERROR(ROUND(E334/O334,4),0)</f>
        <v>203.63059999999999</v>
      </c>
      <c r="I334" t="s">
        <v>8218</v>
      </c>
      <c r="J334" t="s">
        <v>8223</v>
      </c>
      <c r="K334" t="s">
        <v>8245</v>
      </c>
      <c r="L334">
        <v>1446019200</v>
      </c>
      <c r="M334">
        <v>1442420377</v>
      </c>
      <c r="N334" t="b">
        <v>1</v>
      </c>
      <c r="O334">
        <v>555</v>
      </c>
      <c r="P334" t="b">
        <v>1</v>
      </c>
      <c r="Q334" t="s">
        <v>8267</v>
      </c>
      <c r="R334" s="12" t="s">
        <v>8309</v>
      </c>
      <c r="S334" t="s">
        <v>8314</v>
      </c>
    </row>
    <row r="335" spans="1:19" ht="43.2" x14ac:dyDescent="0.55000000000000004">
      <c r="A335">
        <v>333</v>
      </c>
      <c r="B335" s="9" t="s">
        <v>334</v>
      </c>
      <c r="C335" s="3" t="s">
        <v>4443</v>
      </c>
      <c r="D335" s="5">
        <v>40000</v>
      </c>
      <c r="E335" s="7">
        <v>50091</v>
      </c>
      <c r="F335" s="7">
        <f>ROUND(E335/D335*100,0)</f>
        <v>125</v>
      </c>
      <c r="G335" s="7">
        <f>IFERROR(ROUND(E335/O335,2),0)</f>
        <v>188.31</v>
      </c>
      <c r="H335" s="7">
        <f>IFERROR(ROUND(E335/O335,4),0)</f>
        <v>188.31200000000001</v>
      </c>
      <c r="I335" t="s">
        <v>8218</v>
      </c>
      <c r="J335" t="s">
        <v>8223</v>
      </c>
      <c r="K335" t="s">
        <v>8245</v>
      </c>
      <c r="L335">
        <v>1460038591</v>
      </c>
      <c r="M335">
        <v>1457450191</v>
      </c>
      <c r="N335" t="b">
        <v>1</v>
      </c>
      <c r="O335">
        <v>266</v>
      </c>
      <c r="P335" t="b">
        <v>1</v>
      </c>
      <c r="Q335" t="s">
        <v>8267</v>
      </c>
      <c r="R335" s="12" t="s">
        <v>8309</v>
      </c>
      <c r="S335" t="s">
        <v>8314</v>
      </c>
    </row>
    <row r="336" spans="1:19" ht="43.2" x14ac:dyDescent="0.55000000000000004">
      <c r="A336">
        <v>334</v>
      </c>
      <c r="B336" s="9" t="s">
        <v>335</v>
      </c>
      <c r="C336" s="3" t="s">
        <v>4444</v>
      </c>
      <c r="D336" s="5">
        <v>10000</v>
      </c>
      <c r="E336" s="7">
        <v>10119</v>
      </c>
      <c r="F336" s="7">
        <f>ROUND(E336/D336*100,0)</f>
        <v>101</v>
      </c>
      <c r="G336" s="7">
        <f>IFERROR(ROUND(E336/O336,2),0)</f>
        <v>146.65</v>
      </c>
      <c r="H336" s="7">
        <f>IFERROR(ROUND(E336/O336,4),0)</f>
        <v>146.65219999999999</v>
      </c>
      <c r="I336" t="s">
        <v>8218</v>
      </c>
      <c r="J336" t="s">
        <v>8223</v>
      </c>
      <c r="K336" t="s">
        <v>8245</v>
      </c>
      <c r="L336">
        <v>1431716400</v>
      </c>
      <c r="M336">
        <v>1428423757</v>
      </c>
      <c r="N336" t="b">
        <v>1</v>
      </c>
      <c r="O336">
        <v>69</v>
      </c>
      <c r="P336" t="b">
        <v>1</v>
      </c>
      <c r="Q336" t="s">
        <v>8267</v>
      </c>
      <c r="R336" s="12" t="s">
        <v>8309</v>
      </c>
      <c r="S336" t="s">
        <v>8314</v>
      </c>
    </row>
    <row r="337" spans="1:19" ht="43.2" x14ac:dyDescent="0.55000000000000004">
      <c r="A337">
        <v>335</v>
      </c>
      <c r="B337" s="9" t="s">
        <v>336</v>
      </c>
      <c r="C337" s="3" t="s">
        <v>4445</v>
      </c>
      <c r="D337" s="5">
        <v>8500</v>
      </c>
      <c r="E337" s="7">
        <v>8735</v>
      </c>
      <c r="F337" s="7">
        <f>ROUND(E337/D337*100,0)</f>
        <v>103</v>
      </c>
      <c r="G337" s="7">
        <f>IFERROR(ROUND(E337/O337,2),0)</f>
        <v>109.19</v>
      </c>
      <c r="H337" s="7">
        <f>IFERROR(ROUND(E337/O337,4),0)</f>
        <v>109.1875</v>
      </c>
      <c r="I337" t="s">
        <v>8218</v>
      </c>
      <c r="J337" t="s">
        <v>8223</v>
      </c>
      <c r="K337" t="s">
        <v>8245</v>
      </c>
      <c r="L337">
        <v>1431122400</v>
      </c>
      <c r="M337">
        <v>1428428515</v>
      </c>
      <c r="N337" t="b">
        <v>1</v>
      </c>
      <c r="O337">
        <v>80</v>
      </c>
      <c r="P337" t="b">
        <v>1</v>
      </c>
      <c r="Q337" t="s">
        <v>8267</v>
      </c>
      <c r="R337" s="12" t="s">
        <v>8309</v>
      </c>
      <c r="S337" t="s">
        <v>8314</v>
      </c>
    </row>
    <row r="338" spans="1:19" ht="43.2" x14ac:dyDescent="0.55000000000000004">
      <c r="A338">
        <v>336</v>
      </c>
      <c r="B338" s="9" t="s">
        <v>337</v>
      </c>
      <c r="C338" s="3" t="s">
        <v>4446</v>
      </c>
      <c r="D338" s="5">
        <v>25000</v>
      </c>
      <c r="E338" s="7">
        <v>29209.78</v>
      </c>
      <c r="F338" s="7">
        <f>ROUND(E338/D338*100,0)</f>
        <v>117</v>
      </c>
      <c r="G338" s="7">
        <f>IFERROR(ROUND(E338/O338,2),0)</f>
        <v>59.25</v>
      </c>
      <c r="H338" s="7">
        <f>IFERROR(ROUND(E338/O338,4),0)</f>
        <v>59.249000000000002</v>
      </c>
      <c r="I338" t="s">
        <v>8218</v>
      </c>
      <c r="J338" t="s">
        <v>8223</v>
      </c>
      <c r="K338" t="s">
        <v>8245</v>
      </c>
      <c r="L338">
        <v>1447427918</v>
      </c>
      <c r="M338">
        <v>1444832318</v>
      </c>
      <c r="N338" t="b">
        <v>1</v>
      </c>
      <c r="O338">
        <v>493</v>
      </c>
      <c r="P338" t="b">
        <v>1</v>
      </c>
      <c r="Q338" t="s">
        <v>8267</v>
      </c>
      <c r="R338" s="12" t="s">
        <v>8309</v>
      </c>
      <c r="S338" t="s">
        <v>8314</v>
      </c>
    </row>
    <row r="339" spans="1:19" ht="43.2" x14ac:dyDescent="0.55000000000000004">
      <c r="A339">
        <v>337</v>
      </c>
      <c r="B339" s="9" t="s">
        <v>338</v>
      </c>
      <c r="C339" s="3" t="s">
        <v>4447</v>
      </c>
      <c r="D339" s="5">
        <v>3000</v>
      </c>
      <c r="E339" s="7">
        <v>3035.05</v>
      </c>
      <c r="F339" s="7">
        <f>ROUND(E339/D339*100,0)</f>
        <v>101</v>
      </c>
      <c r="G339" s="7">
        <f>IFERROR(ROUND(E339/O339,2),0)</f>
        <v>97.9</v>
      </c>
      <c r="H339" s="7">
        <f>IFERROR(ROUND(E339/O339,4),0)</f>
        <v>97.904799999999994</v>
      </c>
      <c r="I339" t="s">
        <v>8218</v>
      </c>
      <c r="J339" t="s">
        <v>8223</v>
      </c>
      <c r="K339" t="s">
        <v>8245</v>
      </c>
      <c r="L339">
        <v>1426298708</v>
      </c>
      <c r="M339">
        <v>1423710308</v>
      </c>
      <c r="N339" t="b">
        <v>1</v>
      </c>
      <c r="O339">
        <v>31</v>
      </c>
      <c r="P339" t="b">
        <v>1</v>
      </c>
      <c r="Q339" t="s">
        <v>8267</v>
      </c>
      <c r="R339" s="12" t="s">
        <v>8309</v>
      </c>
      <c r="S339" t="s">
        <v>8314</v>
      </c>
    </row>
    <row r="340" spans="1:19" ht="43.2" x14ac:dyDescent="0.55000000000000004">
      <c r="A340">
        <v>338</v>
      </c>
      <c r="B340" s="9" t="s">
        <v>339</v>
      </c>
      <c r="C340" s="3" t="s">
        <v>4448</v>
      </c>
      <c r="D340" s="5">
        <v>15000</v>
      </c>
      <c r="E340" s="7">
        <v>16520.04</v>
      </c>
      <c r="F340" s="7">
        <f>ROUND(E340/D340*100,0)</f>
        <v>110</v>
      </c>
      <c r="G340" s="7">
        <f>IFERROR(ROUND(E340/O340,2),0)</f>
        <v>70</v>
      </c>
      <c r="H340" s="7">
        <f>IFERROR(ROUND(E340/O340,4),0)</f>
        <v>70.000200000000007</v>
      </c>
      <c r="I340" t="s">
        <v>8218</v>
      </c>
      <c r="J340" t="s">
        <v>8223</v>
      </c>
      <c r="K340" t="s">
        <v>8245</v>
      </c>
      <c r="L340">
        <v>1472864400</v>
      </c>
      <c r="M340">
        <v>1468001290</v>
      </c>
      <c r="N340" t="b">
        <v>1</v>
      </c>
      <c r="O340">
        <v>236</v>
      </c>
      <c r="P340" t="b">
        <v>1</v>
      </c>
      <c r="Q340" t="s">
        <v>8267</v>
      </c>
      <c r="R340" s="12" t="s">
        <v>8309</v>
      </c>
      <c r="S340" t="s">
        <v>8314</v>
      </c>
    </row>
    <row r="341" spans="1:19" ht="43.2" x14ac:dyDescent="0.55000000000000004">
      <c r="A341">
        <v>339</v>
      </c>
      <c r="B341" s="9" t="s">
        <v>340</v>
      </c>
      <c r="C341" s="3" t="s">
        <v>4449</v>
      </c>
      <c r="D341" s="5">
        <v>6000</v>
      </c>
      <c r="E341" s="7">
        <v>6485</v>
      </c>
      <c r="F341" s="7">
        <f>ROUND(E341/D341*100,0)</f>
        <v>108</v>
      </c>
      <c r="G341" s="7">
        <f>IFERROR(ROUND(E341/O341,2),0)</f>
        <v>72.87</v>
      </c>
      <c r="H341" s="7">
        <f>IFERROR(ROUND(E341/O341,4),0)</f>
        <v>72.865200000000002</v>
      </c>
      <c r="I341" t="s">
        <v>8218</v>
      </c>
      <c r="J341" t="s">
        <v>8223</v>
      </c>
      <c r="K341" t="s">
        <v>8245</v>
      </c>
      <c r="L341">
        <v>1430331268</v>
      </c>
      <c r="M341">
        <v>1427739268</v>
      </c>
      <c r="N341" t="b">
        <v>1</v>
      </c>
      <c r="O341">
        <v>89</v>
      </c>
      <c r="P341" t="b">
        <v>1</v>
      </c>
      <c r="Q341" t="s">
        <v>8267</v>
      </c>
      <c r="R341" s="12" t="s">
        <v>8309</v>
      </c>
      <c r="S341" t="s">
        <v>8314</v>
      </c>
    </row>
    <row r="342" spans="1:19" ht="43.2" x14ac:dyDescent="0.55000000000000004">
      <c r="A342">
        <v>340</v>
      </c>
      <c r="B342" s="9" t="s">
        <v>341</v>
      </c>
      <c r="C342" s="3" t="s">
        <v>4450</v>
      </c>
      <c r="D342" s="5">
        <v>35000</v>
      </c>
      <c r="E342" s="7">
        <v>43758</v>
      </c>
      <c r="F342" s="7">
        <f>ROUND(E342/D342*100,0)</f>
        <v>125</v>
      </c>
      <c r="G342" s="7">
        <f>IFERROR(ROUND(E342/O342,2),0)</f>
        <v>146.35</v>
      </c>
      <c r="H342" s="7">
        <f>IFERROR(ROUND(E342/O342,4),0)</f>
        <v>146.34780000000001</v>
      </c>
      <c r="I342" t="s">
        <v>8218</v>
      </c>
      <c r="J342" t="s">
        <v>8223</v>
      </c>
      <c r="K342" t="s">
        <v>8245</v>
      </c>
      <c r="L342">
        <v>1489006800</v>
      </c>
      <c r="M342">
        <v>1486397007</v>
      </c>
      <c r="N342" t="b">
        <v>1</v>
      </c>
      <c r="O342">
        <v>299</v>
      </c>
      <c r="P342" t="b">
        <v>1</v>
      </c>
      <c r="Q342" t="s">
        <v>8267</v>
      </c>
      <c r="R342" s="12" t="s">
        <v>8309</v>
      </c>
      <c r="S342" t="s">
        <v>8314</v>
      </c>
    </row>
    <row r="343" spans="1:19" ht="43.2" x14ac:dyDescent="0.55000000000000004">
      <c r="A343">
        <v>341</v>
      </c>
      <c r="B343" s="9" t="s">
        <v>342</v>
      </c>
      <c r="C343" s="3" t="s">
        <v>4451</v>
      </c>
      <c r="D343" s="5">
        <v>3500</v>
      </c>
      <c r="E343" s="7">
        <v>3735</v>
      </c>
      <c r="F343" s="7">
        <f>ROUND(E343/D343*100,0)</f>
        <v>107</v>
      </c>
      <c r="G343" s="7">
        <f>IFERROR(ROUND(E343/O343,2),0)</f>
        <v>67.91</v>
      </c>
      <c r="H343" s="7">
        <f>IFERROR(ROUND(E343/O343,4),0)</f>
        <v>67.909099999999995</v>
      </c>
      <c r="I343" t="s">
        <v>8218</v>
      </c>
      <c r="J343" t="s">
        <v>8223</v>
      </c>
      <c r="K343" t="s">
        <v>8245</v>
      </c>
      <c r="L343">
        <v>1412135940</v>
      </c>
      <c r="M343">
        <v>1410555998</v>
      </c>
      <c r="N343" t="b">
        <v>1</v>
      </c>
      <c r="O343">
        <v>55</v>
      </c>
      <c r="P343" t="b">
        <v>1</v>
      </c>
      <c r="Q343" t="s">
        <v>8267</v>
      </c>
      <c r="R343" s="12" t="s">
        <v>8309</v>
      </c>
      <c r="S343" t="s">
        <v>8314</v>
      </c>
    </row>
    <row r="344" spans="1:19" ht="28.8" x14ac:dyDescent="0.55000000000000004">
      <c r="A344">
        <v>342</v>
      </c>
      <c r="B344" s="9" t="s">
        <v>343</v>
      </c>
      <c r="C344" s="3" t="s">
        <v>4452</v>
      </c>
      <c r="D344" s="5">
        <v>55000</v>
      </c>
      <c r="E344" s="7">
        <v>55201.52</v>
      </c>
      <c r="F344" s="7">
        <f>ROUND(E344/D344*100,0)</f>
        <v>100</v>
      </c>
      <c r="G344" s="7">
        <f>IFERROR(ROUND(E344/O344,2),0)</f>
        <v>169.85</v>
      </c>
      <c r="H344" s="7">
        <f>IFERROR(ROUND(E344/O344,4),0)</f>
        <v>169.85079999999999</v>
      </c>
      <c r="I344" t="s">
        <v>8218</v>
      </c>
      <c r="J344" t="s">
        <v>8223</v>
      </c>
      <c r="K344" t="s">
        <v>8245</v>
      </c>
      <c r="L344">
        <v>1461955465</v>
      </c>
      <c r="M344">
        <v>1459363465</v>
      </c>
      <c r="N344" t="b">
        <v>1</v>
      </c>
      <c r="O344">
        <v>325</v>
      </c>
      <c r="P344" t="b">
        <v>1</v>
      </c>
      <c r="Q344" t="s">
        <v>8267</v>
      </c>
      <c r="R344" s="12" t="s">
        <v>8309</v>
      </c>
      <c r="S344" t="s">
        <v>8314</v>
      </c>
    </row>
    <row r="345" spans="1:19" ht="43.2" x14ac:dyDescent="0.55000000000000004">
      <c r="A345">
        <v>343</v>
      </c>
      <c r="B345" s="9" t="s">
        <v>344</v>
      </c>
      <c r="C345" s="3" t="s">
        <v>4453</v>
      </c>
      <c r="D345" s="5">
        <v>30000</v>
      </c>
      <c r="E345" s="7">
        <v>30608.59</v>
      </c>
      <c r="F345" s="7">
        <f>ROUND(E345/D345*100,0)</f>
        <v>102</v>
      </c>
      <c r="G345" s="7">
        <f>IFERROR(ROUND(E345/O345,2),0)</f>
        <v>58.41</v>
      </c>
      <c r="H345" s="7">
        <f>IFERROR(ROUND(E345/O345,4),0)</f>
        <v>58.4133</v>
      </c>
      <c r="I345" t="s">
        <v>8218</v>
      </c>
      <c r="J345" t="s">
        <v>8223</v>
      </c>
      <c r="K345" t="s">
        <v>8245</v>
      </c>
      <c r="L345">
        <v>1415934000</v>
      </c>
      <c r="M345">
        <v>1413308545</v>
      </c>
      <c r="N345" t="b">
        <v>1</v>
      </c>
      <c r="O345">
        <v>524</v>
      </c>
      <c r="P345" t="b">
        <v>1</v>
      </c>
      <c r="Q345" t="s">
        <v>8267</v>
      </c>
      <c r="R345" s="12" t="s">
        <v>8309</v>
      </c>
      <c r="S345" t="s">
        <v>8314</v>
      </c>
    </row>
    <row r="346" spans="1:19" ht="43.2" x14ac:dyDescent="0.55000000000000004">
      <c r="A346">
        <v>344</v>
      </c>
      <c r="B346" s="9" t="s">
        <v>345</v>
      </c>
      <c r="C346" s="3" t="s">
        <v>4454</v>
      </c>
      <c r="D346" s="5">
        <v>33500</v>
      </c>
      <c r="E346" s="7">
        <v>34198</v>
      </c>
      <c r="F346" s="7">
        <f>ROUND(E346/D346*100,0)</f>
        <v>102</v>
      </c>
      <c r="G346" s="7">
        <f>IFERROR(ROUND(E346/O346,2),0)</f>
        <v>119.99</v>
      </c>
      <c r="H346" s="7">
        <f>IFERROR(ROUND(E346/O346,4),0)</f>
        <v>119.99299999999999</v>
      </c>
      <c r="I346" t="s">
        <v>8218</v>
      </c>
      <c r="J346" t="s">
        <v>8223</v>
      </c>
      <c r="K346" t="s">
        <v>8245</v>
      </c>
      <c r="L346">
        <v>1433125200</v>
      </c>
      <c r="M346">
        <v>1429312694</v>
      </c>
      <c r="N346" t="b">
        <v>1</v>
      </c>
      <c r="O346">
        <v>285</v>
      </c>
      <c r="P346" t="b">
        <v>1</v>
      </c>
      <c r="Q346" t="s">
        <v>8267</v>
      </c>
      <c r="R346" s="12" t="s">
        <v>8309</v>
      </c>
      <c r="S346" t="s">
        <v>8314</v>
      </c>
    </row>
    <row r="347" spans="1:19" ht="43.2" x14ac:dyDescent="0.55000000000000004">
      <c r="A347">
        <v>345</v>
      </c>
      <c r="B347" s="9" t="s">
        <v>346</v>
      </c>
      <c r="C347" s="3" t="s">
        <v>4455</v>
      </c>
      <c r="D347" s="5">
        <v>14500</v>
      </c>
      <c r="E347" s="7">
        <v>17875</v>
      </c>
      <c r="F347" s="7">
        <f>ROUND(E347/D347*100,0)</f>
        <v>123</v>
      </c>
      <c r="G347" s="7">
        <f>IFERROR(ROUND(E347/O347,2),0)</f>
        <v>99.86</v>
      </c>
      <c r="H347" s="7">
        <f>IFERROR(ROUND(E347/O347,4),0)</f>
        <v>99.860299999999995</v>
      </c>
      <c r="I347" t="s">
        <v>8218</v>
      </c>
      <c r="J347" t="s">
        <v>8223</v>
      </c>
      <c r="K347" t="s">
        <v>8245</v>
      </c>
      <c r="L347">
        <v>1432161590</v>
      </c>
      <c r="M347">
        <v>1429569590</v>
      </c>
      <c r="N347" t="b">
        <v>1</v>
      </c>
      <c r="O347">
        <v>179</v>
      </c>
      <c r="P347" t="b">
        <v>1</v>
      </c>
      <c r="Q347" t="s">
        <v>8267</v>
      </c>
      <c r="R347" s="12" t="s">
        <v>8309</v>
      </c>
      <c r="S347" t="s">
        <v>8314</v>
      </c>
    </row>
    <row r="348" spans="1:19" ht="43.2" x14ac:dyDescent="0.55000000000000004">
      <c r="A348">
        <v>346</v>
      </c>
      <c r="B348" s="9" t="s">
        <v>347</v>
      </c>
      <c r="C348" s="3" t="s">
        <v>4456</v>
      </c>
      <c r="D348" s="5">
        <v>10000</v>
      </c>
      <c r="E348" s="7">
        <v>17028.88</v>
      </c>
      <c r="F348" s="7">
        <f>ROUND(E348/D348*100,0)</f>
        <v>170</v>
      </c>
      <c r="G348" s="7">
        <f>IFERROR(ROUND(E348/O348,2),0)</f>
        <v>90.58</v>
      </c>
      <c r="H348" s="7">
        <f>IFERROR(ROUND(E348/O348,4),0)</f>
        <v>90.579099999999997</v>
      </c>
      <c r="I348" t="s">
        <v>8218</v>
      </c>
      <c r="J348" t="s">
        <v>8223</v>
      </c>
      <c r="K348" t="s">
        <v>8245</v>
      </c>
      <c r="L348">
        <v>1444824021</v>
      </c>
      <c r="M348">
        <v>1442232021</v>
      </c>
      <c r="N348" t="b">
        <v>1</v>
      </c>
      <c r="O348">
        <v>188</v>
      </c>
      <c r="P348" t="b">
        <v>1</v>
      </c>
      <c r="Q348" t="s">
        <v>8267</v>
      </c>
      <c r="R348" s="12" t="s">
        <v>8309</v>
      </c>
      <c r="S348" t="s">
        <v>8314</v>
      </c>
    </row>
    <row r="349" spans="1:19" ht="43.2" x14ac:dyDescent="0.55000000000000004">
      <c r="A349">
        <v>347</v>
      </c>
      <c r="B349" s="9" t="s">
        <v>348</v>
      </c>
      <c r="C349" s="3" t="s">
        <v>4457</v>
      </c>
      <c r="D349" s="5">
        <v>40000</v>
      </c>
      <c r="E349" s="7">
        <v>44636.2</v>
      </c>
      <c r="F349" s="7">
        <f>ROUND(E349/D349*100,0)</f>
        <v>112</v>
      </c>
      <c r="G349" s="7">
        <f>IFERROR(ROUND(E349/O349,2),0)</f>
        <v>117.77</v>
      </c>
      <c r="H349" s="7">
        <f>IFERROR(ROUND(E349/O349,4),0)</f>
        <v>117.7736</v>
      </c>
      <c r="I349" t="s">
        <v>8218</v>
      </c>
      <c r="J349" t="s">
        <v>8223</v>
      </c>
      <c r="K349" t="s">
        <v>8245</v>
      </c>
      <c r="L349">
        <v>1447505609</v>
      </c>
      <c r="M349">
        <v>1444910009</v>
      </c>
      <c r="N349" t="b">
        <v>1</v>
      </c>
      <c r="O349">
        <v>379</v>
      </c>
      <c r="P349" t="b">
        <v>1</v>
      </c>
      <c r="Q349" t="s">
        <v>8267</v>
      </c>
      <c r="R349" s="12" t="s">
        <v>8309</v>
      </c>
      <c r="S349" t="s">
        <v>8314</v>
      </c>
    </row>
    <row r="350" spans="1:19" ht="43.2" x14ac:dyDescent="0.55000000000000004">
      <c r="A350">
        <v>348</v>
      </c>
      <c r="B350" s="9" t="s">
        <v>349</v>
      </c>
      <c r="C350" s="3" t="s">
        <v>4458</v>
      </c>
      <c r="D350" s="5">
        <v>10000</v>
      </c>
      <c r="E350" s="7">
        <v>10300</v>
      </c>
      <c r="F350" s="7">
        <f>ROUND(E350/D350*100,0)</f>
        <v>103</v>
      </c>
      <c r="G350" s="7">
        <f>IFERROR(ROUND(E350/O350,2),0)</f>
        <v>86.55</v>
      </c>
      <c r="H350" s="7">
        <f>IFERROR(ROUND(E350/O350,4),0)</f>
        <v>86.554599999999994</v>
      </c>
      <c r="I350" t="s">
        <v>8218</v>
      </c>
      <c r="J350" t="s">
        <v>8223</v>
      </c>
      <c r="K350" t="s">
        <v>8245</v>
      </c>
      <c r="L350">
        <v>1440165916</v>
      </c>
      <c r="M350">
        <v>1437573916</v>
      </c>
      <c r="N350" t="b">
        <v>1</v>
      </c>
      <c r="O350">
        <v>119</v>
      </c>
      <c r="P350" t="b">
        <v>1</v>
      </c>
      <c r="Q350" t="s">
        <v>8267</v>
      </c>
      <c r="R350" s="12" t="s">
        <v>8309</v>
      </c>
      <c r="S350" t="s">
        <v>8314</v>
      </c>
    </row>
    <row r="351" spans="1:19" ht="43.2" x14ac:dyDescent="0.55000000000000004">
      <c r="A351">
        <v>349</v>
      </c>
      <c r="B351" s="9" t="s">
        <v>350</v>
      </c>
      <c r="C351" s="3" t="s">
        <v>4459</v>
      </c>
      <c r="D351" s="5">
        <v>11260</v>
      </c>
      <c r="E351" s="7">
        <v>12007.18</v>
      </c>
      <c r="F351" s="7">
        <f>ROUND(E351/D351*100,0)</f>
        <v>107</v>
      </c>
      <c r="G351" s="7">
        <f>IFERROR(ROUND(E351/O351,2),0)</f>
        <v>71.900000000000006</v>
      </c>
      <c r="H351" s="7">
        <f>IFERROR(ROUND(E351/O351,4),0)</f>
        <v>71.899299999999997</v>
      </c>
      <c r="I351" t="s">
        <v>8218</v>
      </c>
      <c r="J351" t="s">
        <v>8223</v>
      </c>
      <c r="K351" t="s">
        <v>8245</v>
      </c>
      <c r="L351">
        <v>1487937508</v>
      </c>
      <c r="M351">
        <v>1485345508</v>
      </c>
      <c r="N351" t="b">
        <v>1</v>
      </c>
      <c r="O351">
        <v>167</v>
      </c>
      <c r="P351" t="b">
        <v>1</v>
      </c>
      <c r="Q351" t="s">
        <v>8267</v>
      </c>
      <c r="R351" s="12" t="s">
        <v>8309</v>
      </c>
      <c r="S351" t="s">
        <v>8314</v>
      </c>
    </row>
    <row r="352" spans="1:19" ht="43.2" x14ac:dyDescent="0.55000000000000004">
      <c r="A352">
        <v>350</v>
      </c>
      <c r="B352" s="9" t="s">
        <v>351</v>
      </c>
      <c r="C352" s="3" t="s">
        <v>4460</v>
      </c>
      <c r="D352" s="5">
        <v>25000</v>
      </c>
      <c r="E352" s="7">
        <v>28690</v>
      </c>
      <c r="F352" s="7">
        <f>ROUND(E352/D352*100,0)</f>
        <v>115</v>
      </c>
      <c r="G352" s="7">
        <f>IFERROR(ROUND(E352/O352,2),0)</f>
        <v>129.82</v>
      </c>
      <c r="H352" s="7">
        <f>IFERROR(ROUND(E352/O352,4),0)</f>
        <v>129.81899999999999</v>
      </c>
      <c r="I352" t="s">
        <v>8218</v>
      </c>
      <c r="J352" t="s">
        <v>8223</v>
      </c>
      <c r="K352" t="s">
        <v>8245</v>
      </c>
      <c r="L352">
        <v>1473566340</v>
      </c>
      <c r="M352">
        <v>1470274509</v>
      </c>
      <c r="N352" t="b">
        <v>1</v>
      </c>
      <c r="O352">
        <v>221</v>
      </c>
      <c r="P352" t="b">
        <v>1</v>
      </c>
      <c r="Q352" t="s">
        <v>8267</v>
      </c>
      <c r="R352" s="12" t="s">
        <v>8309</v>
      </c>
      <c r="S352" t="s">
        <v>8314</v>
      </c>
    </row>
    <row r="353" spans="1:19" ht="43.2" x14ac:dyDescent="0.55000000000000004">
      <c r="A353">
        <v>351</v>
      </c>
      <c r="B353" s="9" t="s">
        <v>352</v>
      </c>
      <c r="C353" s="3" t="s">
        <v>4461</v>
      </c>
      <c r="D353" s="5">
        <v>34000</v>
      </c>
      <c r="E353" s="7">
        <v>43296</v>
      </c>
      <c r="F353" s="7">
        <f>ROUND(E353/D353*100,0)</f>
        <v>127</v>
      </c>
      <c r="G353" s="7">
        <f>IFERROR(ROUND(E353/O353,2),0)</f>
        <v>44.91</v>
      </c>
      <c r="H353" s="7">
        <f>IFERROR(ROUND(E353/O353,4),0)</f>
        <v>44.9129</v>
      </c>
      <c r="I353" t="s">
        <v>8218</v>
      </c>
      <c r="J353" t="s">
        <v>8226</v>
      </c>
      <c r="K353" t="s">
        <v>8248</v>
      </c>
      <c r="L353">
        <v>1460066954</v>
      </c>
      <c r="M353">
        <v>1456614554</v>
      </c>
      <c r="N353" t="b">
        <v>1</v>
      </c>
      <c r="O353">
        <v>964</v>
      </c>
      <c r="P353" t="b">
        <v>1</v>
      </c>
      <c r="Q353" t="s">
        <v>8267</v>
      </c>
      <c r="R353" s="12" t="s">
        <v>8309</v>
      </c>
      <c r="S353" t="s">
        <v>8314</v>
      </c>
    </row>
    <row r="354" spans="1:19" ht="43.2" x14ac:dyDescent="0.55000000000000004">
      <c r="A354">
        <v>352</v>
      </c>
      <c r="B354" s="9" t="s">
        <v>353</v>
      </c>
      <c r="C354" s="3" t="s">
        <v>4462</v>
      </c>
      <c r="D354" s="5">
        <v>10000</v>
      </c>
      <c r="E354" s="7">
        <v>11656</v>
      </c>
      <c r="F354" s="7">
        <f>ROUND(E354/D354*100,0)</f>
        <v>117</v>
      </c>
      <c r="G354" s="7">
        <f>IFERROR(ROUND(E354/O354,2),0)</f>
        <v>40.76</v>
      </c>
      <c r="H354" s="7">
        <f>IFERROR(ROUND(E354/O354,4),0)</f>
        <v>40.755200000000002</v>
      </c>
      <c r="I354" t="s">
        <v>8218</v>
      </c>
      <c r="J354" t="s">
        <v>8223</v>
      </c>
      <c r="K354" t="s">
        <v>8245</v>
      </c>
      <c r="L354">
        <v>1412740868</v>
      </c>
      <c r="M354">
        <v>1410148868</v>
      </c>
      <c r="N354" t="b">
        <v>1</v>
      </c>
      <c r="O354">
        <v>286</v>
      </c>
      <c r="P354" t="b">
        <v>1</v>
      </c>
      <c r="Q354" t="s">
        <v>8267</v>
      </c>
      <c r="R354" s="12" t="s">
        <v>8309</v>
      </c>
      <c r="S354" t="s">
        <v>8314</v>
      </c>
    </row>
    <row r="355" spans="1:19" ht="43.2" x14ac:dyDescent="0.55000000000000004">
      <c r="A355">
        <v>353</v>
      </c>
      <c r="B355" s="9" t="s">
        <v>354</v>
      </c>
      <c r="C355" s="3" t="s">
        <v>4463</v>
      </c>
      <c r="D355" s="5">
        <v>58425</v>
      </c>
      <c r="E355" s="7">
        <v>63460.18</v>
      </c>
      <c r="F355" s="7">
        <f>ROUND(E355/D355*100,0)</f>
        <v>109</v>
      </c>
      <c r="G355" s="7">
        <f>IFERROR(ROUND(E355/O355,2),0)</f>
        <v>103.52</v>
      </c>
      <c r="H355" s="7">
        <f>IFERROR(ROUND(E355/O355,4),0)</f>
        <v>103.5239</v>
      </c>
      <c r="I355" t="s">
        <v>8218</v>
      </c>
      <c r="J355" t="s">
        <v>8223</v>
      </c>
      <c r="K355" t="s">
        <v>8245</v>
      </c>
      <c r="L355">
        <v>1447963219</v>
      </c>
      <c r="M355">
        <v>1445367619</v>
      </c>
      <c r="N355" t="b">
        <v>1</v>
      </c>
      <c r="O355">
        <v>613</v>
      </c>
      <c r="P355" t="b">
        <v>1</v>
      </c>
      <c r="Q355" t="s">
        <v>8267</v>
      </c>
      <c r="R355" s="12" t="s">
        <v>8309</v>
      </c>
      <c r="S355" t="s">
        <v>8314</v>
      </c>
    </row>
    <row r="356" spans="1:19" ht="43.2" x14ac:dyDescent="0.55000000000000004">
      <c r="A356">
        <v>354</v>
      </c>
      <c r="B356" s="9" t="s">
        <v>355</v>
      </c>
      <c r="C356" s="3" t="s">
        <v>4464</v>
      </c>
      <c r="D356" s="5">
        <v>3500</v>
      </c>
      <c r="E356" s="7">
        <v>3638</v>
      </c>
      <c r="F356" s="7">
        <f>ROUND(E356/D356*100,0)</f>
        <v>104</v>
      </c>
      <c r="G356" s="7">
        <f>IFERROR(ROUND(E356/O356,2),0)</f>
        <v>125.45</v>
      </c>
      <c r="H356" s="7">
        <f>IFERROR(ROUND(E356/O356,4),0)</f>
        <v>125.4483</v>
      </c>
      <c r="I356" t="s">
        <v>8218</v>
      </c>
      <c r="J356" t="s">
        <v>8223</v>
      </c>
      <c r="K356" t="s">
        <v>8245</v>
      </c>
      <c r="L356">
        <v>1460141521</v>
      </c>
      <c r="M356">
        <v>1457553121</v>
      </c>
      <c r="N356" t="b">
        <v>1</v>
      </c>
      <c r="O356">
        <v>29</v>
      </c>
      <c r="P356" t="b">
        <v>1</v>
      </c>
      <c r="Q356" t="s">
        <v>8267</v>
      </c>
      <c r="R356" s="12" t="s">
        <v>8309</v>
      </c>
      <c r="S356" t="s">
        <v>8314</v>
      </c>
    </row>
    <row r="357" spans="1:19" ht="28.8" x14ac:dyDescent="0.55000000000000004">
      <c r="A357">
        <v>355</v>
      </c>
      <c r="B357" s="9" t="s">
        <v>356</v>
      </c>
      <c r="C357" s="3" t="s">
        <v>4465</v>
      </c>
      <c r="D357" s="5">
        <v>35000</v>
      </c>
      <c r="E357" s="7">
        <v>40690</v>
      </c>
      <c r="F357" s="7">
        <f>ROUND(E357/D357*100,0)</f>
        <v>116</v>
      </c>
      <c r="G357" s="7">
        <f>IFERROR(ROUND(E357/O357,2),0)</f>
        <v>246.61</v>
      </c>
      <c r="H357" s="7">
        <f>IFERROR(ROUND(E357/O357,4),0)</f>
        <v>246.6061</v>
      </c>
      <c r="I357" t="s">
        <v>8218</v>
      </c>
      <c r="J357" t="s">
        <v>8223</v>
      </c>
      <c r="K357" t="s">
        <v>8245</v>
      </c>
      <c r="L357">
        <v>1417420994</v>
      </c>
      <c r="M357">
        <v>1414738994</v>
      </c>
      <c r="N357" t="b">
        <v>1</v>
      </c>
      <c r="O357">
        <v>165</v>
      </c>
      <c r="P357" t="b">
        <v>1</v>
      </c>
      <c r="Q357" t="s">
        <v>8267</v>
      </c>
      <c r="R357" s="12" t="s">
        <v>8309</v>
      </c>
      <c r="S357" t="s">
        <v>8314</v>
      </c>
    </row>
    <row r="358" spans="1:19" ht="28.8" x14ac:dyDescent="0.55000000000000004">
      <c r="A358">
        <v>356</v>
      </c>
      <c r="B358" s="9" t="s">
        <v>357</v>
      </c>
      <c r="C358" s="3" t="s">
        <v>4466</v>
      </c>
      <c r="D358" s="5">
        <v>7500</v>
      </c>
      <c r="E358" s="7">
        <v>7701.93</v>
      </c>
      <c r="F358" s="7">
        <f>ROUND(E358/D358*100,0)</f>
        <v>103</v>
      </c>
      <c r="G358" s="7">
        <f>IFERROR(ROUND(E358/O358,2),0)</f>
        <v>79.400000000000006</v>
      </c>
      <c r="H358" s="7">
        <f>IFERROR(ROUND(E358/O358,4),0)</f>
        <v>79.401300000000006</v>
      </c>
      <c r="I358" t="s">
        <v>8218</v>
      </c>
      <c r="J358" t="s">
        <v>8223</v>
      </c>
      <c r="K358" t="s">
        <v>8245</v>
      </c>
      <c r="L358">
        <v>1458152193</v>
      </c>
      <c r="M358">
        <v>1455563793</v>
      </c>
      <c r="N358" t="b">
        <v>1</v>
      </c>
      <c r="O358">
        <v>97</v>
      </c>
      <c r="P358" t="b">
        <v>1</v>
      </c>
      <c r="Q358" t="s">
        <v>8267</v>
      </c>
      <c r="R358" s="12" t="s">
        <v>8309</v>
      </c>
      <c r="S358" t="s">
        <v>8314</v>
      </c>
    </row>
    <row r="359" spans="1:19" ht="43.2" x14ac:dyDescent="0.55000000000000004">
      <c r="A359">
        <v>357</v>
      </c>
      <c r="B359" s="9" t="s">
        <v>358</v>
      </c>
      <c r="C359" s="3" t="s">
        <v>4467</v>
      </c>
      <c r="D359" s="5">
        <v>15000</v>
      </c>
      <c r="E359" s="7">
        <v>26100</v>
      </c>
      <c r="F359" s="7">
        <f>ROUND(E359/D359*100,0)</f>
        <v>174</v>
      </c>
      <c r="G359" s="7">
        <f>IFERROR(ROUND(E359/O359,2),0)</f>
        <v>86.14</v>
      </c>
      <c r="H359" s="7">
        <f>IFERROR(ROUND(E359/O359,4),0)</f>
        <v>86.138599999999997</v>
      </c>
      <c r="I359" t="s">
        <v>8218</v>
      </c>
      <c r="J359" t="s">
        <v>8223</v>
      </c>
      <c r="K359" t="s">
        <v>8245</v>
      </c>
      <c r="L359">
        <v>1429852797</v>
      </c>
      <c r="M359">
        <v>1426396797</v>
      </c>
      <c r="N359" t="b">
        <v>1</v>
      </c>
      <c r="O359">
        <v>303</v>
      </c>
      <c r="P359" t="b">
        <v>1</v>
      </c>
      <c r="Q359" t="s">
        <v>8267</v>
      </c>
      <c r="R359" s="12" t="s">
        <v>8309</v>
      </c>
      <c r="S359" t="s">
        <v>8314</v>
      </c>
    </row>
    <row r="360" spans="1:19" ht="43.2" x14ac:dyDescent="0.55000000000000004">
      <c r="A360">
        <v>358</v>
      </c>
      <c r="B360" s="9" t="s">
        <v>359</v>
      </c>
      <c r="C360" s="3" t="s">
        <v>4468</v>
      </c>
      <c r="D360" s="5">
        <v>50000</v>
      </c>
      <c r="E360" s="7">
        <v>51544</v>
      </c>
      <c r="F360" s="7">
        <f>ROUND(E360/D360*100,0)</f>
        <v>103</v>
      </c>
      <c r="G360" s="7">
        <f>IFERROR(ROUND(E360/O360,2),0)</f>
        <v>193.05</v>
      </c>
      <c r="H360" s="7">
        <f>IFERROR(ROUND(E360/O360,4),0)</f>
        <v>193.0487</v>
      </c>
      <c r="I360" t="s">
        <v>8218</v>
      </c>
      <c r="J360" t="s">
        <v>8223</v>
      </c>
      <c r="K360" t="s">
        <v>8245</v>
      </c>
      <c r="L360">
        <v>1466002800</v>
      </c>
      <c r="M360">
        <v>1463517521</v>
      </c>
      <c r="N360" t="b">
        <v>1</v>
      </c>
      <c r="O360">
        <v>267</v>
      </c>
      <c r="P360" t="b">
        <v>1</v>
      </c>
      <c r="Q360" t="s">
        <v>8267</v>
      </c>
      <c r="R360" s="12" t="s">
        <v>8309</v>
      </c>
      <c r="S360" t="s">
        <v>8314</v>
      </c>
    </row>
    <row r="361" spans="1:19" ht="43.2" x14ac:dyDescent="0.55000000000000004">
      <c r="A361">
        <v>359</v>
      </c>
      <c r="B361" s="9" t="s">
        <v>360</v>
      </c>
      <c r="C361" s="3" t="s">
        <v>4469</v>
      </c>
      <c r="D361" s="5">
        <v>24200</v>
      </c>
      <c r="E361" s="7">
        <v>25375</v>
      </c>
      <c r="F361" s="7">
        <f>ROUND(E361/D361*100,0)</f>
        <v>105</v>
      </c>
      <c r="G361" s="7">
        <f>IFERROR(ROUND(E361/O361,2),0)</f>
        <v>84.02</v>
      </c>
      <c r="H361" s="7">
        <f>IFERROR(ROUND(E361/O361,4),0)</f>
        <v>84.023200000000003</v>
      </c>
      <c r="I361" t="s">
        <v>8218</v>
      </c>
      <c r="J361" t="s">
        <v>8223</v>
      </c>
      <c r="K361" t="s">
        <v>8245</v>
      </c>
      <c r="L361">
        <v>1415941920</v>
      </c>
      <c r="M361">
        <v>1414028490</v>
      </c>
      <c r="N361" t="b">
        <v>1</v>
      </c>
      <c r="O361">
        <v>302</v>
      </c>
      <c r="P361" t="b">
        <v>1</v>
      </c>
      <c r="Q361" t="s">
        <v>8267</v>
      </c>
      <c r="R361" s="12" t="s">
        <v>8309</v>
      </c>
      <c r="S361" t="s">
        <v>8314</v>
      </c>
    </row>
    <row r="362" spans="1:19" ht="43.2" x14ac:dyDescent="0.55000000000000004">
      <c r="A362">
        <v>360</v>
      </c>
      <c r="B362" s="9" t="s">
        <v>361</v>
      </c>
      <c r="C362" s="3" t="s">
        <v>4470</v>
      </c>
      <c r="D362" s="5">
        <v>12000</v>
      </c>
      <c r="E362" s="7">
        <v>12165</v>
      </c>
      <c r="F362" s="7">
        <f>ROUND(E362/D362*100,0)</f>
        <v>101</v>
      </c>
      <c r="G362" s="7">
        <f>IFERROR(ROUND(E362/O362,2),0)</f>
        <v>139.83000000000001</v>
      </c>
      <c r="H362" s="7">
        <f>IFERROR(ROUND(E362/O362,4),0)</f>
        <v>139.82759999999999</v>
      </c>
      <c r="I362" t="s">
        <v>8218</v>
      </c>
      <c r="J362" t="s">
        <v>8223</v>
      </c>
      <c r="K362" t="s">
        <v>8245</v>
      </c>
      <c r="L362">
        <v>1437621060</v>
      </c>
      <c r="M362">
        <v>1433799180</v>
      </c>
      <c r="N362" t="b">
        <v>0</v>
      </c>
      <c r="O362">
        <v>87</v>
      </c>
      <c r="P362" t="b">
        <v>1</v>
      </c>
      <c r="Q362" t="s">
        <v>8267</v>
      </c>
      <c r="R362" s="12" t="s">
        <v>8309</v>
      </c>
      <c r="S362" t="s">
        <v>8314</v>
      </c>
    </row>
    <row r="363" spans="1:19" ht="43.2" x14ac:dyDescent="0.55000000000000004">
      <c r="A363">
        <v>361</v>
      </c>
      <c r="B363" s="9" t="s">
        <v>362</v>
      </c>
      <c r="C363" s="3" t="s">
        <v>4471</v>
      </c>
      <c r="D363" s="5">
        <v>35000</v>
      </c>
      <c r="E363" s="7">
        <v>38876.949999999997</v>
      </c>
      <c r="F363" s="7">
        <f>ROUND(E363/D363*100,0)</f>
        <v>111</v>
      </c>
      <c r="G363" s="7">
        <f>IFERROR(ROUND(E363/O363,2),0)</f>
        <v>109.82</v>
      </c>
      <c r="H363" s="7">
        <f>IFERROR(ROUND(E363/O363,4),0)</f>
        <v>109.8219</v>
      </c>
      <c r="I363" t="s">
        <v>8218</v>
      </c>
      <c r="J363" t="s">
        <v>8223</v>
      </c>
      <c r="K363" t="s">
        <v>8245</v>
      </c>
      <c r="L363">
        <v>1416704506</v>
      </c>
      <c r="M363">
        <v>1414108906</v>
      </c>
      <c r="N363" t="b">
        <v>0</v>
      </c>
      <c r="O363">
        <v>354</v>
      </c>
      <c r="P363" t="b">
        <v>1</v>
      </c>
      <c r="Q363" t="s">
        <v>8267</v>
      </c>
      <c r="R363" s="12" t="s">
        <v>8309</v>
      </c>
      <c r="S363" t="s">
        <v>8314</v>
      </c>
    </row>
    <row r="364" spans="1:19" ht="43.2" x14ac:dyDescent="0.55000000000000004">
      <c r="A364">
        <v>362</v>
      </c>
      <c r="B364" s="9" t="s">
        <v>363</v>
      </c>
      <c r="C364" s="3" t="s">
        <v>4472</v>
      </c>
      <c r="D364" s="5">
        <v>9665</v>
      </c>
      <c r="E364" s="7">
        <v>12000</v>
      </c>
      <c r="F364" s="7">
        <f>ROUND(E364/D364*100,0)</f>
        <v>124</v>
      </c>
      <c r="G364" s="7">
        <f>IFERROR(ROUND(E364/O364,2),0)</f>
        <v>139.53</v>
      </c>
      <c r="H364" s="7">
        <f>IFERROR(ROUND(E364/O364,4),0)</f>
        <v>139.53489999999999</v>
      </c>
      <c r="I364" t="s">
        <v>8218</v>
      </c>
      <c r="J364" t="s">
        <v>8223</v>
      </c>
      <c r="K364" t="s">
        <v>8245</v>
      </c>
      <c r="L364">
        <v>1407456000</v>
      </c>
      <c r="M364">
        <v>1405573391</v>
      </c>
      <c r="N364" t="b">
        <v>0</v>
      </c>
      <c r="O364">
        <v>86</v>
      </c>
      <c r="P364" t="b">
        <v>1</v>
      </c>
      <c r="Q364" t="s">
        <v>8267</v>
      </c>
      <c r="R364" s="12" t="s">
        <v>8309</v>
      </c>
      <c r="S364" t="s">
        <v>8314</v>
      </c>
    </row>
    <row r="365" spans="1:19" ht="43.2" x14ac:dyDescent="0.55000000000000004">
      <c r="A365">
        <v>363</v>
      </c>
      <c r="B365" s="9" t="s">
        <v>364</v>
      </c>
      <c r="C365" s="3" t="s">
        <v>4473</v>
      </c>
      <c r="D365" s="5">
        <v>8925</v>
      </c>
      <c r="E365" s="7">
        <v>9044</v>
      </c>
      <c r="F365" s="7">
        <f>ROUND(E365/D365*100,0)</f>
        <v>101</v>
      </c>
      <c r="G365" s="7">
        <f>IFERROR(ROUND(E365/O365,2),0)</f>
        <v>347.85</v>
      </c>
      <c r="H365" s="7">
        <f>IFERROR(ROUND(E365/O365,4),0)</f>
        <v>347.84620000000001</v>
      </c>
      <c r="I365" t="s">
        <v>8218</v>
      </c>
      <c r="J365" t="s">
        <v>8223</v>
      </c>
      <c r="K365" t="s">
        <v>8245</v>
      </c>
      <c r="L365">
        <v>1272828120</v>
      </c>
      <c r="M365">
        <v>1268934736</v>
      </c>
      <c r="N365" t="b">
        <v>0</v>
      </c>
      <c r="O365">
        <v>26</v>
      </c>
      <c r="P365" t="b">
        <v>1</v>
      </c>
      <c r="Q365" t="s">
        <v>8267</v>
      </c>
      <c r="R365" s="12" t="s">
        <v>8309</v>
      </c>
      <c r="S365" t="s">
        <v>8314</v>
      </c>
    </row>
    <row r="366" spans="1:19" ht="43.2" x14ac:dyDescent="0.55000000000000004">
      <c r="A366">
        <v>364</v>
      </c>
      <c r="B366" s="9" t="s">
        <v>365</v>
      </c>
      <c r="C366" s="3" t="s">
        <v>4474</v>
      </c>
      <c r="D366" s="5">
        <v>7000</v>
      </c>
      <c r="E366" s="7">
        <v>7711.3</v>
      </c>
      <c r="F366" s="7">
        <f>ROUND(E366/D366*100,0)</f>
        <v>110</v>
      </c>
      <c r="G366" s="7">
        <f>IFERROR(ROUND(E366/O366,2),0)</f>
        <v>68.239999999999995</v>
      </c>
      <c r="H366" s="7">
        <f>IFERROR(ROUND(E366/O366,4),0)</f>
        <v>68.241600000000005</v>
      </c>
      <c r="I366" t="s">
        <v>8218</v>
      </c>
      <c r="J366" t="s">
        <v>8223</v>
      </c>
      <c r="K366" t="s">
        <v>8245</v>
      </c>
      <c r="L366">
        <v>1403323140</v>
      </c>
      <c r="M366">
        <v>1400704672</v>
      </c>
      <c r="N366" t="b">
        <v>0</v>
      </c>
      <c r="O366">
        <v>113</v>
      </c>
      <c r="P366" t="b">
        <v>1</v>
      </c>
      <c r="Q366" t="s">
        <v>8267</v>
      </c>
      <c r="R366" s="12" t="s">
        <v>8309</v>
      </c>
      <c r="S366" t="s">
        <v>8314</v>
      </c>
    </row>
    <row r="367" spans="1:19" ht="43.2" x14ac:dyDescent="0.55000000000000004">
      <c r="A367">
        <v>365</v>
      </c>
      <c r="B367" s="9" t="s">
        <v>366</v>
      </c>
      <c r="C367" s="3" t="s">
        <v>4475</v>
      </c>
      <c r="D367" s="5">
        <v>15000</v>
      </c>
      <c r="E367" s="7">
        <v>15596</v>
      </c>
      <c r="F367" s="7">
        <f>ROUND(E367/D367*100,0)</f>
        <v>104</v>
      </c>
      <c r="G367" s="7">
        <f>IFERROR(ROUND(E367/O367,2),0)</f>
        <v>239.94</v>
      </c>
      <c r="H367" s="7">
        <f>IFERROR(ROUND(E367/O367,4),0)</f>
        <v>239.9385</v>
      </c>
      <c r="I367" t="s">
        <v>8218</v>
      </c>
      <c r="J367" t="s">
        <v>8224</v>
      </c>
      <c r="K367" t="s">
        <v>8246</v>
      </c>
      <c r="L367">
        <v>1393597999</v>
      </c>
      <c r="M367">
        <v>1391005999</v>
      </c>
      <c r="N367" t="b">
        <v>0</v>
      </c>
      <c r="O367">
        <v>65</v>
      </c>
      <c r="P367" t="b">
        <v>1</v>
      </c>
      <c r="Q367" t="s">
        <v>8267</v>
      </c>
      <c r="R367" s="12" t="s">
        <v>8309</v>
      </c>
      <c r="S367" t="s">
        <v>8314</v>
      </c>
    </row>
    <row r="368" spans="1:19" ht="43.2" x14ac:dyDescent="0.55000000000000004">
      <c r="A368">
        <v>366</v>
      </c>
      <c r="B368" s="9" t="s">
        <v>367</v>
      </c>
      <c r="C368" s="3" t="s">
        <v>4476</v>
      </c>
      <c r="D368" s="5">
        <v>38000</v>
      </c>
      <c r="E368" s="7">
        <v>38500</v>
      </c>
      <c r="F368" s="7">
        <f>ROUND(E368/D368*100,0)</f>
        <v>101</v>
      </c>
      <c r="G368" s="7">
        <f>IFERROR(ROUND(E368/O368,2),0)</f>
        <v>287.31</v>
      </c>
      <c r="H368" s="7">
        <f>IFERROR(ROUND(E368/O368,4),0)</f>
        <v>287.3134</v>
      </c>
      <c r="I368" t="s">
        <v>8218</v>
      </c>
      <c r="J368" t="s">
        <v>8223</v>
      </c>
      <c r="K368" t="s">
        <v>8245</v>
      </c>
      <c r="L368">
        <v>1337540518</v>
      </c>
      <c r="M368">
        <v>1334948518</v>
      </c>
      <c r="N368" t="b">
        <v>0</v>
      </c>
      <c r="O368">
        <v>134</v>
      </c>
      <c r="P368" t="b">
        <v>1</v>
      </c>
      <c r="Q368" t="s">
        <v>8267</v>
      </c>
      <c r="R368" s="12" t="s">
        <v>8309</v>
      </c>
      <c r="S368" t="s">
        <v>8314</v>
      </c>
    </row>
    <row r="369" spans="1:19" ht="43.2" x14ac:dyDescent="0.55000000000000004">
      <c r="A369">
        <v>367</v>
      </c>
      <c r="B369" s="9" t="s">
        <v>368</v>
      </c>
      <c r="C369" s="3" t="s">
        <v>4477</v>
      </c>
      <c r="D369" s="5">
        <v>10000</v>
      </c>
      <c r="E369" s="7">
        <v>10335.01</v>
      </c>
      <c r="F369" s="7">
        <f>ROUND(E369/D369*100,0)</f>
        <v>103</v>
      </c>
      <c r="G369" s="7">
        <f>IFERROR(ROUND(E369/O369,2),0)</f>
        <v>86.85</v>
      </c>
      <c r="H369" s="7">
        <f>IFERROR(ROUND(E369/O369,4),0)</f>
        <v>86.848799999999997</v>
      </c>
      <c r="I369" t="s">
        <v>8218</v>
      </c>
      <c r="J369" t="s">
        <v>8223</v>
      </c>
      <c r="K369" t="s">
        <v>8245</v>
      </c>
      <c r="L369">
        <v>1367384340</v>
      </c>
      <c r="M369">
        <v>1363960278</v>
      </c>
      <c r="N369" t="b">
        <v>0</v>
      </c>
      <c r="O369">
        <v>119</v>
      </c>
      <c r="P369" t="b">
        <v>1</v>
      </c>
      <c r="Q369" t="s">
        <v>8267</v>
      </c>
      <c r="R369" s="12" t="s">
        <v>8309</v>
      </c>
      <c r="S369" t="s">
        <v>8314</v>
      </c>
    </row>
    <row r="370" spans="1:19" ht="43.2" x14ac:dyDescent="0.55000000000000004">
      <c r="A370">
        <v>368</v>
      </c>
      <c r="B370" s="9" t="s">
        <v>369</v>
      </c>
      <c r="C370" s="3" t="s">
        <v>4478</v>
      </c>
      <c r="D370" s="5">
        <v>12500</v>
      </c>
      <c r="E370" s="7">
        <v>13014</v>
      </c>
      <c r="F370" s="7">
        <f>ROUND(E370/D370*100,0)</f>
        <v>104</v>
      </c>
      <c r="G370" s="7">
        <f>IFERROR(ROUND(E370/O370,2),0)</f>
        <v>81.849999999999994</v>
      </c>
      <c r="H370" s="7">
        <f>IFERROR(ROUND(E370/O370,4),0)</f>
        <v>81.849100000000007</v>
      </c>
      <c r="I370" t="s">
        <v>8218</v>
      </c>
      <c r="J370" t="s">
        <v>8223</v>
      </c>
      <c r="K370" t="s">
        <v>8245</v>
      </c>
      <c r="L370">
        <v>1426426322</v>
      </c>
      <c r="M370">
        <v>1423405922</v>
      </c>
      <c r="N370" t="b">
        <v>0</v>
      </c>
      <c r="O370">
        <v>159</v>
      </c>
      <c r="P370" t="b">
        <v>1</v>
      </c>
      <c r="Q370" t="s">
        <v>8267</v>
      </c>
      <c r="R370" s="12" t="s">
        <v>8309</v>
      </c>
      <c r="S370" t="s">
        <v>8314</v>
      </c>
    </row>
    <row r="371" spans="1:19" ht="43.2" x14ac:dyDescent="0.55000000000000004">
      <c r="A371">
        <v>369</v>
      </c>
      <c r="B371" s="9" t="s">
        <v>370</v>
      </c>
      <c r="C371" s="3" t="s">
        <v>4479</v>
      </c>
      <c r="D371" s="5">
        <v>6500</v>
      </c>
      <c r="E371" s="7">
        <v>7160.12</v>
      </c>
      <c r="F371" s="7">
        <f>ROUND(E371/D371*100,0)</f>
        <v>110</v>
      </c>
      <c r="G371" s="7">
        <f>IFERROR(ROUND(E371/O371,2),0)</f>
        <v>42.87</v>
      </c>
      <c r="H371" s="7">
        <f>IFERROR(ROUND(E371/O371,4),0)</f>
        <v>42.875</v>
      </c>
      <c r="I371" t="s">
        <v>8218</v>
      </c>
      <c r="J371" t="s">
        <v>8223</v>
      </c>
      <c r="K371" t="s">
        <v>8245</v>
      </c>
      <c r="L371">
        <v>1326633269</v>
      </c>
      <c r="M371">
        <v>1324041269</v>
      </c>
      <c r="N371" t="b">
        <v>0</v>
      </c>
      <c r="O371">
        <v>167</v>
      </c>
      <c r="P371" t="b">
        <v>1</v>
      </c>
      <c r="Q371" t="s">
        <v>8267</v>
      </c>
      <c r="R371" s="12" t="s">
        <v>8309</v>
      </c>
      <c r="S371" t="s">
        <v>8314</v>
      </c>
    </row>
    <row r="372" spans="1:19" ht="43.2" x14ac:dyDescent="0.55000000000000004">
      <c r="A372">
        <v>370</v>
      </c>
      <c r="B372" s="9" t="s">
        <v>371</v>
      </c>
      <c r="C372" s="3" t="s">
        <v>4480</v>
      </c>
      <c r="D372" s="5">
        <v>25000</v>
      </c>
      <c r="E372" s="7">
        <v>30505</v>
      </c>
      <c r="F372" s="7">
        <f>ROUND(E372/D372*100,0)</f>
        <v>122</v>
      </c>
      <c r="G372" s="7">
        <f>IFERROR(ROUND(E372/O372,2),0)</f>
        <v>709.42</v>
      </c>
      <c r="H372" s="7">
        <f>IFERROR(ROUND(E372/O372,4),0)</f>
        <v>709.41859999999997</v>
      </c>
      <c r="I372" t="s">
        <v>8218</v>
      </c>
      <c r="J372" t="s">
        <v>8223</v>
      </c>
      <c r="K372" t="s">
        <v>8245</v>
      </c>
      <c r="L372">
        <v>1483729500</v>
      </c>
      <c r="M372">
        <v>1481137500</v>
      </c>
      <c r="N372" t="b">
        <v>0</v>
      </c>
      <c r="O372">
        <v>43</v>
      </c>
      <c r="P372" t="b">
        <v>1</v>
      </c>
      <c r="Q372" t="s">
        <v>8267</v>
      </c>
      <c r="R372" s="12" t="s">
        <v>8309</v>
      </c>
      <c r="S372" t="s">
        <v>8314</v>
      </c>
    </row>
    <row r="373" spans="1:19" ht="43.2" x14ac:dyDescent="0.55000000000000004">
      <c r="A373">
        <v>371</v>
      </c>
      <c r="B373" s="9" t="s">
        <v>372</v>
      </c>
      <c r="C373" s="3" t="s">
        <v>4481</v>
      </c>
      <c r="D373" s="5">
        <v>150000</v>
      </c>
      <c r="E373" s="7">
        <v>171253</v>
      </c>
      <c r="F373" s="7">
        <f>ROUND(E373/D373*100,0)</f>
        <v>114</v>
      </c>
      <c r="G373" s="7">
        <f>IFERROR(ROUND(E373/O373,2),0)</f>
        <v>161.26</v>
      </c>
      <c r="H373" s="7">
        <f>IFERROR(ROUND(E373/O373,4),0)</f>
        <v>161.2552</v>
      </c>
      <c r="I373" t="s">
        <v>8218</v>
      </c>
      <c r="J373" t="s">
        <v>8223</v>
      </c>
      <c r="K373" t="s">
        <v>8245</v>
      </c>
      <c r="L373">
        <v>1359743139</v>
      </c>
      <c r="M373">
        <v>1355855139</v>
      </c>
      <c r="N373" t="b">
        <v>0</v>
      </c>
      <c r="O373">
        <v>1062</v>
      </c>
      <c r="P373" t="b">
        <v>1</v>
      </c>
      <c r="Q373" t="s">
        <v>8267</v>
      </c>
      <c r="R373" s="12" t="s">
        <v>8309</v>
      </c>
      <c r="S373" t="s">
        <v>8314</v>
      </c>
    </row>
    <row r="374" spans="1:19" ht="28.8" x14ac:dyDescent="0.55000000000000004">
      <c r="A374">
        <v>372</v>
      </c>
      <c r="B374" s="9" t="s">
        <v>373</v>
      </c>
      <c r="C374" s="3" t="s">
        <v>4482</v>
      </c>
      <c r="D374" s="5">
        <v>300</v>
      </c>
      <c r="E374" s="7">
        <v>376</v>
      </c>
      <c r="F374" s="7">
        <f>ROUND(E374/D374*100,0)</f>
        <v>125</v>
      </c>
      <c r="G374" s="7">
        <f>IFERROR(ROUND(E374/O374,2),0)</f>
        <v>41.78</v>
      </c>
      <c r="H374" s="7">
        <f>IFERROR(ROUND(E374/O374,4),0)</f>
        <v>41.777799999999999</v>
      </c>
      <c r="I374" t="s">
        <v>8218</v>
      </c>
      <c r="J374" t="s">
        <v>8224</v>
      </c>
      <c r="K374" t="s">
        <v>8246</v>
      </c>
      <c r="L374">
        <v>1459872000</v>
      </c>
      <c r="M374">
        <v>1456408244</v>
      </c>
      <c r="N374" t="b">
        <v>0</v>
      </c>
      <c r="O374">
        <v>9</v>
      </c>
      <c r="P374" t="b">
        <v>1</v>
      </c>
      <c r="Q374" t="s">
        <v>8267</v>
      </c>
      <c r="R374" s="12" t="s">
        <v>8309</v>
      </c>
      <c r="S374" t="s">
        <v>8314</v>
      </c>
    </row>
    <row r="375" spans="1:19" ht="43.2" x14ac:dyDescent="0.55000000000000004">
      <c r="A375">
        <v>373</v>
      </c>
      <c r="B375" s="9" t="s">
        <v>374</v>
      </c>
      <c r="C375" s="3" t="s">
        <v>4483</v>
      </c>
      <c r="D375" s="5">
        <v>7500</v>
      </c>
      <c r="E375" s="7">
        <v>8000</v>
      </c>
      <c r="F375" s="7">
        <f>ROUND(E375/D375*100,0)</f>
        <v>107</v>
      </c>
      <c r="G375" s="7">
        <f>IFERROR(ROUND(E375/O375,2),0)</f>
        <v>89.89</v>
      </c>
      <c r="H375" s="7">
        <f>IFERROR(ROUND(E375/O375,4),0)</f>
        <v>89.887600000000006</v>
      </c>
      <c r="I375" t="s">
        <v>8218</v>
      </c>
      <c r="J375" t="s">
        <v>8223</v>
      </c>
      <c r="K375" t="s">
        <v>8245</v>
      </c>
      <c r="L375">
        <v>1342648398</v>
      </c>
      <c r="M375">
        <v>1340056398</v>
      </c>
      <c r="N375" t="b">
        <v>0</v>
      </c>
      <c r="O375">
        <v>89</v>
      </c>
      <c r="P375" t="b">
        <v>1</v>
      </c>
      <c r="Q375" t="s">
        <v>8267</v>
      </c>
      <c r="R375" s="12" t="s">
        <v>8309</v>
      </c>
      <c r="S375" t="s">
        <v>8314</v>
      </c>
    </row>
    <row r="376" spans="1:19" ht="43.2" x14ac:dyDescent="0.55000000000000004">
      <c r="A376">
        <v>374</v>
      </c>
      <c r="B376" s="9" t="s">
        <v>375</v>
      </c>
      <c r="C376" s="3" t="s">
        <v>4484</v>
      </c>
      <c r="D376" s="5">
        <v>6000</v>
      </c>
      <c r="E376" s="7">
        <v>7839</v>
      </c>
      <c r="F376" s="7">
        <f>ROUND(E376/D376*100,0)</f>
        <v>131</v>
      </c>
      <c r="G376" s="7">
        <f>IFERROR(ROUND(E376/O376,2),0)</f>
        <v>45.05</v>
      </c>
      <c r="H376" s="7">
        <f>IFERROR(ROUND(E376/O376,4),0)</f>
        <v>45.051699999999997</v>
      </c>
      <c r="I376" t="s">
        <v>8218</v>
      </c>
      <c r="J376" t="s">
        <v>8223</v>
      </c>
      <c r="K376" t="s">
        <v>8245</v>
      </c>
      <c r="L376">
        <v>1316208031</v>
      </c>
      <c r="M376">
        <v>1312320031</v>
      </c>
      <c r="N376" t="b">
        <v>0</v>
      </c>
      <c r="O376">
        <v>174</v>
      </c>
      <c r="P376" t="b">
        <v>1</v>
      </c>
      <c r="Q376" t="s">
        <v>8267</v>
      </c>
      <c r="R376" s="12" t="s">
        <v>8309</v>
      </c>
      <c r="S376" t="s">
        <v>8314</v>
      </c>
    </row>
    <row r="377" spans="1:19" ht="43.2" x14ac:dyDescent="0.55000000000000004">
      <c r="A377">
        <v>375</v>
      </c>
      <c r="B377" s="9" t="s">
        <v>376</v>
      </c>
      <c r="C377" s="3" t="s">
        <v>4485</v>
      </c>
      <c r="D377" s="5">
        <v>500</v>
      </c>
      <c r="E377" s="7">
        <v>600</v>
      </c>
      <c r="F377" s="7">
        <f>ROUND(E377/D377*100,0)</f>
        <v>120</v>
      </c>
      <c r="G377" s="7">
        <f>IFERROR(ROUND(E377/O377,2),0)</f>
        <v>42.86</v>
      </c>
      <c r="H377" s="7">
        <f>IFERROR(ROUND(E377/O377,4),0)</f>
        <v>42.857100000000003</v>
      </c>
      <c r="I377" t="s">
        <v>8218</v>
      </c>
      <c r="J377" t="s">
        <v>8223</v>
      </c>
      <c r="K377" t="s">
        <v>8245</v>
      </c>
      <c r="L377">
        <v>1393694280</v>
      </c>
      <c r="M377">
        <v>1390088311</v>
      </c>
      <c r="N377" t="b">
        <v>0</v>
      </c>
      <c r="O377">
        <v>14</v>
      </c>
      <c r="P377" t="b">
        <v>1</v>
      </c>
      <c r="Q377" t="s">
        <v>8267</v>
      </c>
      <c r="R377" s="12" t="s">
        <v>8309</v>
      </c>
      <c r="S377" t="s">
        <v>8314</v>
      </c>
    </row>
    <row r="378" spans="1:19" ht="43.2" x14ac:dyDescent="0.55000000000000004">
      <c r="A378">
        <v>376</v>
      </c>
      <c r="B378" s="9" t="s">
        <v>377</v>
      </c>
      <c r="C378" s="3" t="s">
        <v>4486</v>
      </c>
      <c r="D378" s="5">
        <v>2450</v>
      </c>
      <c r="E378" s="7">
        <v>2596</v>
      </c>
      <c r="F378" s="7">
        <f>ROUND(E378/D378*100,0)</f>
        <v>106</v>
      </c>
      <c r="G378" s="7">
        <f>IFERROR(ROUND(E378/O378,2),0)</f>
        <v>54.08</v>
      </c>
      <c r="H378" s="7">
        <f>IFERROR(ROUND(E378/O378,4),0)</f>
        <v>54.083300000000001</v>
      </c>
      <c r="I378" t="s">
        <v>8218</v>
      </c>
      <c r="J378" t="s">
        <v>8224</v>
      </c>
      <c r="K378" t="s">
        <v>8246</v>
      </c>
      <c r="L378">
        <v>1472122316</v>
      </c>
      <c r="M378">
        <v>1469443916</v>
      </c>
      <c r="N378" t="b">
        <v>0</v>
      </c>
      <c r="O378">
        <v>48</v>
      </c>
      <c r="P378" t="b">
        <v>1</v>
      </c>
      <c r="Q378" t="s">
        <v>8267</v>
      </c>
      <c r="R378" s="12" t="s">
        <v>8309</v>
      </c>
      <c r="S378" t="s">
        <v>8314</v>
      </c>
    </row>
    <row r="379" spans="1:19" ht="43.2" x14ac:dyDescent="0.55000000000000004">
      <c r="A379">
        <v>377</v>
      </c>
      <c r="B379" s="9" t="s">
        <v>378</v>
      </c>
      <c r="C379" s="3" t="s">
        <v>4487</v>
      </c>
      <c r="D379" s="5">
        <v>12000</v>
      </c>
      <c r="E379" s="7">
        <v>13728</v>
      </c>
      <c r="F379" s="7">
        <f>ROUND(E379/D379*100,0)</f>
        <v>114</v>
      </c>
      <c r="G379" s="7">
        <f>IFERROR(ROUND(E379/O379,2),0)</f>
        <v>103.22</v>
      </c>
      <c r="H379" s="7">
        <f>IFERROR(ROUND(E379/O379,4),0)</f>
        <v>103.218</v>
      </c>
      <c r="I379" t="s">
        <v>8218</v>
      </c>
      <c r="J379" t="s">
        <v>8223</v>
      </c>
      <c r="K379" t="s">
        <v>8245</v>
      </c>
      <c r="L379">
        <v>1447484460</v>
      </c>
      <c r="M379">
        <v>1444888868</v>
      </c>
      <c r="N379" t="b">
        <v>0</v>
      </c>
      <c r="O379">
        <v>133</v>
      </c>
      <c r="P379" t="b">
        <v>1</v>
      </c>
      <c r="Q379" t="s">
        <v>8267</v>
      </c>
      <c r="R379" s="12" t="s">
        <v>8309</v>
      </c>
      <c r="S379" t="s">
        <v>8314</v>
      </c>
    </row>
    <row r="380" spans="1:19" ht="57.6" x14ac:dyDescent="0.55000000000000004">
      <c r="A380">
        <v>378</v>
      </c>
      <c r="B380" s="9" t="s">
        <v>379</v>
      </c>
      <c r="C380" s="3" t="s">
        <v>4488</v>
      </c>
      <c r="D380" s="5">
        <v>3000</v>
      </c>
      <c r="E380" s="7">
        <v>3353</v>
      </c>
      <c r="F380" s="7">
        <f>ROUND(E380/D380*100,0)</f>
        <v>112</v>
      </c>
      <c r="G380" s="7">
        <f>IFERROR(ROUND(E380/O380,2),0)</f>
        <v>40.4</v>
      </c>
      <c r="H380" s="7">
        <f>IFERROR(ROUND(E380/O380,4),0)</f>
        <v>40.397599999999997</v>
      </c>
      <c r="I380" t="s">
        <v>8218</v>
      </c>
      <c r="J380" t="s">
        <v>8228</v>
      </c>
      <c r="K380" t="s">
        <v>8250</v>
      </c>
      <c r="L380">
        <v>1453765920</v>
      </c>
      <c r="M380">
        <v>1451655808</v>
      </c>
      <c r="N380" t="b">
        <v>0</v>
      </c>
      <c r="O380">
        <v>83</v>
      </c>
      <c r="P380" t="b">
        <v>1</v>
      </c>
      <c r="Q380" t="s">
        <v>8267</v>
      </c>
      <c r="R380" s="12" t="s">
        <v>8309</v>
      </c>
      <c r="S380" t="s">
        <v>8314</v>
      </c>
    </row>
    <row r="381" spans="1:19" ht="43.2" x14ac:dyDescent="0.55000000000000004">
      <c r="A381">
        <v>379</v>
      </c>
      <c r="B381" s="9" t="s">
        <v>380</v>
      </c>
      <c r="C381" s="3" t="s">
        <v>4489</v>
      </c>
      <c r="D381" s="5">
        <v>15000</v>
      </c>
      <c r="E381" s="7">
        <v>17412</v>
      </c>
      <c r="F381" s="7">
        <f>ROUND(E381/D381*100,0)</f>
        <v>116</v>
      </c>
      <c r="G381" s="7">
        <f>IFERROR(ROUND(E381/O381,2),0)</f>
        <v>116.86</v>
      </c>
      <c r="H381" s="7">
        <f>IFERROR(ROUND(E381/O381,4),0)</f>
        <v>116.8591</v>
      </c>
      <c r="I381" t="s">
        <v>8218</v>
      </c>
      <c r="J381" t="s">
        <v>8223</v>
      </c>
      <c r="K381" t="s">
        <v>8245</v>
      </c>
      <c r="L381">
        <v>1336062672</v>
      </c>
      <c r="M381">
        <v>1332174672</v>
      </c>
      <c r="N381" t="b">
        <v>0</v>
      </c>
      <c r="O381">
        <v>149</v>
      </c>
      <c r="P381" t="b">
        <v>1</v>
      </c>
      <c r="Q381" t="s">
        <v>8267</v>
      </c>
      <c r="R381" s="12" t="s">
        <v>8309</v>
      </c>
      <c r="S381" t="s">
        <v>8314</v>
      </c>
    </row>
    <row r="382" spans="1:19" ht="43.2" x14ac:dyDescent="0.55000000000000004">
      <c r="A382">
        <v>380</v>
      </c>
      <c r="B382" s="9" t="s">
        <v>381</v>
      </c>
      <c r="C382" s="3" t="s">
        <v>4490</v>
      </c>
      <c r="D382" s="5">
        <v>4000</v>
      </c>
      <c r="E382" s="7">
        <v>5660</v>
      </c>
      <c r="F382" s="7">
        <f>ROUND(E382/D382*100,0)</f>
        <v>142</v>
      </c>
      <c r="G382" s="7">
        <f>IFERROR(ROUND(E382/O382,2),0)</f>
        <v>115.51</v>
      </c>
      <c r="H382" s="7">
        <f>IFERROR(ROUND(E382/O382,4),0)</f>
        <v>115.5102</v>
      </c>
      <c r="I382" t="s">
        <v>8218</v>
      </c>
      <c r="J382" t="s">
        <v>8223</v>
      </c>
      <c r="K382" t="s">
        <v>8245</v>
      </c>
      <c r="L382">
        <v>1453569392</v>
      </c>
      <c r="M382">
        <v>1451409392</v>
      </c>
      <c r="N382" t="b">
        <v>0</v>
      </c>
      <c r="O382">
        <v>49</v>
      </c>
      <c r="P382" t="b">
        <v>1</v>
      </c>
      <c r="Q382" t="s">
        <v>8267</v>
      </c>
      <c r="R382" s="12" t="s">
        <v>8309</v>
      </c>
      <c r="S382" t="s">
        <v>8314</v>
      </c>
    </row>
    <row r="383" spans="1:19" ht="43.2" x14ac:dyDescent="0.55000000000000004">
      <c r="A383">
        <v>381</v>
      </c>
      <c r="B383" s="9" t="s">
        <v>382</v>
      </c>
      <c r="C383" s="3" t="s">
        <v>4491</v>
      </c>
      <c r="D383" s="5">
        <v>25000</v>
      </c>
      <c r="E383" s="7">
        <v>26182.5</v>
      </c>
      <c r="F383" s="7">
        <f>ROUND(E383/D383*100,0)</f>
        <v>105</v>
      </c>
      <c r="G383" s="7">
        <f>IFERROR(ROUND(E383/O383,2),0)</f>
        <v>104.31</v>
      </c>
      <c r="H383" s="7">
        <f>IFERROR(ROUND(E383/O383,4),0)</f>
        <v>104.31270000000001</v>
      </c>
      <c r="I383" t="s">
        <v>8218</v>
      </c>
      <c r="J383" t="s">
        <v>8223</v>
      </c>
      <c r="K383" t="s">
        <v>8245</v>
      </c>
      <c r="L383">
        <v>1343624400</v>
      </c>
      <c r="M383">
        <v>1340642717</v>
      </c>
      <c r="N383" t="b">
        <v>0</v>
      </c>
      <c r="O383">
        <v>251</v>
      </c>
      <c r="P383" t="b">
        <v>1</v>
      </c>
      <c r="Q383" t="s">
        <v>8267</v>
      </c>
      <c r="R383" s="12" t="s">
        <v>8309</v>
      </c>
      <c r="S383" t="s">
        <v>8314</v>
      </c>
    </row>
    <row r="384" spans="1:19" ht="43.2" x14ac:dyDescent="0.55000000000000004">
      <c r="A384">
        <v>382</v>
      </c>
      <c r="B384" s="9" t="s">
        <v>383</v>
      </c>
      <c r="C384" s="3" t="s">
        <v>4492</v>
      </c>
      <c r="D384" s="5">
        <v>600</v>
      </c>
      <c r="E384" s="7">
        <v>1535</v>
      </c>
      <c r="F384" s="7">
        <f>ROUND(E384/D384*100,0)</f>
        <v>256</v>
      </c>
      <c r="G384" s="7">
        <f>IFERROR(ROUND(E384/O384,2),0)</f>
        <v>69.77</v>
      </c>
      <c r="H384" s="7">
        <f>IFERROR(ROUND(E384/O384,4),0)</f>
        <v>69.7727</v>
      </c>
      <c r="I384" t="s">
        <v>8218</v>
      </c>
      <c r="J384" t="s">
        <v>8223</v>
      </c>
      <c r="K384" t="s">
        <v>8245</v>
      </c>
      <c r="L384">
        <v>1346950900</v>
      </c>
      <c r="M384">
        <v>1345741300</v>
      </c>
      <c r="N384" t="b">
        <v>0</v>
      </c>
      <c r="O384">
        <v>22</v>
      </c>
      <c r="P384" t="b">
        <v>1</v>
      </c>
      <c r="Q384" t="s">
        <v>8267</v>
      </c>
      <c r="R384" s="12" t="s">
        <v>8309</v>
      </c>
      <c r="S384" t="s">
        <v>8314</v>
      </c>
    </row>
    <row r="385" spans="1:19" ht="43.2" x14ac:dyDescent="0.55000000000000004">
      <c r="A385">
        <v>383</v>
      </c>
      <c r="B385" s="9" t="s">
        <v>384</v>
      </c>
      <c r="C385" s="3" t="s">
        <v>4493</v>
      </c>
      <c r="D385" s="5">
        <v>999</v>
      </c>
      <c r="E385" s="7">
        <v>2065</v>
      </c>
      <c r="F385" s="7">
        <f>ROUND(E385/D385*100,0)</f>
        <v>207</v>
      </c>
      <c r="G385" s="7">
        <f>IFERROR(ROUND(E385/O385,2),0)</f>
        <v>43.02</v>
      </c>
      <c r="H385" s="7">
        <f>IFERROR(ROUND(E385/O385,4),0)</f>
        <v>43.020800000000001</v>
      </c>
      <c r="I385" t="s">
        <v>8218</v>
      </c>
      <c r="J385" t="s">
        <v>8223</v>
      </c>
      <c r="K385" t="s">
        <v>8245</v>
      </c>
      <c r="L385">
        <v>1400467759</v>
      </c>
      <c r="M385">
        <v>1398480559</v>
      </c>
      <c r="N385" t="b">
        <v>0</v>
      </c>
      <c r="O385">
        <v>48</v>
      </c>
      <c r="P385" t="b">
        <v>1</v>
      </c>
      <c r="Q385" t="s">
        <v>8267</v>
      </c>
      <c r="R385" s="12" t="s">
        <v>8309</v>
      </c>
      <c r="S385" t="s">
        <v>8314</v>
      </c>
    </row>
    <row r="386" spans="1:19" ht="43.2" x14ac:dyDescent="0.55000000000000004">
      <c r="A386">
        <v>384</v>
      </c>
      <c r="B386" s="9" t="s">
        <v>385</v>
      </c>
      <c r="C386" s="3" t="s">
        <v>4494</v>
      </c>
      <c r="D386" s="5">
        <v>20000</v>
      </c>
      <c r="E386" s="7">
        <v>22421</v>
      </c>
      <c r="F386" s="7">
        <f>ROUND(E386/D386*100,0)</f>
        <v>112</v>
      </c>
      <c r="G386" s="7">
        <f>IFERROR(ROUND(E386/O386,2),0)</f>
        <v>58.54</v>
      </c>
      <c r="H386" s="7">
        <f>IFERROR(ROUND(E386/O386,4),0)</f>
        <v>58.540500000000002</v>
      </c>
      <c r="I386" t="s">
        <v>8218</v>
      </c>
      <c r="J386" t="s">
        <v>8223</v>
      </c>
      <c r="K386" t="s">
        <v>8245</v>
      </c>
      <c r="L386">
        <v>1420569947</v>
      </c>
      <c r="M386">
        <v>1417977947</v>
      </c>
      <c r="N386" t="b">
        <v>0</v>
      </c>
      <c r="O386">
        <v>383</v>
      </c>
      <c r="P386" t="b">
        <v>1</v>
      </c>
      <c r="Q386" t="s">
        <v>8267</v>
      </c>
      <c r="R386" s="12" t="s">
        <v>8309</v>
      </c>
      <c r="S386" t="s">
        <v>8314</v>
      </c>
    </row>
    <row r="387" spans="1:19" ht="43.2" x14ac:dyDescent="0.55000000000000004">
      <c r="A387">
        <v>385</v>
      </c>
      <c r="B387" s="9" t="s">
        <v>386</v>
      </c>
      <c r="C387" s="3" t="s">
        <v>4495</v>
      </c>
      <c r="D387" s="5">
        <v>25000</v>
      </c>
      <c r="E387" s="7">
        <v>26495.5</v>
      </c>
      <c r="F387" s="7">
        <f>ROUND(E387/D387*100,0)</f>
        <v>106</v>
      </c>
      <c r="G387" s="7">
        <f>IFERROR(ROUND(E387/O387,2),0)</f>
        <v>111.8</v>
      </c>
      <c r="H387" s="7">
        <f>IFERROR(ROUND(E387/O387,4),0)</f>
        <v>111.7954</v>
      </c>
      <c r="I387" t="s">
        <v>8218</v>
      </c>
      <c r="J387" t="s">
        <v>8223</v>
      </c>
      <c r="K387" t="s">
        <v>8245</v>
      </c>
      <c r="L387">
        <v>1416582101</v>
      </c>
      <c r="M387">
        <v>1413986501</v>
      </c>
      <c r="N387" t="b">
        <v>0</v>
      </c>
      <c r="O387">
        <v>237</v>
      </c>
      <c r="P387" t="b">
        <v>1</v>
      </c>
      <c r="Q387" t="s">
        <v>8267</v>
      </c>
      <c r="R387" s="12" t="s">
        <v>8309</v>
      </c>
      <c r="S387" t="s">
        <v>8314</v>
      </c>
    </row>
    <row r="388" spans="1:19" ht="43.2" x14ac:dyDescent="0.55000000000000004">
      <c r="A388">
        <v>386</v>
      </c>
      <c r="B388" s="9" t="s">
        <v>387</v>
      </c>
      <c r="C388" s="3" t="s">
        <v>4496</v>
      </c>
      <c r="D388" s="5">
        <v>600</v>
      </c>
      <c r="E388" s="7">
        <v>601</v>
      </c>
      <c r="F388" s="7">
        <f>ROUND(E388/D388*100,0)</f>
        <v>100</v>
      </c>
      <c r="G388" s="7">
        <f>IFERROR(ROUND(E388/O388,2),0)</f>
        <v>46.23</v>
      </c>
      <c r="H388" s="7">
        <f>IFERROR(ROUND(E388/O388,4),0)</f>
        <v>46.230800000000002</v>
      </c>
      <c r="I388" t="s">
        <v>8218</v>
      </c>
      <c r="J388" t="s">
        <v>8223</v>
      </c>
      <c r="K388" t="s">
        <v>8245</v>
      </c>
      <c r="L388">
        <v>1439246991</v>
      </c>
      <c r="M388">
        <v>1437950991</v>
      </c>
      <c r="N388" t="b">
        <v>0</v>
      </c>
      <c r="O388">
        <v>13</v>
      </c>
      <c r="P388" t="b">
        <v>1</v>
      </c>
      <c r="Q388" t="s">
        <v>8267</v>
      </c>
      <c r="R388" s="12" t="s">
        <v>8309</v>
      </c>
      <c r="S388" t="s">
        <v>8314</v>
      </c>
    </row>
    <row r="389" spans="1:19" ht="43.2" x14ac:dyDescent="0.55000000000000004">
      <c r="A389">
        <v>387</v>
      </c>
      <c r="B389" s="9" t="s">
        <v>388</v>
      </c>
      <c r="C389" s="3" t="s">
        <v>4497</v>
      </c>
      <c r="D389" s="5">
        <v>38000</v>
      </c>
      <c r="E389" s="7">
        <v>81316</v>
      </c>
      <c r="F389" s="7">
        <f>ROUND(E389/D389*100,0)</f>
        <v>214</v>
      </c>
      <c r="G389" s="7">
        <f>IFERROR(ROUND(E389/O389,2),0)</f>
        <v>144.69</v>
      </c>
      <c r="H389" s="7">
        <f>IFERROR(ROUND(E389/O389,4),0)</f>
        <v>144.69040000000001</v>
      </c>
      <c r="I389" t="s">
        <v>8218</v>
      </c>
      <c r="J389" t="s">
        <v>8223</v>
      </c>
      <c r="K389" t="s">
        <v>8245</v>
      </c>
      <c r="L389">
        <v>1439618400</v>
      </c>
      <c r="M389">
        <v>1436976858</v>
      </c>
      <c r="N389" t="b">
        <v>0</v>
      </c>
      <c r="O389">
        <v>562</v>
      </c>
      <c r="P389" t="b">
        <v>1</v>
      </c>
      <c r="Q389" t="s">
        <v>8267</v>
      </c>
      <c r="R389" s="12" t="s">
        <v>8309</v>
      </c>
      <c r="S389" t="s">
        <v>8314</v>
      </c>
    </row>
    <row r="390" spans="1:19" ht="43.2" x14ac:dyDescent="0.55000000000000004">
      <c r="A390">
        <v>388</v>
      </c>
      <c r="B390" s="9" t="s">
        <v>389</v>
      </c>
      <c r="C390" s="3" t="s">
        <v>4498</v>
      </c>
      <c r="D390" s="5">
        <v>5000</v>
      </c>
      <c r="E390" s="7">
        <v>6308</v>
      </c>
      <c r="F390" s="7">
        <f>ROUND(E390/D390*100,0)</f>
        <v>126</v>
      </c>
      <c r="G390" s="7">
        <f>IFERROR(ROUND(E390/O390,2),0)</f>
        <v>88.85</v>
      </c>
      <c r="H390" s="7">
        <f>IFERROR(ROUND(E390/O390,4),0)</f>
        <v>88.845100000000002</v>
      </c>
      <c r="I390" t="s">
        <v>8218</v>
      </c>
      <c r="J390" t="s">
        <v>8223</v>
      </c>
      <c r="K390" t="s">
        <v>8245</v>
      </c>
      <c r="L390">
        <v>1469670580</v>
      </c>
      <c r="M390">
        <v>1467078580</v>
      </c>
      <c r="N390" t="b">
        <v>0</v>
      </c>
      <c r="O390">
        <v>71</v>
      </c>
      <c r="P390" t="b">
        <v>1</v>
      </c>
      <c r="Q390" t="s">
        <v>8267</v>
      </c>
      <c r="R390" s="12" t="s">
        <v>8309</v>
      </c>
      <c r="S390" t="s">
        <v>8314</v>
      </c>
    </row>
    <row r="391" spans="1:19" ht="43.2" x14ac:dyDescent="0.55000000000000004">
      <c r="A391">
        <v>389</v>
      </c>
      <c r="B391" s="9" t="s">
        <v>390</v>
      </c>
      <c r="C391" s="3" t="s">
        <v>4499</v>
      </c>
      <c r="D391" s="5">
        <v>68000</v>
      </c>
      <c r="E391" s="7">
        <v>123444.12</v>
      </c>
      <c r="F391" s="7">
        <f>ROUND(E391/D391*100,0)</f>
        <v>182</v>
      </c>
      <c r="G391" s="7">
        <f>IFERROR(ROUND(E391/O391,2),0)</f>
        <v>81.75</v>
      </c>
      <c r="H391" s="7">
        <f>IFERROR(ROUND(E391/O391,4),0)</f>
        <v>81.751099999999994</v>
      </c>
      <c r="I391" t="s">
        <v>8218</v>
      </c>
      <c r="J391" t="s">
        <v>8223</v>
      </c>
      <c r="K391" t="s">
        <v>8245</v>
      </c>
      <c r="L391">
        <v>1394233140</v>
      </c>
      <c r="M391">
        <v>1391477450</v>
      </c>
      <c r="N391" t="b">
        <v>0</v>
      </c>
      <c r="O391">
        <v>1510</v>
      </c>
      <c r="P391" t="b">
        <v>1</v>
      </c>
      <c r="Q391" t="s">
        <v>8267</v>
      </c>
      <c r="R391" s="12" t="s">
        <v>8309</v>
      </c>
      <c r="S391" t="s">
        <v>8314</v>
      </c>
    </row>
    <row r="392" spans="1:19" ht="43.2" x14ac:dyDescent="0.55000000000000004">
      <c r="A392">
        <v>390</v>
      </c>
      <c r="B392" s="9" t="s">
        <v>391</v>
      </c>
      <c r="C392" s="3" t="s">
        <v>4500</v>
      </c>
      <c r="D392" s="5">
        <v>1000</v>
      </c>
      <c r="E392" s="7">
        <v>1000</v>
      </c>
      <c r="F392" s="7">
        <f>ROUND(E392/D392*100,0)</f>
        <v>100</v>
      </c>
      <c r="G392" s="7">
        <f>IFERROR(ROUND(E392/O392,2),0)</f>
        <v>71.430000000000007</v>
      </c>
      <c r="H392" s="7">
        <f>IFERROR(ROUND(E392/O392,4),0)</f>
        <v>71.428600000000003</v>
      </c>
      <c r="I392" t="s">
        <v>8218</v>
      </c>
      <c r="J392" t="s">
        <v>8223</v>
      </c>
      <c r="K392" t="s">
        <v>8245</v>
      </c>
      <c r="L392">
        <v>1431046372</v>
      </c>
      <c r="M392">
        <v>1429318372</v>
      </c>
      <c r="N392" t="b">
        <v>0</v>
      </c>
      <c r="O392">
        <v>14</v>
      </c>
      <c r="P392" t="b">
        <v>1</v>
      </c>
      <c r="Q392" t="s">
        <v>8267</v>
      </c>
      <c r="R392" s="12" t="s">
        <v>8309</v>
      </c>
      <c r="S392" t="s">
        <v>8314</v>
      </c>
    </row>
    <row r="393" spans="1:19" ht="43.2" x14ac:dyDescent="0.55000000000000004">
      <c r="A393">
        <v>391</v>
      </c>
      <c r="B393" s="9" t="s">
        <v>392</v>
      </c>
      <c r="C393" s="3" t="s">
        <v>4501</v>
      </c>
      <c r="D393" s="5">
        <v>20000</v>
      </c>
      <c r="E393" s="7">
        <v>20122</v>
      </c>
      <c r="F393" s="7">
        <f>ROUND(E393/D393*100,0)</f>
        <v>101</v>
      </c>
      <c r="G393" s="7">
        <f>IFERROR(ROUND(E393/O393,2),0)</f>
        <v>104.26</v>
      </c>
      <c r="H393" s="7">
        <f>IFERROR(ROUND(E393/O393,4),0)</f>
        <v>104.2591</v>
      </c>
      <c r="I393" t="s">
        <v>8218</v>
      </c>
      <c r="J393" t="s">
        <v>8223</v>
      </c>
      <c r="K393" t="s">
        <v>8245</v>
      </c>
      <c r="L393">
        <v>1324169940</v>
      </c>
      <c r="M393">
        <v>1321578051</v>
      </c>
      <c r="N393" t="b">
        <v>0</v>
      </c>
      <c r="O393">
        <v>193</v>
      </c>
      <c r="P393" t="b">
        <v>1</v>
      </c>
      <c r="Q393" t="s">
        <v>8267</v>
      </c>
      <c r="R393" s="12" t="s">
        <v>8309</v>
      </c>
      <c r="S393" t="s">
        <v>8314</v>
      </c>
    </row>
    <row r="394" spans="1:19" ht="43.2" x14ac:dyDescent="0.55000000000000004">
      <c r="A394">
        <v>392</v>
      </c>
      <c r="B394" s="9" t="s">
        <v>393</v>
      </c>
      <c r="C394" s="3" t="s">
        <v>4502</v>
      </c>
      <c r="D394" s="5">
        <v>18500</v>
      </c>
      <c r="E394" s="7">
        <v>18667</v>
      </c>
      <c r="F394" s="7">
        <f>ROUND(E394/D394*100,0)</f>
        <v>101</v>
      </c>
      <c r="G394" s="7">
        <f>IFERROR(ROUND(E394/O394,2),0)</f>
        <v>90.62</v>
      </c>
      <c r="H394" s="7">
        <f>IFERROR(ROUND(E394/O394,4),0)</f>
        <v>90.616500000000002</v>
      </c>
      <c r="I394" t="s">
        <v>8218</v>
      </c>
      <c r="J394" t="s">
        <v>8223</v>
      </c>
      <c r="K394" t="s">
        <v>8245</v>
      </c>
      <c r="L394">
        <v>1315450800</v>
      </c>
      <c r="M394">
        <v>1312823571</v>
      </c>
      <c r="N394" t="b">
        <v>0</v>
      </c>
      <c r="O394">
        <v>206</v>
      </c>
      <c r="P394" t="b">
        <v>1</v>
      </c>
      <c r="Q394" t="s">
        <v>8267</v>
      </c>
      <c r="R394" s="12" t="s">
        <v>8309</v>
      </c>
      <c r="S394" t="s">
        <v>8314</v>
      </c>
    </row>
    <row r="395" spans="1:19" ht="28.8" x14ac:dyDescent="0.55000000000000004">
      <c r="A395">
        <v>393</v>
      </c>
      <c r="B395" s="9" t="s">
        <v>394</v>
      </c>
      <c r="C395" s="3" t="s">
        <v>4503</v>
      </c>
      <c r="D395" s="5">
        <v>50000</v>
      </c>
      <c r="E395" s="7">
        <v>55223</v>
      </c>
      <c r="F395" s="7">
        <f>ROUND(E395/D395*100,0)</f>
        <v>110</v>
      </c>
      <c r="G395" s="7">
        <f>IFERROR(ROUND(E395/O395,2),0)</f>
        <v>157.33000000000001</v>
      </c>
      <c r="H395" s="7">
        <f>IFERROR(ROUND(E395/O395,4),0)</f>
        <v>157.3305</v>
      </c>
      <c r="I395" t="s">
        <v>8218</v>
      </c>
      <c r="J395" t="s">
        <v>8223</v>
      </c>
      <c r="K395" t="s">
        <v>8245</v>
      </c>
      <c r="L395">
        <v>1381424452</v>
      </c>
      <c r="M395">
        <v>1378746052</v>
      </c>
      <c r="N395" t="b">
        <v>0</v>
      </c>
      <c r="O395">
        <v>351</v>
      </c>
      <c r="P395" t="b">
        <v>1</v>
      </c>
      <c r="Q395" t="s">
        <v>8267</v>
      </c>
      <c r="R395" s="12" t="s">
        <v>8309</v>
      </c>
      <c r="S395" t="s">
        <v>8314</v>
      </c>
    </row>
    <row r="396" spans="1:19" ht="43.2" x14ac:dyDescent="0.55000000000000004">
      <c r="A396">
        <v>394</v>
      </c>
      <c r="B396" s="9" t="s">
        <v>395</v>
      </c>
      <c r="C396" s="3" t="s">
        <v>4504</v>
      </c>
      <c r="D396" s="5">
        <v>4700</v>
      </c>
      <c r="E396" s="7">
        <v>5259</v>
      </c>
      <c r="F396" s="7">
        <f>ROUND(E396/D396*100,0)</f>
        <v>112</v>
      </c>
      <c r="G396" s="7">
        <f>IFERROR(ROUND(E396/O396,2),0)</f>
        <v>105.18</v>
      </c>
      <c r="H396" s="7">
        <f>IFERROR(ROUND(E396/O396,4),0)</f>
        <v>105.18</v>
      </c>
      <c r="I396" t="s">
        <v>8218</v>
      </c>
      <c r="J396" t="s">
        <v>8226</v>
      </c>
      <c r="K396" t="s">
        <v>8248</v>
      </c>
      <c r="L396">
        <v>1460918282</v>
      </c>
      <c r="M396">
        <v>1455737882</v>
      </c>
      <c r="N396" t="b">
        <v>0</v>
      </c>
      <c r="O396">
        <v>50</v>
      </c>
      <c r="P396" t="b">
        <v>1</v>
      </c>
      <c r="Q396" t="s">
        <v>8267</v>
      </c>
      <c r="R396" s="12" t="s">
        <v>8309</v>
      </c>
      <c r="S396" t="s">
        <v>8314</v>
      </c>
    </row>
    <row r="397" spans="1:19" ht="43.2" x14ac:dyDescent="0.55000000000000004">
      <c r="A397">
        <v>395</v>
      </c>
      <c r="B397" s="9" t="s">
        <v>396</v>
      </c>
      <c r="C397" s="3" t="s">
        <v>4505</v>
      </c>
      <c r="D397" s="5">
        <v>10000</v>
      </c>
      <c r="E397" s="7">
        <v>10804.45</v>
      </c>
      <c r="F397" s="7">
        <f>ROUND(E397/D397*100,0)</f>
        <v>108</v>
      </c>
      <c r="G397" s="7">
        <f>IFERROR(ROUND(E397/O397,2),0)</f>
        <v>58.72</v>
      </c>
      <c r="H397" s="7">
        <f>IFERROR(ROUND(E397/O397,4),0)</f>
        <v>58.719799999999999</v>
      </c>
      <c r="I397" t="s">
        <v>8218</v>
      </c>
      <c r="J397" t="s">
        <v>8223</v>
      </c>
      <c r="K397" t="s">
        <v>8245</v>
      </c>
      <c r="L397">
        <v>1335562320</v>
      </c>
      <c r="M397">
        <v>1332452960</v>
      </c>
      <c r="N397" t="b">
        <v>0</v>
      </c>
      <c r="O397">
        <v>184</v>
      </c>
      <c r="P397" t="b">
        <v>1</v>
      </c>
      <c r="Q397" t="s">
        <v>8267</v>
      </c>
      <c r="R397" s="12" t="s">
        <v>8309</v>
      </c>
      <c r="S397" t="s">
        <v>8314</v>
      </c>
    </row>
    <row r="398" spans="1:19" ht="43.2" x14ac:dyDescent="0.55000000000000004">
      <c r="A398">
        <v>396</v>
      </c>
      <c r="B398" s="9" t="s">
        <v>397</v>
      </c>
      <c r="C398" s="3" t="s">
        <v>4506</v>
      </c>
      <c r="D398" s="5">
        <v>15000</v>
      </c>
      <c r="E398" s="7">
        <v>16000</v>
      </c>
      <c r="F398" s="7">
        <f>ROUND(E398/D398*100,0)</f>
        <v>107</v>
      </c>
      <c r="G398" s="7">
        <f>IFERROR(ROUND(E398/O398,2),0)</f>
        <v>81.63</v>
      </c>
      <c r="H398" s="7">
        <f>IFERROR(ROUND(E398/O398,4),0)</f>
        <v>81.6327</v>
      </c>
      <c r="I398" t="s">
        <v>8218</v>
      </c>
      <c r="J398" t="s">
        <v>8223</v>
      </c>
      <c r="K398" t="s">
        <v>8245</v>
      </c>
      <c r="L398">
        <v>1341668006</v>
      </c>
      <c r="M398">
        <v>1340372006</v>
      </c>
      <c r="N398" t="b">
        <v>0</v>
      </c>
      <c r="O398">
        <v>196</v>
      </c>
      <c r="P398" t="b">
        <v>1</v>
      </c>
      <c r="Q398" t="s">
        <v>8267</v>
      </c>
      <c r="R398" s="12" t="s">
        <v>8309</v>
      </c>
      <c r="S398" t="s">
        <v>8314</v>
      </c>
    </row>
    <row r="399" spans="1:19" ht="57.6" x14ac:dyDescent="0.55000000000000004">
      <c r="A399">
        <v>397</v>
      </c>
      <c r="B399" s="9" t="s">
        <v>398</v>
      </c>
      <c r="C399" s="3" t="s">
        <v>4507</v>
      </c>
      <c r="D399" s="5">
        <v>12444</v>
      </c>
      <c r="E399" s="7">
        <v>12929.35</v>
      </c>
      <c r="F399" s="7">
        <f>ROUND(E399/D399*100,0)</f>
        <v>104</v>
      </c>
      <c r="G399" s="7">
        <f>IFERROR(ROUND(E399/O399,2),0)</f>
        <v>56.46</v>
      </c>
      <c r="H399" s="7">
        <f>IFERROR(ROUND(E399/O399,4),0)</f>
        <v>56.46</v>
      </c>
      <c r="I399" t="s">
        <v>8218</v>
      </c>
      <c r="J399" t="s">
        <v>8223</v>
      </c>
      <c r="K399" t="s">
        <v>8245</v>
      </c>
      <c r="L399">
        <v>1283312640</v>
      </c>
      <c r="M399">
        <v>1279651084</v>
      </c>
      <c r="N399" t="b">
        <v>0</v>
      </c>
      <c r="O399">
        <v>229</v>
      </c>
      <c r="P399" t="b">
        <v>1</v>
      </c>
      <c r="Q399" t="s">
        <v>8267</v>
      </c>
      <c r="R399" s="12" t="s">
        <v>8309</v>
      </c>
      <c r="S399" t="s">
        <v>8314</v>
      </c>
    </row>
    <row r="400" spans="1:19" ht="43.2" x14ac:dyDescent="0.55000000000000004">
      <c r="A400">
        <v>398</v>
      </c>
      <c r="B400" s="9" t="s">
        <v>399</v>
      </c>
      <c r="C400" s="3" t="s">
        <v>4508</v>
      </c>
      <c r="D400" s="5">
        <v>7500</v>
      </c>
      <c r="E400" s="7">
        <v>9387</v>
      </c>
      <c r="F400" s="7">
        <f>ROUND(E400/D400*100,0)</f>
        <v>125</v>
      </c>
      <c r="G400" s="7">
        <f>IFERROR(ROUND(E400/O400,2),0)</f>
        <v>140.1</v>
      </c>
      <c r="H400" s="7">
        <f>IFERROR(ROUND(E400/O400,4),0)</f>
        <v>140.1045</v>
      </c>
      <c r="I400" t="s">
        <v>8218</v>
      </c>
      <c r="J400" t="s">
        <v>8223</v>
      </c>
      <c r="K400" t="s">
        <v>8245</v>
      </c>
      <c r="L400">
        <v>1430334126</v>
      </c>
      <c r="M400">
        <v>1426446126</v>
      </c>
      <c r="N400" t="b">
        <v>0</v>
      </c>
      <c r="O400">
        <v>67</v>
      </c>
      <c r="P400" t="b">
        <v>1</v>
      </c>
      <c r="Q400" t="s">
        <v>8267</v>
      </c>
      <c r="R400" s="12" t="s">
        <v>8309</v>
      </c>
      <c r="S400" t="s">
        <v>8314</v>
      </c>
    </row>
    <row r="401" spans="1:19" ht="43.2" x14ac:dyDescent="0.55000000000000004">
      <c r="A401">
        <v>399</v>
      </c>
      <c r="B401" s="9" t="s">
        <v>400</v>
      </c>
      <c r="C401" s="3" t="s">
        <v>4509</v>
      </c>
      <c r="D401" s="5">
        <v>20000</v>
      </c>
      <c r="E401" s="7">
        <v>21361</v>
      </c>
      <c r="F401" s="7">
        <f>ROUND(E401/D401*100,0)</f>
        <v>107</v>
      </c>
      <c r="G401" s="7">
        <f>IFERROR(ROUND(E401/O401,2),0)</f>
        <v>224.85</v>
      </c>
      <c r="H401" s="7">
        <f>IFERROR(ROUND(E401/O401,4),0)</f>
        <v>224.8526</v>
      </c>
      <c r="I401" t="s">
        <v>8218</v>
      </c>
      <c r="J401" t="s">
        <v>8224</v>
      </c>
      <c r="K401" t="s">
        <v>8246</v>
      </c>
      <c r="L401">
        <v>1481716800</v>
      </c>
      <c r="M401">
        <v>1479070867</v>
      </c>
      <c r="N401" t="b">
        <v>0</v>
      </c>
      <c r="O401">
        <v>95</v>
      </c>
      <c r="P401" t="b">
        <v>1</v>
      </c>
      <c r="Q401" t="s">
        <v>8267</v>
      </c>
      <c r="R401" s="12" t="s">
        <v>8309</v>
      </c>
      <c r="S401" t="s">
        <v>8314</v>
      </c>
    </row>
    <row r="402" spans="1:19" ht="43.2" x14ac:dyDescent="0.55000000000000004">
      <c r="A402">
        <v>400</v>
      </c>
      <c r="B402" s="9" t="s">
        <v>401</v>
      </c>
      <c r="C402" s="3" t="s">
        <v>4510</v>
      </c>
      <c r="D402" s="5">
        <v>10000</v>
      </c>
      <c r="E402" s="7">
        <v>11230.25</v>
      </c>
      <c r="F402" s="7">
        <f>ROUND(E402/D402*100,0)</f>
        <v>112</v>
      </c>
      <c r="G402" s="7">
        <f>IFERROR(ROUND(E402/O402,2),0)</f>
        <v>181.13</v>
      </c>
      <c r="H402" s="7">
        <f>IFERROR(ROUND(E402/O402,4),0)</f>
        <v>181.13310000000001</v>
      </c>
      <c r="I402" t="s">
        <v>8218</v>
      </c>
      <c r="J402" t="s">
        <v>8223</v>
      </c>
      <c r="K402" t="s">
        <v>8245</v>
      </c>
      <c r="L402">
        <v>1400297400</v>
      </c>
      <c r="M402">
        <v>1397661347</v>
      </c>
      <c r="N402" t="b">
        <v>0</v>
      </c>
      <c r="O402">
        <v>62</v>
      </c>
      <c r="P402" t="b">
        <v>1</v>
      </c>
      <c r="Q402" t="s">
        <v>8267</v>
      </c>
      <c r="R402" s="12" t="s">
        <v>8309</v>
      </c>
      <c r="S402" t="s">
        <v>8314</v>
      </c>
    </row>
    <row r="403" spans="1:19" ht="43.2" x14ac:dyDescent="0.55000000000000004">
      <c r="A403">
        <v>401</v>
      </c>
      <c r="B403" s="9" t="s">
        <v>402</v>
      </c>
      <c r="C403" s="3" t="s">
        <v>4511</v>
      </c>
      <c r="D403" s="5">
        <v>50000</v>
      </c>
      <c r="E403" s="7">
        <v>51906</v>
      </c>
      <c r="F403" s="7">
        <f>ROUND(E403/D403*100,0)</f>
        <v>104</v>
      </c>
      <c r="G403" s="7">
        <f>IFERROR(ROUND(E403/O403,2),0)</f>
        <v>711.04</v>
      </c>
      <c r="H403" s="7">
        <f>IFERROR(ROUND(E403/O403,4),0)</f>
        <v>711.04110000000003</v>
      </c>
      <c r="I403" t="s">
        <v>8218</v>
      </c>
      <c r="J403" t="s">
        <v>8223</v>
      </c>
      <c r="K403" t="s">
        <v>8245</v>
      </c>
      <c r="L403">
        <v>1312747970</v>
      </c>
      <c r="M403">
        <v>1310155970</v>
      </c>
      <c r="N403" t="b">
        <v>0</v>
      </c>
      <c r="O403">
        <v>73</v>
      </c>
      <c r="P403" t="b">
        <v>1</v>
      </c>
      <c r="Q403" t="s">
        <v>8267</v>
      </c>
      <c r="R403" s="12" t="s">
        <v>8309</v>
      </c>
      <c r="S403" t="s">
        <v>8314</v>
      </c>
    </row>
    <row r="404" spans="1:19" ht="43.2" x14ac:dyDescent="0.55000000000000004">
      <c r="A404">
        <v>402</v>
      </c>
      <c r="B404" s="9" t="s">
        <v>403</v>
      </c>
      <c r="C404" s="3" t="s">
        <v>4512</v>
      </c>
      <c r="D404" s="5">
        <v>2000</v>
      </c>
      <c r="E404" s="7">
        <v>2833</v>
      </c>
      <c r="F404" s="7">
        <f>ROUND(E404/D404*100,0)</f>
        <v>142</v>
      </c>
      <c r="G404" s="7">
        <f>IFERROR(ROUND(E404/O404,2),0)</f>
        <v>65.88</v>
      </c>
      <c r="H404" s="7">
        <f>IFERROR(ROUND(E404/O404,4),0)</f>
        <v>65.883700000000005</v>
      </c>
      <c r="I404" t="s">
        <v>8218</v>
      </c>
      <c r="J404" t="s">
        <v>8223</v>
      </c>
      <c r="K404" t="s">
        <v>8245</v>
      </c>
      <c r="L404">
        <v>1446731817</v>
      </c>
      <c r="M404">
        <v>1444913817</v>
      </c>
      <c r="N404" t="b">
        <v>0</v>
      </c>
      <c r="O404">
        <v>43</v>
      </c>
      <c r="P404" t="b">
        <v>1</v>
      </c>
      <c r="Q404" t="s">
        <v>8267</v>
      </c>
      <c r="R404" s="12" t="s">
        <v>8309</v>
      </c>
      <c r="S404" t="s">
        <v>8314</v>
      </c>
    </row>
    <row r="405" spans="1:19" ht="43.2" x14ac:dyDescent="0.55000000000000004">
      <c r="A405">
        <v>403</v>
      </c>
      <c r="B405" s="9" t="s">
        <v>404</v>
      </c>
      <c r="C405" s="3" t="s">
        <v>4513</v>
      </c>
      <c r="D405" s="5">
        <v>5000</v>
      </c>
      <c r="E405" s="7">
        <v>5263</v>
      </c>
      <c r="F405" s="7">
        <f>ROUND(E405/D405*100,0)</f>
        <v>105</v>
      </c>
      <c r="G405" s="7">
        <f>IFERROR(ROUND(E405/O405,2),0)</f>
        <v>75.19</v>
      </c>
      <c r="H405" s="7">
        <f>IFERROR(ROUND(E405/O405,4),0)</f>
        <v>75.185699999999997</v>
      </c>
      <c r="I405" t="s">
        <v>8218</v>
      </c>
      <c r="J405" t="s">
        <v>8223</v>
      </c>
      <c r="K405" t="s">
        <v>8245</v>
      </c>
      <c r="L405">
        <v>1312960080</v>
      </c>
      <c r="M405">
        <v>1308900441</v>
      </c>
      <c r="N405" t="b">
        <v>0</v>
      </c>
      <c r="O405">
        <v>70</v>
      </c>
      <c r="P405" t="b">
        <v>1</v>
      </c>
      <c r="Q405" t="s">
        <v>8267</v>
      </c>
      <c r="R405" s="12" t="s">
        <v>8309</v>
      </c>
      <c r="S405" t="s">
        <v>8314</v>
      </c>
    </row>
    <row r="406" spans="1:19" ht="43.2" x14ac:dyDescent="0.55000000000000004">
      <c r="A406">
        <v>404</v>
      </c>
      <c r="B406" s="9" t="s">
        <v>405</v>
      </c>
      <c r="C406" s="3" t="s">
        <v>4514</v>
      </c>
      <c r="D406" s="5">
        <v>35000</v>
      </c>
      <c r="E406" s="7">
        <v>36082</v>
      </c>
      <c r="F406" s="7">
        <f>ROUND(E406/D406*100,0)</f>
        <v>103</v>
      </c>
      <c r="G406" s="7">
        <f>IFERROR(ROUND(E406/O406,2),0)</f>
        <v>133.13999999999999</v>
      </c>
      <c r="H406" s="7">
        <f>IFERROR(ROUND(E406/O406,4),0)</f>
        <v>133.1439</v>
      </c>
      <c r="I406" t="s">
        <v>8218</v>
      </c>
      <c r="J406" t="s">
        <v>8223</v>
      </c>
      <c r="K406" t="s">
        <v>8245</v>
      </c>
      <c r="L406">
        <v>1391641440</v>
      </c>
      <c r="M406">
        <v>1389107062</v>
      </c>
      <c r="N406" t="b">
        <v>0</v>
      </c>
      <c r="O406">
        <v>271</v>
      </c>
      <c r="P406" t="b">
        <v>1</v>
      </c>
      <c r="Q406" t="s">
        <v>8267</v>
      </c>
      <c r="R406" s="12" t="s">
        <v>8309</v>
      </c>
      <c r="S406" t="s">
        <v>8314</v>
      </c>
    </row>
    <row r="407" spans="1:19" ht="28.8" x14ac:dyDescent="0.55000000000000004">
      <c r="A407">
        <v>405</v>
      </c>
      <c r="B407" s="9" t="s">
        <v>406</v>
      </c>
      <c r="C407" s="3" t="s">
        <v>4515</v>
      </c>
      <c r="D407" s="5">
        <v>2820</v>
      </c>
      <c r="E407" s="7">
        <v>3036</v>
      </c>
      <c r="F407" s="7">
        <f>ROUND(E407/D407*100,0)</f>
        <v>108</v>
      </c>
      <c r="G407" s="7">
        <f>IFERROR(ROUND(E407/O407,2),0)</f>
        <v>55.2</v>
      </c>
      <c r="H407" s="7">
        <f>IFERROR(ROUND(E407/O407,4),0)</f>
        <v>55.2</v>
      </c>
      <c r="I407" t="s">
        <v>8218</v>
      </c>
      <c r="J407" t="s">
        <v>8223</v>
      </c>
      <c r="K407" t="s">
        <v>8245</v>
      </c>
      <c r="L407">
        <v>1394071339</v>
      </c>
      <c r="M407">
        <v>1391479339</v>
      </c>
      <c r="N407" t="b">
        <v>0</v>
      </c>
      <c r="O407">
        <v>55</v>
      </c>
      <c r="P407" t="b">
        <v>1</v>
      </c>
      <c r="Q407" t="s">
        <v>8267</v>
      </c>
      <c r="R407" s="12" t="s">
        <v>8309</v>
      </c>
      <c r="S407" t="s">
        <v>8314</v>
      </c>
    </row>
    <row r="408" spans="1:19" ht="43.2" x14ac:dyDescent="0.55000000000000004">
      <c r="A408">
        <v>406</v>
      </c>
      <c r="B408" s="9" t="s">
        <v>407</v>
      </c>
      <c r="C408" s="3" t="s">
        <v>4516</v>
      </c>
      <c r="D408" s="5">
        <v>2800</v>
      </c>
      <c r="E408" s="7">
        <v>3015.73</v>
      </c>
      <c r="F408" s="7">
        <f>ROUND(E408/D408*100,0)</f>
        <v>108</v>
      </c>
      <c r="G408" s="7">
        <f>IFERROR(ROUND(E408/O408,2),0)</f>
        <v>86.16</v>
      </c>
      <c r="H408" s="7">
        <f>IFERROR(ROUND(E408/O408,4),0)</f>
        <v>86.163700000000006</v>
      </c>
      <c r="I408" t="s">
        <v>8218</v>
      </c>
      <c r="J408" t="s">
        <v>8223</v>
      </c>
      <c r="K408" t="s">
        <v>8245</v>
      </c>
      <c r="L408">
        <v>1304920740</v>
      </c>
      <c r="M408">
        <v>1301975637</v>
      </c>
      <c r="N408" t="b">
        <v>0</v>
      </c>
      <c r="O408">
        <v>35</v>
      </c>
      <c r="P408" t="b">
        <v>1</v>
      </c>
      <c r="Q408" t="s">
        <v>8267</v>
      </c>
      <c r="R408" s="12" t="s">
        <v>8309</v>
      </c>
      <c r="S408" t="s">
        <v>8314</v>
      </c>
    </row>
    <row r="409" spans="1:19" ht="43.2" x14ac:dyDescent="0.55000000000000004">
      <c r="A409">
        <v>407</v>
      </c>
      <c r="B409" s="9" t="s">
        <v>408</v>
      </c>
      <c r="C409" s="3" t="s">
        <v>4517</v>
      </c>
      <c r="D409" s="5">
        <v>2000</v>
      </c>
      <c r="E409" s="7">
        <v>2031</v>
      </c>
      <c r="F409" s="7">
        <f>ROUND(E409/D409*100,0)</f>
        <v>102</v>
      </c>
      <c r="G409" s="7">
        <f>IFERROR(ROUND(E409/O409,2),0)</f>
        <v>92.32</v>
      </c>
      <c r="H409" s="7">
        <f>IFERROR(ROUND(E409/O409,4),0)</f>
        <v>92.318200000000004</v>
      </c>
      <c r="I409" t="s">
        <v>8218</v>
      </c>
      <c r="J409" t="s">
        <v>8223</v>
      </c>
      <c r="K409" t="s">
        <v>8245</v>
      </c>
      <c r="L409">
        <v>1321739650</v>
      </c>
      <c r="M409">
        <v>1316552050</v>
      </c>
      <c r="N409" t="b">
        <v>0</v>
      </c>
      <c r="O409">
        <v>22</v>
      </c>
      <c r="P409" t="b">
        <v>1</v>
      </c>
      <c r="Q409" t="s">
        <v>8267</v>
      </c>
      <c r="R409" s="12" t="s">
        <v>8309</v>
      </c>
      <c r="S409" t="s">
        <v>8314</v>
      </c>
    </row>
    <row r="410" spans="1:19" ht="43.2" x14ac:dyDescent="0.55000000000000004">
      <c r="A410">
        <v>408</v>
      </c>
      <c r="B410" s="9" t="s">
        <v>409</v>
      </c>
      <c r="C410" s="3" t="s">
        <v>4518</v>
      </c>
      <c r="D410" s="5">
        <v>6000</v>
      </c>
      <c r="E410" s="7">
        <v>6086.26</v>
      </c>
      <c r="F410" s="7">
        <f>ROUND(E410/D410*100,0)</f>
        <v>101</v>
      </c>
      <c r="G410" s="7">
        <f>IFERROR(ROUND(E410/O410,2),0)</f>
        <v>160.16</v>
      </c>
      <c r="H410" s="7">
        <f>IFERROR(ROUND(E410/O410,4),0)</f>
        <v>160.16470000000001</v>
      </c>
      <c r="I410" t="s">
        <v>8218</v>
      </c>
      <c r="J410" t="s">
        <v>8223</v>
      </c>
      <c r="K410" t="s">
        <v>8245</v>
      </c>
      <c r="L410">
        <v>1383676790</v>
      </c>
      <c r="M410">
        <v>1380217190</v>
      </c>
      <c r="N410" t="b">
        <v>0</v>
      </c>
      <c r="O410">
        <v>38</v>
      </c>
      <c r="P410" t="b">
        <v>1</v>
      </c>
      <c r="Q410" t="s">
        <v>8267</v>
      </c>
      <c r="R410" s="12" t="s">
        <v>8309</v>
      </c>
      <c r="S410" t="s">
        <v>8314</v>
      </c>
    </row>
    <row r="411" spans="1:19" ht="43.2" x14ac:dyDescent="0.55000000000000004">
      <c r="A411">
        <v>409</v>
      </c>
      <c r="B411" s="9" t="s">
        <v>410</v>
      </c>
      <c r="C411" s="3" t="s">
        <v>4519</v>
      </c>
      <c r="D411" s="5">
        <v>500</v>
      </c>
      <c r="E411" s="7">
        <v>684</v>
      </c>
      <c r="F411" s="7">
        <f>ROUND(E411/D411*100,0)</f>
        <v>137</v>
      </c>
      <c r="G411" s="7">
        <f>IFERROR(ROUND(E411/O411,2),0)</f>
        <v>45.6</v>
      </c>
      <c r="H411" s="7">
        <f>IFERROR(ROUND(E411/O411,4),0)</f>
        <v>45.6</v>
      </c>
      <c r="I411" t="s">
        <v>8218</v>
      </c>
      <c r="J411" t="s">
        <v>8224</v>
      </c>
      <c r="K411" t="s">
        <v>8246</v>
      </c>
      <c r="L411">
        <v>1469220144</v>
      </c>
      <c r="M411">
        <v>1466628144</v>
      </c>
      <c r="N411" t="b">
        <v>0</v>
      </c>
      <c r="O411">
        <v>15</v>
      </c>
      <c r="P411" t="b">
        <v>1</v>
      </c>
      <c r="Q411" t="s">
        <v>8267</v>
      </c>
      <c r="R411" s="12" t="s">
        <v>8309</v>
      </c>
      <c r="S411" t="s">
        <v>8314</v>
      </c>
    </row>
    <row r="412" spans="1:19" ht="43.2" x14ac:dyDescent="0.55000000000000004">
      <c r="A412">
        <v>410</v>
      </c>
      <c r="B412" s="9" t="s">
        <v>411</v>
      </c>
      <c r="C412" s="3" t="s">
        <v>4520</v>
      </c>
      <c r="D412" s="5">
        <v>1000</v>
      </c>
      <c r="E412" s="7">
        <v>1283</v>
      </c>
      <c r="F412" s="7">
        <f>ROUND(E412/D412*100,0)</f>
        <v>128</v>
      </c>
      <c r="G412" s="7">
        <f>IFERROR(ROUND(E412/O412,2),0)</f>
        <v>183.29</v>
      </c>
      <c r="H412" s="7">
        <f>IFERROR(ROUND(E412/O412,4),0)</f>
        <v>183.28569999999999</v>
      </c>
      <c r="I412" t="s">
        <v>8218</v>
      </c>
      <c r="J412" t="s">
        <v>8228</v>
      </c>
      <c r="K412" t="s">
        <v>8250</v>
      </c>
      <c r="L412">
        <v>1434670397</v>
      </c>
      <c r="M412">
        <v>1429486397</v>
      </c>
      <c r="N412" t="b">
        <v>0</v>
      </c>
      <c r="O412">
        <v>7</v>
      </c>
      <c r="P412" t="b">
        <v>1</v>
      </c>
      <c r="Q412" t="s">
        <v>8267</v>
      </c>
      <c r="R412" s="12" t="s">
        <v>8309</v>
      </c>
      <c r="S412" t="s">
        <v>8314</v>
      </c>
    </row>
    <row r="413" spans="1:19" ht="43.2" x14ac:dyDescent="0.55000000000000004">
      <c r="A413">
        <v>411</v>
      </c>
      <c r="B413" s="9" t="s">
        <v>412</v>
      </c>
      <c r="C413" s="3" t="s">
        <v>4521</v>
      </c>
      <c r="D413" s="5">
        <v>30000</v>
      </c>
      <c r="E413" s="7">
        <v>30315</v>
      </c>
      <c r="F413" s="7">
        <f>ROUND(E413/D413*100,0)</f>
        <v>101</v>
      </c>
      <c r="G413" s="7">
        <f>IFERROR(ROUND(E413/O413,2),0)</f>
        <v>125.79</v>
      </c>
      <c r="H413" s="7">
        <f>IFERROR(ROUND(E413/O413,4),0)</f>
        <v>125.7884</v>
      </c>
      <c r="I413" t="s">
        <v>8218</v>
      </c>
      <c r="J413" t="s">
        <v>8223</v>
      </c>
      <c r="K413" t="s">
        <v>8245</v>
      </c>
      <c r="L413">
        <v>1387688400</v>
      </c>
      <c r="M413">
        <v>1384920804</v>
      </c>
      <c r="N413" t="b">
        <v>0</v>
      </c>
      <c r="O413">
        <v>241</v>
      </c>
      <c r="P413" t="b">
        <v>1</v>
      </c>
      <c r="Q413" t="s">
        <v>8267</v>
      </c>
      <c r="R413" s="12" t="s">
        <v>8309</v>
      </c>
      <c r="S413" t="s">
        <v>8314</v>
      </c>
    </row>
    <row r="414" spans="1:19" ht="43.2" x14ac:dyDescent="0.55000000000000004">
      <c r="A414">
        <v>412</v>
      </c>
      <c r="B414" s="9" t="s">
        <v>413</v>
      </c>
      <c r="C414" s="3" t="s">
        <v>4522</v>
      </c>
      <c r="D414" s="5">
        <v>2500</v>
      </c>
      <c r="E414" s="7">
        <v>3171</v>
      </c>
      <c r="F414" s="7">
        <f>ROUND(E414/D414*100,0)</f>
        <v>127</v>
      </c>
      <c r="G414" s="7">
        <f>IFERROR(ROUND(E414/O414,2),0)</f>
        <v>57.65</v>
      </c>
      <c r="H414" s="7">
        <f>IFERROR(ROUND(E414/O414,4),0)</f>
        <v>57.654499999999999</v>
      </c>
      <c r="I414" t="s">
        <v>8218</v>
      </c>
      <c r="J414" t="s">
        <v>8223</v>
      </c>
      <c r="K414" t="s">
        <v>8245</v>
      </c>
      <c r="L414">
        <v>1343238578</v>
      </c>
      <c r="M414">
        <v>1341856178</v>
      </c>
      <c r="N414" t="b">
        <v>0</v>
      </c>
      <c r="O414">
        <v>55</v>
      </c>
      <c r="P414" t="b">
        <v>1</v>
      </c>
      <c r="Q414" t="s">
        <v>8267</v>
      </c>
      <c r="R414" s="12" t="s">
        <v>8309</v>
      </c>
      <c r="S414" t="s">
        <v>8314</v>
      </c>
    </row>
    <row r="415" spans="1:19" ht="43.2" x14ac:dyDescent="0.55000000000000004">
      <c r="A415">
        <v>413</v>
      </c>
      <c r="B415" s="9" t="s">
        <v>414</v>
      </c>
      <c r="C415" s="3" t="s">
        <v>4523</v>
      </c>
      <c r="D415" s="5">
        <v>12800</v>
      </c>
      <c r="E415" s="7">
        <v>13451</v>
      </c>
      <c r="F415" s="7">
        <f>ROUND(E415/D415*100,0)</f>
        <v>105</v>
      </c>
      <c r="G415" s="7">
        <f>IFERROR(ROUND(E415/O415,2),0)</f>
        <v>78.66</v>
      </c>
      <c r="H415" s="7">
        <f>IFERROR(ROUND(E415/O415,4),0)</f>
        <v>78.660799999999995</v>
      </c>
      <c r="I415" t="s">
        <v>8218</v>
      </c>
      <c r="J415" t="s">
        <v>8223</v>
      </c>
      <c r="K415" t="s">
        <v>8245</v>
      </c>
      <c r="L415">
        <v>1342731811</v>
      </c>
      <c r="M415">
        <v>1340139811</v>
      </c>
      <c r="N415" t="b">
        <v>0</v>
      </c>
      <c r="O415">
        <v>171</v>
      </c>
      <c r="P415" t="b">
        <v>1</v>
      </c>
      <c r="Q415" t="s">
        <v>8267</v>
      </c>
      <c r="R415" s="12" t="s">
        <v>8309</v>
      </c>
      <c r="S415" t="s">
        <v>8314</v>
      </c>
    </row>
    <row r="416" spans="1:19" ht="43.2" x14ac:dyDescent="0.55000000000000004">
      <c r="A416">
        <v>414</v>
      </c>
      <c r="B416" s="9" t="s">
        <v>415</v>
      </c>
      <c r="C416" s="3" t="s">
        <v>4524</v>
      </c>
      <c r="D416" s="5">
        <v>18500</v>
      </c>
      <c r="E416" s="7">
        <v>19028</v>
      </c>
      <c r="F416" s="7">
        <f>ROUND(E416/D416*100,0)</f>
        <v>103</v>
      </c>
      <c r="G416" s="7">
        <f>IFERROR(ROUND(E416/O416,2),0)</f>
        <v>91.48</v>
      </c>
      <c r="H416" s="7">
        <f>IFERROR(ROUND(E416/O416,4),0)</f>
        <v>91.480800000000002</v>
      </c>
      <c r="I416" t="s">
        <v>8218</v>
      </c>
      <c r="J416" t="s">
        <v>8223</v>
      </c>
      <c r="K416" t="s">
        <v>8245</v>
      </c>
      <c r="L416">
        <v>1381541465</v>
      </c>
      <c r="M416">
        <v>1378949465</v>
      </c>
      <c r="N416" t="b">
        <v>0</v>
      </c>
      <c r="O416">
        <v>208</v>
      </c>
      <c r="P416" t="b">
        <v>1</v>
      </c>
      <c r="Q416" t="s">
        <v>8267</v>
      </c>
      <c r="R416" s="12" t="s">
        <v>8309</v>
      </c>
      <c r="S416" t="s">
        <v>8314</v>
      </c>
    </row>
    <row r="417" spans="1:19" ht="57.6" x14ac:dyDescent="0.55000000000000004">
      <c r="A417">
        <v>415</v>
      </c>
      <c r="B417" s="9" t="s">
        <v>416</v>
      </c>
      <c r="C417" s="3" t="s">
        <v>4525</v>
      </c>
      <c r="D417" s="5">
        <v>1400</v>
      </c>
      <c r="E417" s="7">
        <v>1430.06</v>
      </c>
      <c r="F417" s="7">
        <f>ROUND(E417/D417*100,0)</f>
        <v>102</v>
      </c>
      <c r="G417" s="7">
        <f>IFERROR(ROUND(E417/O417,2),0)</f>
        <v>68.099999999999994</v>
      </c>
      <c r="H417" s="7">
        <f>IFERROR(ROUND(E417/O417,4),0)</f>
        <v>68.098100000000002</v>
      </c>
      <c r="I417" t="s">
        <v>8218</v>
      </c>
      <c r="J417" t="s">
        <v>8228</v>
      </c>
      <c r="K417" t="s">
        <v>8250</v>
      </c>
      <c r="L417">
        <v>1413547200</v>
      </c>
      <c r="M417">
        <v>1411417602</v>
      </c>
      <c r="N417" t="b">
        <v>0</v>
      </c>
      <c r="O417">
        <v>21</v>
      </c>
      <c r="P417" t="b">
        <v>1</v>
      </c>
      <c r="Q417" t="s">
        <v>8267</v>
      </c>
      <c r="R417" s="12" t="s">
        <v>8309</v>
      </c>
      <c r="S417" t="s">
        <v>8314</v>
      </c>
    </row>
    <row r="418" spans="1:19" ht="43.2" x14ac:dyDescent="0.55000000000000004">
      <c r="A418">
        <v>416</v>
      </c>
      <c r="B418" s="9" t="s">
        <v>417</v>
      </c>
      <c r="C418" s="3" t="s">
        <v>4526</v>
      </c>
      <c r="D418" s="5">
        <v>1000</v>
      </c>
      <c r="E418" s="7">
        <v>1202.17</v>
      </c>
      <c r="F418" s="7">
        <f>ROUND(E418/D418*100,0)</f>
        <v>120</v>
      </c>
      <c r="G418" s="7">
        <f>IFERROR(ROUND(E418/O418,2),0)</f>
        <v>48.09</v>
      </c>
      <c r="H418" s="7">
        <f>IFERROR(ROUND(E418/O418,4),0)</f>
        <v>48.086799999999997</v>
      </c>
      <c r="I418" t="s">
        <v>8218</v>
      </c>
      <c r="J418" t="s">
        <v>8223</v>
      </c>
      <c r="K418" t="s">
        <v>8245</v>
      </c>
      <c r="L418">
        <v>1391851831</v>
      </c>
      <c r="M418">
        <v>1389259831</v>
      </c>
      <c r="N418" t="b">
        <v>0</v>
      </c>
      <c r="O418">
        <v>25</v>
      </c>
      <c r="P418" t="b">
        <v>1</v>
      </c>
      <c r="Q418" t="s">
        <v>8267</v>
      </c>
      <c r="R418" s="12" t="s">
        <v>8309</v>
      </c>
      <c r="S418" t="s">
        <v>8314</v>
      </c>
    </row>
    <row r="419" spans="1:19" ht="43.2" x14ac:dyDescent="0.55000000000000004">
      <c r="A419">
        <v>417</v>
      </c>
      <c r="B419" s="9" t="s">
        <v>418</v>
      </c>
      <c r="C419" s="3" t="s">
        <v>4527</v>
      </c>
      <c r="D419" s="5">
        <v>10500</v>
      </c>
      <c r="E419" s="7">
        <v>10526</v>
      </c>
      <c r="F419" s="7">
        <f>ROUND(E419/D419*100,0)</f>
        <v>100</v>
      </c>
      <c r="G419" s="7">
        <f>IFERROR(ROUND(E419/O419,2),0)</f>
        <v>202.42</v>
      </c>
      <c r="H419" s="7">
        <f>IFERROR(ROUND(E419/O419,4),0)</f>
        <v>202.42310000000001</v>
      </c>
      <c r="I419" t="s">
        <v>8218</v>
      </c>
      <c r="J419" t="s">
        <v>8223</v>
      </c>
      <c r="K419" t="s">
        <v>8245</v>
      </c>
      <c r="L419">
        <v>1365395580</v>
      </c>
      <c r="M419">
        <v>1364426260</v>
      </c>
      <c r="N419" t="b">
        <v>0</v>
      </c>
      <c r="O419">
        <v>52</v>
      </c>
      <c r="P419" t="b">
        <v>1</v>
      </c>
      <c r="Q419" t="s">
        <v>8267</v>
      </c>
      <c r="R419" s="12" t="s">
        <v>8309</v>
      </c>
      <c r="S419" t="s">
        <v>8314</v>
      </c>
    </row>
    <row r="420" spans="1:19" ht="43.2" x14ac:dyDescent="0.55000000000000004">
      <c r="A420">
        <v>418</v>
      </c>
      <c r="B420" s="9" t="s">
        <v>419</v>
      </c>
      <c r="C420" s="3" t="s">
        <v>4528</v>
      </c>
      <c r="D420" s="5">
        <v>22400</v>
      </c>
      <c r="E420" s="7">
        <v>22542</v>
      </c>
      <c r="F420" s="7">
        <f>ROUND(E420/D420*100,0)</f>
        <v>101</v>
      </c>
      <c r="G420" s="7">
        <f>IFERROR(ROUND(E420/O420,2),0)</f>
        <v>216.75</v>
      </c>
      <c r="H420" s="7">
        <f>IFERROR(ROUND(E420/O420,4),0)</f>
        <v>216.75</v>
      </c>
      <c r="I420" t="s">
        <v>8218</v>
      </c>
      <c r="J420" t="s">
        <v>8223</v>
      </c>
      <c r="K420" t="s">
        <v>8245</v>
      </c>
      <c r="L420">
        <v>1437633997</v>
      </c>
      <c r="M420">
        <v>1435041997</v>
      </c>
      <c r="N420" t="b">
        <v>0</v>
      </c>
      <c r="O420">
        <v>104</v>
      </c>
      <c r="P420" t="b">
        <v>1</v>
      </c>
      <c r="Q420" t="s">
        <v>8267</v>
      </c>
      <c r="R420" s="12" t="s">
        <v>8309</v>
      </c>
      <c r="S420" t="s">
        <v>8314</v>
      </c>
    </row>
    <row r="421" spans="1:19" ht="43.2" x14ac:dyDescent="0.55000000000000004">
      <c r="A421">
        <v>419</v>
      </c>
      <c r="B421" s="9" t="s">
        <v>420</v>
      </c>
      <c r="C421" s="3" t="s">
        <v>4529</v>
      </c>
      <c r="D421" s="5">
        <v>8000</v>
      </c>
      <c r="E421" s="7">
        <v>8035</v>
      </c>
      <c r="F421" s="7">
        <f>ROUND(E421/D421*100,0)</f>
        <v>100</v>
      </c>
      <c r="G421" s="7">
        <f>IFERROR(ROUND(E421/O421,2),0)</f>
        <v>110.07</v>
      </c>
      <c r="H421" s="7">
        <f>IFERROR(ROUND(E421/O421,4),0)</f>
        <v>110.0685</v>
      </c>
      <c r="I421" t="s">
        <v>8218</v>
      </c>
      <c r="J421" t="s">
        <v>8223</v>
      </c>
      <c r="K421" t="s">
        <v>8245</v>
      </c>
      <c r="L421">
        <v>1372536787</v>
      </c>
      <c r="M421">
        <v>1367352787</v>
      </c>
      <c r="N421" t="b">
        <v>0</v>
      </c>
      <c r="O421">
        <v>73</v>
      </c>
      <c r="P421" t="b">
        <v>1</v>
      </c>
      <c r="Q421" t="s">
        <v>8267</v>
      </c>
      <c r="R421" s="12" t="s">
        <v>8309</v>
      </c>
      <c r="S421" t="s">
        <v>8314</v>
      </c>
    </row>
    <row r="422" spans="1:19" ht="43.2" x14ac:dyDescent="0.55000000000000004">
      <c r="A422">
        <v>420</v>
      </c>
      <c r="B422" s="9" t="s">
        <v>421</v>
      </c>
      <c r="C422" s="3" t="s">
        <v>4530</v>
      </c>
      <c r="D422" s="5">
        <v>3300</v>
      </c>
      <c r="E422" s="7">
        <v>14.5</v>
      </c>
      <c r="F422" s="7">
        <f>ROUND(E422/D422*100,0)</f>
        <v>0</v>
      </c>
      <c r="G422" s="7">
        <f>IFERROR(ROUND(E422/O422,2),0)</f>
        <v>4.83</v>
      </c>
      <c r="H422" s="7">
        <f>IFERROR(ROUND(E422/O422,4),0)</f>
        <v>4.8333000000000004</v>
      </c>
      <c r="I422" t="s">
        <v>8220</v>
      </c>
      <c r="J422" t="s">
        <v>8223</v>
      </c>
      <c r="K422" t="s">
        <v>8245</v>
      </c>
      <c r="L422">
        <v>1394772031</v>
      </c>
      <c r="M422">
        <v>1392183631</v>
      </c>
      <c r="N422" t="b">
        <v>0</v>
      </c>
      <c r="O422">
        <v>3</v>
      </c>
      <c r="P422" t="b">
        <v>0</v>
      </c>
      <c r="Q422" t="s">
        <v>8268</v>
      </c>
      <c r="R422" s="12" t="s">
        <v>8309</v>
      </c>
      <c r="S422" t="s">
        <v>8315</v>
      </c>
    </row>
    <row r="423" spans="1:19" ht="43.2" x14ac:dyDescent="0.55000000000000004">
      <c r="A423">
        <v>421</v>
      </c>
      <c r="B423" s="9" t="s">
        <v>422</v>
      </c>
      <c r="C423" s="3" t="s">
        <v>4531</v>
      </c>
      <c r="D423" s="5">
        <v>15000</v>
      </c>
      <c r="E423" s="7">
        <v>301</v>
      </c>
      <c r="F423" s="7">
        <f>ROUND(E423/D423*100,0)</f>
        <v>2</v>
      </c>
      <c r="G423" s="7">
        <f>IFERROR(ROUND(E423/O423,2),0)</f>
        <v>50.17</v>
      </c>
      <c r="H423" s="7">
        <f>IFERROR(ROUND(E423/O423,4),0)</f>
        <v>50.166699999999999</v>
      </c>
      <c r="I423" t="s">
        <v>8220</v>
      </c>
      <c r="J423" t="s">
        <v>8223</v>
      </c>
      <c r="K423" t="s">
        <v>8245</v>
      </c>
      <c r="L423">
        <v>1440157656</v>
      </c>
      <c r="M423">
        <v>1434973656</v>
      </c>
      <c r="N423" t="b">
        <v>0</v>
      </c>
      <c r="O423">
        <v>6</v>
      </c>
      <c r="P423" t="b">
        <v>0</v>
      </c>
      <c r="Q423" t="s">
        <v>8268</v>
      </c>
      <c r="R423" s="12" t="s">
        <v>8309</v>
      </c>
      <c r="S423" t="s">
        <v>8315</v>
      </c>
    </row>
    <row r="424" spans="1:19" ht="43.2" x14ac:dyDescent="0.55000000000000004">
      <c r="A424">
        <v>422</v>
      </c>
      <c r="B424" s="9" t="s">
        <v>423</v>
      </c>
      <c r="C424" s="3" t="s">
        <v>4532</v>
      </c>
      <c r="D424" s="5">
        <v>40000</v>
      </c>
      <c r="E424" s="7">
        <v>430</v>
      </c>
      <c r="F424" s="7">
        <f>ROUND(E424/D424*100,0)</f>
        <v>1</v>
      </c>
      <c r="G424" s="7">
        <f>IFERROR(ROUND(E424/O424,2),0)</f>
        <v>35.83</v>
      </c>
      <c r="H424" s="7">
        <f>IFERROR(ROUND(E424/O424,4),0)</f>
        <v>35.833300000000001</v>
      </c>
      <c r="I424" t="s">
        <v>8220</v>
      </c>
      <c r="J424" t="s">
        <v>8223</v>
      </c>
      <c r="K424" t="s">
        <v>8245</v>
      </c>
      <c r="L424">
        <v>1410416097</v>
      </c>
      <c r="M424">
        <v>1407824097</v>
      </c>
      <c r="N424" t="b">
        <v>0</v>
      </c>
      <c r="O424">
        <v>12</v>
      </c>
      <c r="P424" t="b">
        <v>0</v>
      </c>
      <c r="Q424" t="s">
        <v>8268</v>
      </c>
      <c r="R424" s="12" t="s">
        <v>8309</v>
      </c>
      <c r="S424" t="s">
        <v>8315</v>
      </c>
    </row>
    <row r="425" spans="1:19" ht="43.2" x14ac:dyDescent="0.55000000000000004">
      <c r="A425">
        <v>423</v>
      </c>
      <c r="B425" s="9" t="s">
        <v>424</v>
      </c>
      <c r="C425" s="3" t="s">
        <v>4533</v>
      </c>
      <c r="D425" s="5">
        <v>20000</v>
      </c>
      <c r="E425" s="7">
        <v>153</v>
      </c>
      <c r="F425" s="7">
        <f>ROUND(E425/D425*100,0)</f>
        <v>1</v>
      </c>
      <c r="G425" s="7">
        <f>IFERROR(ROUND(E425/O425,2),0)</f>
        <v>11.77</v>
      </c>
      <c r="H425" s="7">
        <f>IFERROR(ROUND(E425/O425,4),0)</f>
        <v>11.7692</v>
      </c>
      <c r="I425" t="s">
        <v>8220</v>
      </c>
      <c r="J425" t="s">
        <v>8223</v>
      </c>
      <c r="K425" t="s">
        <v>8245</v>
      </c>
      <c r="L425">
        <v>1370470430</v>
      </c>
      <c r="M425">
        <v>1367878430</v>
      </c>
      <c r="N425" t="b">
        <v>0</v>
      </c>
      <c r="O425">
        <v>13</v>
      </c>
      <c r="P425" t="b">
        <v>0</v>
      </c>
      <c r="Q425" t="s">
        <v>8268</v>
      </c>
      <c r="R425" s="12" t="s">
        <v>8309</v>
      </c>
      <c r="S425" t="s">
        <v>8315</v>
      </c>
    </row>
    <row r="426" spans="1:19" ht="43.2" x14ac:dyDescent="0.55000000000000004">
      <c r="A426">
        <v>424</v>
      </c>
      <c r="B426" s="9" t="s">
        <v>425</v>
      </c>
      <c r="C426" s="3" t="s">
        <v>4534</v>
      </c>
      <c r="D426" s="5">
        <v>3000</v>
      </c>
      <c r="E426" s="7">
        <v>203.9</v>
      </c>
      <c r="F426" s="7">
        <f>ROUND(E426/D426*100,0)</f>
        <v>7</v>
      </c>
      <c r="G426" s="7">
        <f>IFERROR(ROUND(E426/O426,2),0)</f>
        <v>40.78</v>
      </c>
      <c r="H426" s="7">
        <f>IFERROR(ROUND(E426/O426,4),0)</f>
        <v>40.78</v>
      </c>
      <c r="I426" t="s">
        <v>8220</v>
      </c>
      <c r="J426" t="s">
        <v>8223</v>
      </c>
      <c r="K426" t="s">
        <v>8245</v>
      </c>
      <c r="L426">
        <v>1332748899</v>
      </c>
      <c r="M426">
        <v>1327568499</v>
      </c>
      <c r="N426" t="b">
        <v>0</v>
      </c>
      <c r="O426">
        <v>5</v>
      </c>
      <c r="P426" t="b">
        <v>0</v>
      </c>
      <c r="Q426" t="s">
        <v>8268</v>
      </c>
      <c r="R426" s="12" t="s">
        <v>8309</v>
      </c>
      <c r="S426" t="s">
        <v>8315</v>
      </c>
    </row>
    <row r="427" spans="1:19" ht="43.2" x14ac:dyDescent="0.55000000000000004">
      <c r="A427">
        <v>425</v>
      </c>
      <c r="B427" s="9" t="s">
        <v>426</v>
      </c>
      <c r="C427" s="3" t="s">
        <v>4535</v>
      </c>
      <c r="D427" s="5">
        <v>50000</v>
      </c>
      <c r="E427" s="7">
        <v>6</v>
      </c>
      <c r="F427" s="7">
        <f>ROUND(E427/D427*100,0)</f>
        <v>0</v>
      </c>
      <c r="G427" s="7">
        <f>IFERROR(ROUND(E427/O427,2),0)</f>
        <v>3</v>
      </c>
      <c r="H427" s="7">
        <f>IFERROR(ROUND(E427/O427,4),0)</f>
        <v>3</v>
      </c>
      <c r="I427" t="s">
        <v>8220</v>
      </c>
      <c r="J427" t="s">
        <v>8223</v>
      </c>
      <c r="K427" t="s">
        <v>8245</v>
      </c>
      <c r="L427">
        <v>1448660404</v>
      </c>
      <c r="M427">
        <v>1443472804</v>
      </c>
      <c r="N427" t="b">
        <v>0</v>
      </c>
      <c r="O427">
        <v>2</v>
      </c>
      <c r="P427" t="b">
        <v>0</v>
      </c>
      <c r="Q427" t="s">
        <v>8268</v>
      </c>
      <c r="R427" s="12" t="s">
        <v>8309</v>
      </c>
      <c r="S427" t="s">
        <v>8315</v>
      </c>
    </row>
    <row r="428" spans="1:19" ht="43.2" x14ac:dyDescent="0.55000000000000004">
      <c r="A428">
        <v>426</v>
      </c>
      <c r="B428" s="9" t="s">
        <v>427</v>
      </c>
      <c r="C428" s="3" t="s">
        <v>4536</v>
      </c>
      <c r="D428" s="5">
        <v>10000</v>
      </c>
      <c r="E428" s="7">
        <v>133</v>
      </c>
      <c r="F428" s="7">
        <f>ROUND(E428/D428*100,0)</f>
        <v>1</v>
      </c>
      <c r="G428" s="7">
        <f>IFERROR(ROUND(E428/O428,2),0)</f>
        <v>16.63</v>
      </c>
      <c r="H428" s="7">
        <f>IFERROR(ROUND(E428/O428,4),0)</f>
        <v>16.625</v>
      </c>
      <c r="I428" t="s">
        <v>8220</v>
      </c>
      <c r="J428" t="s">
        <v>8223</v>
      </c>
      <c r="K428" t="s">
        <v>8245</v>
      </c>
      <c r="L428">
        <v>1456851914</v>
      </c>
      <c r="M428">
        <v>1454259914</v>
      </c>
      <c r="N428" t="b">
        <v>0</v>
      </c>
      <c r="O428">
        <v>8</v>
      </c>
      <c r="P428" t="b">
        <v>0</v>
      </c>
      <c r="Q428" t="s">
        <v>8268</v>
      </c>
      <c r="R428" s="12" t="s">
        <v>8309</v>
      </c>
      <c r="S428" t="s">
        <v>8315</v>
      </c>
    </row>
    <row r="429" spans="1:19" ht="43.2" x14ac:dyDescent="0.55000000000000004">
      <c r="A429">
        <v>427</v>
      </c>
      <c r="B429" s="9" t="s">
        <v>428</v>
      </c>
      <c r="C429" s="3" t="s">
        <v>4537</v>
      </c>
      <c r="D429" s="5">
        <v>6500</v>
      </c>
      <c r="E429" s="7">
        <v>0</v>
      </c>
      <c r="F429" s="7">
        <f>ROUND(E429/D429*100,0)</f>
        <v>0</v>
      </c>
      <c r="G429" s="7">
        <f>IFERROR(ROUND(E429/O429,2),0)</f>
        <v>0</v>
      </c>
      <c r="H429" s="7">
        <f>IFERROR(ROUND(E429/O429,4),0)</f>
        <v>0</v>
      </c>
      <c r="I429" t="s">
        <v>8220</v>
      </c>
      <c r="J429" t="s">
        <v>8223</v>
      </c>
      <c r="K429" t="s">
        <v>8245</v>
      </c>
      <c r="L429">
        <v>1445540340</v>
      </c>
      <c r="M429">
        <v>1444340940</v>
      </c>
      <c r="N429" t="b">
        <v>0</v>
      </c>
      <c r="O429">
        <v>0</v>
      </c>
      <c r="P429" t="b">
        <v>0</v>
      </c>
      <c r="Q429" t="s">
        <v>8268</v>
      </c>
      <c r="R429" s="12" t="s">
        <v>8309</v>
      </c>
      <c r="S429" t="s">
        <v>8315</v>
      </c>
    </row>
    <row r="430" spans="1:19" ht="28.8" x14ac:dyDescent="0.55000000000000004">
      <c r="A430">
        <v>428</v>
      </c>
      <c r="B430" s="9" t="s">
        <v>429</v>
      </c>
      <c r="C430" s="3" t="s">
        <v>4538</v>
      </c>
      <c r="D430" s="5">
        <v>12000</v>
      </c>
      <c r="E430" s="7">
        <v>676</v>
      </c>
      <c r="F430" s="7">
        <f>ROUND(E430/D430*100,0)</f>
        <v>6</v>
      </c>
      <c r="G430" s="7">
        <f>IFERROR(ROUND(E430/O430,2),0)</f>
        <v>52</v>
      </c>
      <c r="H430" s="7">
        <f>IFERROR(ROUND(E430/O430,4),0)</f>
        <v>52</v>
      </c>
      <c r="I430" t="s">
        <v>8220</v>
      </c>
      <c r="J430" t="s">
        <v>8223</v>
      </c>
      <c r="K430" t="s">
        <v>8245</v>
      </c>
      <c r="L430">
        <v>1402956000</v>
      </c>
      <c r="M430">
        <v>1400523845</v>
      </c>
      <c r="N430" t="b">
        <v>0</v>
      </c>
      <c r="O430">
        <v>13</v>
      </c>
      <c r="P430" t="b">
        <v>0</v>
      </c>
      <c r="Q430" t="s">
        <v>8268</v>
      </c>
      <c r="R430" s="12" t="s">
        <v>8309</v>
      </c>
      <c r="S430" t="s">
        <v>8315</v>
      </c>
    </row>
    <row r="431" spans="1:19" ht="57.6" x14ac:dyDescent="0.55000000000000004">
      <c r="A431">
        <v>429</v>
      </c>
      <c r="B431" s="9" t="s">
        <v>430</v>
      </c>
      <c r="C431" s="3" t="s">
        <v>4539</v>
      </c>
      <c r="D431" s="5">
        <v>5000</v>
      </c>
      <c r="E431" s="7">
        <v>0</v>
      </c>
      <c r="F431" s="7">
        <f>ROUND(E431/D431*100,0)</f>
        <v>0</v>
      </c>
      <c r="G431" s="7">
        <f>IFERROR(ROUND(E431/O431,2),0)</f>
        <v>0</v>
      </c>
      <c r="H431" s="7">
        <f>IFERROR(ROUND(E431/O431,4),0)</f>
        <v>0</v>
      </c>
      <c r="I431" t="s">
        <v>8220</v>
      </c>
      <c r="J431" t="s">
        <v>8223</v>
      </c>
      <c r="K431" t="s">
        <v>8245</v>
      </c>
      <c r="L431">
        <v>1259297940</v>
      </c>
      <c r="M431">
        <v>1252964282</v>
      </c>
      <c r="N431" t="b">
        <v>0</v>
      </c>
      <c r="O431">
        <v>0</v>
      </c>
      <c r="P431" t="b">
        <v>0</v>
      </c>
      <c r="Q431" t="s">
        <v>8268</v>
      </c>
      <c r="R431" s="12" t="s">
        <v>8309</v>
      </c>
      <c r="S431" t="s">
        <v>8315</v>
      </c>
    </row>
    <row r="432" spans="1:19" ht="43.2" x14ac:dyDescent="0.55000000000000004">
      <c r="A432">
        <v>430</v>
      </c>
      <c r="B432" s="9" t="s">
        <v>431</v>
      </c>
      <c r="C432" s="3" t="s">
        <v>4540</v>
      </c>
      <c r="D432" s="5">
        <v>1000</v>
      </c>
      <c r="E432" s="7">
        <v>24</v>
      </c>
      <c r="F432" s="7">
        <f>ROUND(E432/D432*100,0)</f>
        <v>2</v>
      </c>
      <c r="G432" s="7">
        <f>IFERROR(ROUND(E432/O432,2),0)</f>
        <v>4.8</v>
      </c>
      <c r="H432" s="7">
        <f>IFERROR(ROUND(E432/O432,4),0)</f>
        <v>4.8</v>
      </c>
      <c r="I432" t="s">
        <v>8220</v>
      </c>
      <c r="J432" t="s">
        <v>8223</v>
      </c>
      <c r="K432" t="s">
        <v>8245</v>
      </c>
      <c r="L432">
        <v>1378866867</v>
      </c>
      <c r="M432">
        <v>1377570867</v>
      </c>
      <c r="N432" t="b">
        <v>0</v>
      </c>
      <c r="O432">
        <v>5</v>
      </c>
      <c r="P432" t="b">
        <v>0</v>
      </c>
      <c r="Q432" t="s">
        <v>8268</v>
      </c>
      <c r="R432" s="12" t="s">
        <v>8309</v>
      </c>
      <c r="S432" t="s">
        <v>8315</v>
      </c>
    </row>
    <row r="433" spans="1:19" ht="43.2" x14ac:dyDescent="0.55000000000000004">
      <c r="A433">
        <v>431</v>
      </c>
      <c r="B433" s="9" t="s">
        <v>432</v>
      </c>
      <c r="C433" s="3" t="s">
        <v>4541</v>
      </c>
      <c r="D433" s="5">
        <v>3000</v>
      </c>
      <c r="E433" s="7">
        <v>415</v>
      </c>
      <c r="F433" s="7">
        <f>ROUND(E433/D433*100,0)</f>
        <v>14</v>
      </c>
      <c r="G433" s="7">
        <f>IFERROR(ROUND(E433/O433,2),0)</f>
        <v>51.88</v>
      </c>
      <c r="H433" s="7">
        <f>IFERROR(ROUND(E433/O433,4),0)</f>
        <v>51.875</v>
      </c>
      <c r="I433" t="s">
        <v>8220</v>
      </c>
      <c r="J433" t="s">
        <v>8224</v>
      </c>
      <c r="K433" t="s">
        <v>8246</v>
      </c>
      <c r="L433">
        <v>1467752083</v>
      </c>
      <c r="M433">
        <v>1465160083</v>
      </c>
      <c r="N433" t="b">
        <v>0</v>
      </c>
      <c r="O433">
        <v>8</v>
      </c>
      <c r="P433" t="b">
        <v>0</v>
      </c>
      <c r="Q433" t="s">
        <v>8268</v>
      </c>
      <c r="R433" s="12" t="s">
        <v>8309</v>
      </c>
      <c r="S433" t="s">
        <v>8315</v>
      </c>
    </row>
    <row r="434" spans="1:19" ht="43.2" x14ac:dyDescent="0.55000000000000004">
      <c r="A434">
        <v>432</v>
      </c>
      <c r="B434" s="9" t="s">
        <v>433</v>
      </c>
      <c r="C434" s="3" t="s">
        <v>4542</v>
      </c>
      <c r="D434" s="5">
        <v>6000</v>
      </c>
      <c r="E434" s="7">
        <v>570</v>
      </c>
      <c r="F434" s="7">
        <f>ROUND(E434/D434*100,0)</f>
        <v>10</v>
      </c>
      <c r="G434" s="7">
        <f>IFERROR(ROUND(E434/O434,2),0)</f>
        <v>71.25</v>
      </c>
      <c r="H434" s="7">
        <f>IFERROR(ROUND(E434/O434,4),0)</f>
        <v>71.25</v>
      </c>
      <c r="I434" t="s">
        <v>8220</v>
      </c>
      <c r="J434" t="s">
        <v>8223</v>
      </c>
      <c r="K434" t="s">
        <v>8245</v>
      </c>
      <c r="L434">
        <v>1445448381</v>
      </c>
      <c r="M434">
        <v>1440264381</v>
      </c>
      <c r="N434" t="b">
        <v>0</v>
      </c>
      <c r="O434">
        <v>8</v>
      </c>
      <c r="P434" t="b">
        <v>0</v>
      </c>
      <c r="Q434" t="s">
        <v>8268</v>
      </c>
      <c r="R434" s="12" t="s">
        <v>8309</v>
      </c>
      <c r="S434" t="s">
        <v>8315</v>
      </c>
    </row>
    <row r="435" spans="1:19" ht="57.6" x14ac:dyDescent="0.55000000000000004">
      <c r="A435">
        <v>433</v>
      </c>
      <c r="B435" s="9" t="s">
        <v>434</v>
      </c>
      <c r="C435" s="3" t="s">
        <v>4543</v>
      </c>
      <c r="D435" s="5">
        <v>3000</v>
      </c>
      <c r="E435" s="7">
        <v>0</v>
      </c>
      <c r="F435" s="7">
        <f>ROUND(E435/D435*100,0)</f>
        <v>0</v>
      </c>
      <c r="G435" s="7">
        <f>IFERROR(ROUND(E435/O435,2),0)</f>
        <v>0</v>
      </c>
      <c r="H435" s="7">
        <f>IFERROR(ROUND(E435/O435,4),0)</f>
        <v>0</v>
      </c>
      <c r="I435" t="s">
        <v>8220</v>
      </c>
      <c r="J435" t="s">
        <v>8223</v>
      </c>
      <c r="K435" t="s">
        <v>8245</v>
      </c>
      <c r="L435">
        <v>1444576022</v>
      </c>
      <c r="M435">
        <v>1439392022</v>
      </c>
      <c r="N435" t="b">
        <v>0</v>
      </c>
      <c r="O435">
        <v>0</v>
      </c>
      <c r="P435" t="b">
        <v>0</v>
      </c>
      <c r="Q435" t="s">
        <v>8268</v>
      </c>
      <c r="R435" s="12" t="s">
        <v>8309</v>
      </c>
      <c r="S435" t="s">
        <v>8315</v>
      </c>
    </row>
    <row r="436" spans="1:19" ht="43.2" x14ac:dyDescent="0.55000000000000004">
      <c r="A436">
        <v>434</v>
      </c>
      <c r="B436" s="9" t="s">
        <v>435</v>
      </c>
      <c r="C436" s="3" t="s">
        <v>4544</v>
      </c>
      <c r="D436" s="5">
        <v>2500</v>
      </c>
      <c r="E436" s="7">
        <v>125</v>
      </c>
      <c r="F436" s="7">
        <f>ROUND(E436/D436*100,0)</f>
        <v>5</v>
      </c>
      <c r="G436" s="7">
        <f>IFERROR(ROUND(E436/O436,2),0)</f>
        <v>62.5</v>
      </c>
      <c r="H436" s="7">
        <f>IFERROR(ROUND(E436/O436,4),0)</f>
        <v>62.5</v>
      </c>
      <c r="I436" t="s">
        <v>8220</v>
      </c>
      <c r="J436" t="s">
        <v>8223</v>
      </c>
      <c r="K436" t="s">
        <v>8245</v>
      </c>
      <c r="L436">
        <v>1385931702</v>
      </c>
      <c r="M436">
        <v>1383076902</v>
      </c>
      <c r="N436" t="b">
        <v>0</v>
      </c>
      <c r="O436">
        <v>2</v>
      </c>
      <c r="P436" t="b">
        <v>0</v>
      </c>
      <c r="Q436" t="s">
        <v>8268</v>
      </c>
      <c r="R436" s="12" t="s">
        <v>8309</v>
      </c>
      <c r="S436" t="s">
        <v>8315</v>
      </c>
    </row>
    <row r="437" spans="1:19" ht="43.2" x14ac:dyDescent="0.55000000000000004">
      <c r="A437">
        <v>435</v>
      </c>
      <c r="B437" s="9" t="s">
        <v>436</v>
      </c>
      <c r="C437" s="3" t="s">
        <v>4545</v>
      </c>
      <c r="D437" s="5">
        <v>110000</v>
      </c>
      <c r="E437" s="7">
        <v>3</v>
      </c>
      <c r="F437" s="7">
        <f>ROUND(E437/D437*100,0)</f>
        <v>0</v>
      </c>
      <c r="G437" s="7">
        <f>IFERROR(ROUND(E437/O437,2),0)</f>
        <v>1</v>
      </c>
      <c r="H437" s="7">
        <f>IFERROR(ROUND(E437/O437,4),0)</f>
        <v>1</v>
      </c>
      <c r="I437" t="s">
        <v>8220</v>
      </c>
      <c r="J437" t="s">
        <v>8223</v>
      </c>
      <c r="K437" t="s">
        <v>8245</v>
      </c>
      <c r="L437">
        <v>1379094980</v>
      </c>
      <c r="M437">
        <v>1376502980</v>
      </c>
      <c r="N437" t="b">
        <v>0</v>
      </c>
      <c r="O437">
        <v>3</v>
      </c>
      <c r="P437" t="b">
        <v>0</v>
      </c>
      <c r="Q437" t="s">
        <v>8268</v>
      </c>
      <c r="R437" s="12" t="s">
        <v>8309</v>
      </c>
      <c r="S437" t="s">
        <v>8315</v>
      </c>
    </row>
    <row r="438" spans="1:19" ht="43.2" x14ac:dyDescent="0.55000000000000004">
      <c r="A438">
        <v>436</v>
      </c>
      <c r="B438" s="9" t="s">
        <v>437</v>
      </c>
      <c r="C438" s="3" t="s">
        <v>4546</v>
      </c>
      <c r="D438" s="5">
        <v>1000</v>
      </c>
      <c r="E438" s="7">
        <v>0</v>
      </c>
      <c r="F438" s="7">
        <f>ROUND(E438/D438*100,0)</f>
        <v>0</v>
      </c>
      <c r="G438" s="7">
        <f>IFERROR(ROUND(E438/O438,2),0)</f>
        <v>0</v>
      </c>
      <c r="H438" s="7">
        <f>IFERROR(ROUND(E438/O438,4),0)</f>
        <v>0</v>
      </c>
      <c r="I438" t="s">
        <v>8220</v>
      </c>
      <c r="J438" t="s">
        <v>8223</v>
      </c>
      <c r="K438" t="s">
        <v>8245</v>
      </c>
      <c r="L438">
        <v>1375260113</v>
      </c>
      <c r="M438">
        <v>1372668113</v>
      </c>
      <c r="N438" t="b">
        <v>0</v>
      </c>
      <c r="O438">
        <v>0</v>
      </c>
      <c r="P438" t="b">
        <v>0</v>
      </c>
      <c r="Q438" t="s">
        <v>8268</v>
      </c>
      <c r="R438" s="12" t="s">
        <v>8309</v>
      </c>
      <c r="S438" t="s">
        <v>8315</v>
      </c>
    </row>
    <row r="439" spans="1:19" ht="43.2" x14ac:dyDescent="0.55000000000000004">
      <c r="A439">
        <v>437</v>
      </c>
      <c r="B439" s="9" t="s">
        <v>438</v>
      </c>
      <c r="C439" s="3" t="s">
        <v>4547</v>
      </c>
      <c r="D439" s="5">
        <v>7000</v>
      </c>
      <c r="E439" s="7">
        <v>0</v>
      </c>
      <c r="F439" s="7">
        <f>ROUND(E439/D439*100,0)</f>
        <v>0</v>
      </c>
      <c r="G439" s="7">
        <f>IFERROR(ROUND(E439/O439,2),0)</f>
        <v>0</v>
      </c>
      <c r="H439" s="7">
        <f>IFERROR(ROUND(E439/O439,4),0)</f>
        <v>0</v>
      </c>
      <c r="I439" t="s">
        <v>8220</v>
      </c>
      <c r="J439" t="s">
        <v>8228</v>
      </c>
      <c r="K439" t="s">
        <v>8250</v>
      </c>
      <c r="L439">
        <v>1475912326</v>
      </c>
      <c r="M439">
        <v>1470728326</v>
      </c>
      <c r="N439" t="b">
        <v>0</v>
      </c>
      <c r="O439">
        <v>0</v>
      </c>
      <c r="P439" t="b">
        <v>0</v>
      </c>
      <c r="Q439" t="s">
        <v>8268</v>
      </c>
      <c r="R439" s="12" t="s">
        <v>8309</v>
      </c>
      <c r="S439" t="s">
        <v>8315</v>
      </c>
    </row>
    <row r="440" spans="1:19" ht="43.2" x14ac:dyDescent="0.55000000000000004">
      <c r="A440">
        <v>438</v>
      </c>
      <c r="B440" s="9" t="s">
        <v>439</v>
      </c>
      <c r="C440" s="3" t="s">
        <v>4548</v>
      </c>
      <c r="D440" s="5">
        <v>20000</v>
      </c>
      <c r="E440" s="7">
        <v>1876</v>
      </c>
      <c r="F440" s="7">
        <f>ROUND(E440/D440*100,0)</f>
        <v>9</v>
      </c>
      <c r="G440" s="7">
        <f>IFERROR(ROUND(E440/O440,2),0)</f>
        <v>170.55</v>
      </c>
      <c r="H440" s="7">
        <f>IFERROR(ROUND(E440/O440,4),0)</f>
        <v>170.5455</v>
      </c>
      <c r="I440" t="s">
        <v>8220</v>
      </c>
      <c r="J440" t="s">
        <v>8223</v>
      </c>
      <c r="K440" t="s">
        <v>8245</v>
      </c>
      <c r="L440">
        <v>1447830958</v>
      </c>
      <c r="M440">
        <v>1445235358</v>
      </c>
      <c r="N440" t="b">
        <v>0</v>
      </c>
      <c r="O440">
        <v>11</v>
      </c>
      <c r="P440" t="b">
        <v>0</v>
      </c>
      <c r="Q440" t="s">
        <v>8268</v>
      </c>
      <c r="R440" s="12" t="s">
        <v>8309</v>
      </c>
      <c r="S440" t="s">
        <v>8315</v>
      </c>
    </row>
    <row r="441" spans="1:19" ht="43.2" x14ac:dyDescent="0.55000000000000004">
      <c r="A441">
        <v>439</v>
      </c>
      <c r="B441" s="9" t="s">
        <v>440</v>
      </c>
      <c r="C441" s="3" t="s">
        <v>4549</v>
      </c>
      <c r="D441" s="5">
        <v>450</v>
      </c>
      <c r="E441" s="7">
        <v>0</v>
      </c>
      <c r="F441" s="7">
        <f>ROUND(E441/D441*100,0)</f>
        <v>0</v>
      </c>
      <c r="G441" s="7">
        <f>IFERROR(ROUND(E441/O441,2),0)</f>
        <v>0</v>
      </c>
      <c r="H441" s="7">
        <f>IFERROR(ROUND(E441/O441,4),0)</f>
        <v>0</v>
      </c>
      <c r="I441" t="s">
        <v>8220</v>
      </c>
      <c r="J441" t="s">
        <v>8223</v>
      </c>
      <c r="K441" t="s">
        <v>8245</v>
      </c>
      <c r="L441">
        <v>1413569818</v>
      </c>
      <c r="M441">
        <v>1412705818</v>
      </c>
      <c r="N441" t="b">
        <v>0</v>
      </c>
      <c r="O441">
        <v>0</v>
      </c>
      <c r="P441" t="b">
        <v>0</v>
      </c>
      <c r="Q441" t="s">
        <v>8268</v>
      </c>
      <c r="R441" s="12" t="s">
        <v>8309</v>
      </c>
      <c r="S441" t="s">
        <v>8315</v>
      </c>
    </row>
    <row r="442" spans="1:19" ht="43.2" x14ac:dyDescent="0.55000000000000004">
      <c r="A442">
        <v>440</v>
      </c>
      <c r="B442" s="9" t="s">
        <v>441</v>
      </c>
      <c r="C442" s="3" t="s">
        <v>4550</v>
      </c>
      <c r="D442" s="5">
        <v>5000</v>
      </c>
      <c r="E442" s="7">
        <v>5</v>
      </c>
      <c r="F442" s="7">
        <f>ROUND(E442/D442*100,0)</f>
        <v>0</v>
      </c>
      <c r="G442" s="7">
        <f>IFERROR(ROUND(E442/O442,2),0)</f>
        <v>5</v>
      </c>
      <c r="H442" s="7">
        <f>IFERROR(ROUND(E442/O442,4),0)</f>
        <v>5</v>
      </c>
      <c r="I442" t="s">
        <v>8220</v>
      </c>
      <c r="J442" t="s">
        <v>8223</v>
      </c>
      <c r="K442" t="s">
        <v>8245</v>
      </c>
      <c r="L442">
        <v>1458859153</v>
      </c>
      <c r="M442">
        <v>1456270753</v>
      </c>
      <c r="N442" t="b">
        <v>0</v>
      </c>
      <c r="O442">
        <v>1</v>
      </c>
      <c r="P442" t="b">
        <v>0</v>
      </c>
      <c r="Q442" t="s">
        <v>8268</v>
      </c>
      <c r="R442" s="12" t="s">
        <v>8309</v>
      </c>
      <c r="S442" t="s">
        <v>8315</v>
      </c>
    </row>
    <row r="443" spans="1:19" ht="43.2" x14ac:dyDescent="0.55000000000000004">
      <c r="A443">
        <v>441</v>
      </c>
      <c r="B443" s="9" t="s">
        <v>442</v>
      </c>
      <c r="C443" s="3" t="s">
        <v>4551</v>
      </c>
      <c r="D443" s="5">
        <v>400</v>
      </c>
      <c r="E443" s="7">
        <v>0</v>
      </c>
      <c r="F443" s="7">
        <f>ROUND(E443/D443*100,0)</f>
        <v>0</v>
      </c>
      <c r="G443" s="7">
        <f>IFERROR(ROUND(E443/O443,2),0)</f>
        <v>0</v>
      </c>
      <c r="H443" s="7">
        <f>IFERROR(ROUND(E443/O443,4),0)</f>
        <v>0</v>
      </c>
      <c r="I443" t="s">
        <v>8220</v>
      </c>
      <c r="J443" t="s">
        <v>8224</v>
      </c>
      <c r="K443" t="s">
        <v>8246</v>
      </c>
      <c r="L443">
        <v>1383418996</v>
      </c>
      <c r="M443">
        <v>1380826996</v>
      </c>
      <c r="N443" t="b">
        <v>0</v>
      </c>
      <c r="O443">
        <v>0</v>
      </c>
      <c r="P443" t="b">
        <v>0</v>
      </c>
      <c r="Q443" t="s">
        <v>8268</v>
      </c>
      <c r="R443" s="12" t="s">
        <v>8309</v>
      </c>
      <c r="S443" t="s">
        <v>8315</v>
      </c>
    </row>
    <row r="444" spans="1:19" x14ac:dyDescent="0.55000000000000004">
      <c r="A444">
        <v>442</v>
      </c>
      <c r="B444" s="9" t="s">
        <v>443</v>
      </c>
      <c r="C444" s="3" t="s">
        <v>4552</v>
      </c>
      <c r="D444" s="5">
        <v>17000</v>
      </c>
      <c r="E444" s="7">
        <v>6691</v>
      </c>
      <c r="F444" s="7">
        <f>ROUND(E444/D444*100,0)</f>
        <v>39</v>
      </c>
      <c r="G444" s="7">
        <f>IFERROR(ROUND(E444/O444,2),0)</f>
        <v>393.59</v>
      </c>
      <c r="H444" s="7">
        <f>IFERROR(ROUND(E444/O444,4),0)</f>
        <v>393.58819999999997</v>
      </c>
      <c r="I444" t="s">
        <v>8220</v>
      </c>
      <c r="J444" t="s">
        <v>8223</v>
      </c>
      <c r="K444" t="s">
        <v>8245</v>
      </c>
      <c r="L444">
        <v>1424380783</v>
      </c>
      <c r="M444">
        <v>1421788783</v>
      </c>
      <c r="N444" t="b">
        <v>0</v>
      </c>
      <c r="O444">
        <v>17</v>
      </c>
      <c r="P444" t="b">
        <v>0</v>
      </c>
      <c r="Q444" t="s">
        <v>8268</v>
      </c>
      <c r="R444" s="12" t="s">
        <v>8309</v>
      </c>
      <c r="S444" t="s">
        <v>8315</v>
      </c>
    </row>
    <row r="445" spans="1:19" ht="43.2" x14ac:dyDescent="0.55000000000000004">
      <c r="A445">
        <v>443</v>
      </c>
      <c r="B445" s="9" t="s">
        <v>444</v>
      </c>
      <c r="C445" s="3" t="s">
        <v>4553</v>
      </c>
      <c r="D445" s="5">
        <v>10000</v>
      </c>
      <c r="E445" s="7">
        <v>10</v>
      </c>
      <c r="F445" s="7">
        <f>ROUND(E445/D445*100,0)</f>
        <v>0</v>
      </c>
      <c r="G445" s="7">
        <f>IFERROR(ROUND(E445/O445,2),0)</f>
        <v>5</v>
      </c>
      <c r="H445" s="7">
        <f>IFERROR(ROUND(E445/O445,4),0)</f>
        <v>5</v>
      </c>
      <c r="I445" t="s">
        <v>8220</v>
      </c>
      <c r="J445" t="s">
        <v>8228</v>
      </c>
      <c r="K445" t="s">
        <v>8250</v>
      </c>
      <c r="L445">
        <v>1391991701</v>
      </c>
      <c r="M445">
        <v>1389399701</v>
      </c>
      <c r="N445" t="b">
        <v>0</v>
      </c>
      <c r="O445">
        <v>2</v>
      </c>
      <c r="P445" t="b">
        <v>0</v>
      </c>
      <c r="Q445" t="s">
        <v>8268</v>
      </c>
      <c r="R445" s="12" t="s">
        <v>8309</v>
      </c>
      <c r="S445" t="s">
        <v>8315</v>
      </c>
    </row>
    <row r="446" spans="1:19" ht="43.2" x14ac:dyDescent="0.55000000000000004">
      <c r="A446">
        <v>444</v>
      </c>
      <c r="B446" s="9" t="s">
        <v>445</v>
      </c>
      <c r="C446" s="3" t="s">
        <v>4554</v>
      </c>
      <c r="D446" s="5">
        <v>1000</v>
      </c>
      <c r="E446" s="7">
        <v>50</v>
      </c>
      <c r="F446" s="7">
        <f>ROUND(E446/D446*100,0)</f>
        <v>5</v>
      </c>
      <c r="G446" s="7">
        <f>IFERROR(ROUND(E446/O446,2),0)</f>
        <v>50</v>
      </c>
      <c r="H446" s="7">
        <f>IFERROR(ROUND(E446/O446,4),0)</f>
        <v>50</v>
      </c>
      <c r="I446" t="s">
        <v>8220</v>
      </c>
      <c r="J446" t="s">
        <v>8223</v>
      </c>
      <c r="K446" t="s">
        <v>8245</v>
      </c>
      <c r="L446">
        <v>1329342361</v>
      </c>
      <c r="M446">
        <v>1324158361</v>
      </c>
      <c r="N446" t="b">
        <v>0</v>
      </c>
      <c r="O446">
        <v>1</v>
      </c>
      <c r="P446" t="b">
        <v>0</v>
      </c>
      <c r="Q446" t="s">
        <v>8268</v>
      </c>
      <c r="R446" s="12" t="s">
        <v>8309</v>
      </c>
      <c r="S446" t="s">
        <v>8315</v>
      </c>
    </row>
    <row r="447" spans="1:19" ht="43.2" x14ac:dyDescent="0.55000000000000004">
      <c r="A447">
        <v>445</v>
      </c>
      <c r="B447" s="9" t="s">
        <v>446</v>
      </c>
      <c r="C447" s="3" t="s">
        <v>4555</v>
      </c>
      <c r="D447" s="5">
        <v>60000</v>
      </c>
      <c r="E447" s="7">
        <v>2</v>
      </c>
      <c r="F447" s="7">
        <f>ROUND(E447/D447*100,0)</f>
        <v>0</v>
      </c>
      <c r="G447" s="7">
        <f>IFERROR(ROUND(E447/O447,2),0)</f>
        <v>1</v>
      </c>
      <c r="H447" s="7">
        <f>IFERROR(ROUND(E447/O447,4),0)</f>
        <v>1</v>
      </c>
      <c r="I447" t="s">
        <v>8220</v>
      </c>
      <c r="J447" t="s">
        <v>8223</v>
      </c>
      <c r="K447" t="s">
        <v>8245</v>
      </c>
      <c r="L447">
        <v>1432195375</v>
      </c>
      <c r="M447">
        <v>1430899375</v>
      </c>
      <c r="N447" t="b">
        <v>0</v>
      </c>
      <c r="O447">
        <v>2</v>
      </c>
      <c r="P447" t="b">
        <v>0</v>
      </c>
      <c r="Q447" t="s">
        <v>8268</v>
      </c>
      <c r="R447" s="12" t="s">
        <v>8309</v>
      </c>
      <c r="S447" t="s">
        <v>8315</v>
      </c>
    </row>
    <row r="448" spans="1:19" ht="43.2" x14ac:dyDescent="0.55000000000000004">
      <c r="A448">
        <v>446</v>
      </c>
      <c r="B448" s="9" t="s">
        <v>447</v>
      </c>
      <c r="C448" s="3" t="s">
        <v>4556</v>
      </c>
      <c r="D448" s="5">
        <v>10500</v>
      </c>
      <c r="E448" s="7">
        <v>766</v>
      </c>
      <c r="F448" s="7">
        <f>ROUND(E448/D448*100,0)</f>
        <v>7</v>
      </c>
      <c r="G448" s="7">
        <f>IFERROR(ROUND(E448/O448,2),0)</f>
        <v>47.88</v>
      </c>
      <c r="H448" s="7">
        <f>IFERROR(ROUND(E448/O448,4),0)</f>
        <v>47.875</v>
      </c>
      <c r="I448" t="s">
        <v>8220</v>
      </c>
      <c r="J448" t="s">
        <v>8223</v>
      </c>
      <c r="K448" t="s">
        <v>8245</v>
      </c>
      <c r="L448">
        <v>1425434420</v>
      </c>
      <c r="M448">
        <v>1422842420</v>
      </c>
      <c r="N448" t="b">
        <v>0</v>
      </c>
      <c r="O448">
        <v>16</v>
      </c>
      <c r="P448" t="b">
        <v>0</v>
      </c>
      <c r="Q448" t="s">
        <v>8268</v>
      </c>
      <c r="R448" s="12" t="s">
        <v>8309</v>
      </c>
      <c r="S448" t="s">
        <v>8315</v>
      </c>
    </row>
    <row r="449" spans="1:19" ht="43.2" x14ac:dyDescent="0.55000000000000004">
      <c r="A449">
        <v>447</v>
      </c>
      <c r="B449" s="9" t="s">
        <v>448</v>
      </c>
      <c r="C449" s="3" t="s">
        <v>4557</v>
      </c>
      <c r="D449" s="5">
        <v>30000</v>
      </c>
      <c r="E449" s="7">
        <v>5</v>
      </c>
      <c r="F449" s="7">
        <f>ROUND(E449/D449*100,0)</f>
        <v>0</v>
      </c>
      <c r="G449" s="7">
        <f>IFERROR(ROUND(E449/O449,2),0)</f>
        <v>5</v>
      </c>
      <c r="H449" s="7">
        <f>IFERROR(ROUND(E449/O449,4),0)</f>
        <v>5</v>
      </c>
      <c r="I449" t="s">
        <v>8220</v>
      </c>
      <c r="J449" t="s">
        <v>8224</v>
      </c>
      <c r="K449" t="s">
        <v>8246</v>
      </c>
      <c r="L449">
        <v>1364041163</v>
      </c>
      <c r="M449">
        <v>1361884763</v>
      </c>
      <c r="N449" t="b">
        <v>0</v>
      </c>
      <c r="O449">
        <v>1</v>
      </c>
      <c r="P449" t="b">
        <v>0</v>
      </c>
      <c r="Q449" t="s">
        <v>8268</v>
      </c>
      <c r="R449" s="12" t="s">
        <v>8309</v>
      </c>
      <c r="S449" t="s">
        <v>8315</v>
      </c>
    </row>
    <row r="450" spans="1:19" ht="43.2" x14ac:dyDescent="0.55000000000000004">
      <c r="A450">
        <v>448</v>
      </c>
      <c r="B450" s="9" t="s">
        <v>449</v>
      </c>
      <c r="C450" s="3" t="s">
        <v>4558</v>
      </c>
      <c r="D450" s="5">
        <v>2500</v>
      </c>
      <c r="E450" s="7">
        <v>82.01</v>
      </c>
      <c r="F450" s="7">
        <f>ROUND(E450/D450*100,0)</f>
        <v>3</v>
      </c>
      <c r="G450" s="7">
        <f>IFERROR(ROUND(E450/O450,2),0)</f>
        <v>20.5</v>
      </c>
      <c r="H450" s="7">
        <f>IFERROR(ROUND(E450/O450,4),0)</f>
        <v>20.502500000000001</v>
      </c>
      <c r="I450" t="s">
        <v>8220</v>
      </c>
      <c r="J450" t="s">
        <v>8223</v>
      </c>
      <c r="K450" t="s">
        <v>8245</v>
      </c>
      <c r="L450">
        <v>1400091095</v>
      </c>
      <c r="M450">
        <v>1398363095</v>
      </c>
      <c r="N450" t="b">
        <v>0</v>
      </c>
      <c r="O450">
        <v>4</v>
      </c>
      <c r="P450" t="b">
        <v>0</v>
      </c>
      <c r="Q450" t="s">
        <v>8268</v>
      </c>
      <c r="R450" s="12" t="s">
        <v>8309</v>
      </c>
      <c r="S450" t="s">
        <v>8315</v>
      </c>
    </row>
    <row r="451" spans="1:19" ht="43.2" x14ac:dyDescent="0.55000000000000004">
      <c r="A451">
        <v>449</v>
      </c>
      <c r="B451" s="9" t="s">
        <v>450</v>
      </c>
      <c r="C451" s="3" t="s">
        <v>4559</v>
      </c>
      <c r="D451" s="5">
        <v>2000</v>
      </c>
      <c r="E451" s="7">
        <v>45</v>
      </c>
      <c r="F451" s="7">
        <f>ROUND(E451/D451*100,0)</f>
        <v>2</v>
      </c>
      <c r="G451" s="7">
        <f>IFERROR(ROUND(E451/O451,2),0)</f>
        <v>9</v>
      </c>
      <c r="H451" s="7">
        <f>IFERROR(ROUND(E451/O451,4),0)</f>
        <v>9</v>
      </c>
      <c r="I451" t="s">
        <v>8220</v>
      </c>
      <c r="J451" t="s">
        <v>8224</v>
      </c>
      <c r="K451" t="s">
        <v>8246</v>
      </c>
      <c r="L451">
        <v>1382017085</v>
      </c>
      <c r="M451">
        <v>1379425085</v>
      </c>
      <c r="N451" t="b">
        <v>0</v>
      </c>
      <c r="O451">
        <v>5</v>
      </c>
      <c r="P451" t="b">
        <v>0</v>
      </c>
      <c r="Q451" t="s">
        <v>8268</v>
      </c>
      <c r="R451" s="12" t="s">
        <v>8309</v>
      </c>
      <c r="S451" t="s">
        <v>8315</v>
      </c>
    </row>
    <row r="452" spans="1:19" ht="43.2" x14ac:dyDescent="0.55000000000000004">
      <c r="A452">
        <v>450</v>
      </c>
      <c r="B452" s="9" t="s">
        <v>451</v>
      </c>
      <c r="C452" s="3" t="s">
        <v>4560</v>
      </c>
      <c r="D452" s="5">
        <v>50000</v>
      </c>
      <c r="E452" s="7">
        <v>396</v>
      </c>
      <c r="F452" s="7">
        <f>ROUND(E452/D452*100,0)</f>
        <v>1</v>
      </c>
      <c r="G452" s="7">
        <f>IFERROR(ROUND(E452/O452,2),0)</f>
        <v>56.57</v>
      </c>
      <c r="H452" s="7">
        <f>IFERROR(ROUND(E452/O452,4),0)</f>
        <v>56.571399999999997</v>
      </c>
      <c r="I452" t="s">
        <v>8220</v>
      </c>
      <c r="J452" t="s">
        <v>8223</v>
      </c>
      <c r="K452" t="s">
        <v>8245</v>
      </c>
      <c r="L452">
        <v>1392417800</v>
      </c>
      <c r="M452">
        <v>1389825800</v>
      </c>
      <c r="N452" t="b">
        <v>0</v>
      </c>
      <c r="O452">
        <v>7</v>
      </c>
      <c r="P452" t="b">
        <v>0</v>
      </c>
      <c r="Q452" t="s">
        <v>8268</v>
      </c>
      <c r="R452" s="12" t="s">
        <v>8309</v>
      </c>
      <c r="S452" t="s">
        <v>8315</v>
      </c>
    </row>
    <row r="453" spans="1:19" ht="43.2" x14ac:dyDescent="0.55000000000000004">
      <c r="A453">
        <v>451</v>
      </c>
      <c r="B453" s="9" t="s">
        <v>452</v>
      </c>
      <c r="C453" s="3" t="s">
        <v>4561</v>
      </c>
      <c r="D453" s="5">
        <v>20000</v>
      </c>
      <c r="E453" s="7">
        <v>0</v>
      </c>
      <c r="F453" s="7">
        <f>ROUND(E453/D453*100,0)</f>
        <v>0</v>
      </c>
      <c r="G453" s="7">
        <f>IFERROR(ROUND(E453/O453,2),0)</f>
        <v>0</v>
      </c>
      <c r="H453" s="7">
        <f>IFERROR(ROUND(E453/O453,4),0)</f>
        <v>0</v>
      </c>
      <c r="I453" t="s">
        <v>8220</v>
      </c>
      <c r="J453" t="s">
        <v>8223</v>
      </c>
      <c r="K453" t="s">
        <v>8245</v>
      </c>
      <c r="L453">
        <v>1390669791</v>
      </c>
      <c r="M453">
        <v>1388077791</v>
      </c>
      <c r="N453" t="b">
        <v>0</v>
      </c>
      <c r="O453">
        <v>0</v>
      </c>
      <c r="P453" t="b">
        <v>0</v>
      </c>
      <c r="Q453" t="s">
        <v>8268</v>
      </c>
      <c r="R453" s="12" t="s">
        <v>8309</v>
      </c>
      <c r="S453" t="s">
        <v>8315</v>
      </c>
    </row>
    <row r="454" spans="1:19" ht="28.8" x14ac:dyDescent="0.55000000000000004">
      <c r="A454">
        <v>452</v>
      </c>
      <c r="B454" s="9" t="s">
        <v>453</v>
      </c>
      <c r="C454" s="3" t="s">
        <v>4562</v>
      </c>
      <c r="D454" s="5">
        <v>750</v>
      </c>
      <c r="E454" s="7">
        <v>480</v>
      </c>
      <c r="F454" s="7">
        <f>ROUND(E454/D454*100,0)</f>
        <v>64</v>
      </c>
      <c r="G454" s="7">
        <f>IFERROR(ROUND(E454/O454,2),0)</f>
        <v>40</v>
      </c>
      <c r="H454" s="7">
        <f>IFERROR(ROUND(E454/O454,4),0)</f>
        <v>40</v>
      </c>
      <c r="I454" t="s">
        <v>8220</v>
      </c>
      <c r="J454" t="s">
        <v>8223</v>
      </c>
      <c r="K454" t="s">
        <v>8245</v>
      </c>
      <c r="L454">
        <v>1431536015</v>
      </c>
      <c r="M454">
        <v>1428944015</v>
      </c>
      <c r="N454" t="b">
        <v>0</v>
      </c>
      <c r="O454">
        <v>12</v>
      </c>
      <c r="P454" t="b">
        <v>0</v>
      </c>
      <c r="Q454" t="s">
        <v>8268</v>
      </c>
      <c r="R454" s="12" t="s">
        <v>8309</v>
      </c>
      <c r="S454" t="s">
        <v>8315</v>
      </c>
    </row>
    <row r="455" spans="1:19" ht="43.2" x14ac:dyDescent="0.55000000000000004">
      <c r="A455">
        <v>453</v>
      </c>
      <c r="B455" s="9" t="s">
        <v>454</v>
      </c>
      <c r="C455" s="3" t="s">
        <v>4563</v>
      </c>
      <c r="D455" s="5">
        <v>94875</v>
      </c>
      <c r="E455" s="7">
        <v>26</v>
      </c>
      <c r="F455" s="7">
        <f>ROUND(E455/D455*100,0)</f>
        <v>0</v>
      </c>
      <c r="G455" s="7">
        <f>IFERROR(ROUND(E455/O455,2),0)</f>
        <v>13</v>
      </c>
      <c r="H455" s="7">
        <f>IFERROR(ROUND(E455/O455,4),0)</f>
        <v>13</v>
      </c>
      <c r="I455" t="s">
        <v>8220</v>
      </c>
      <c r="J455" t="s">
        <v>8223</v>
      </c>
      <c r="K455" t="s">
        <v>8245</v>
      </c>
      <c r="L455">
        <v>1424375279</v>
      </c>
      <c r="M455">
        <v>1422992879</v>
      </c>
      <c r="N455" t="b">
        <v>0</v>
      </c>
      <c r="O455">
        <v>2</v>
      </c>
      <c r="P455" t="b">
        <v>0</v>
      </c>
      <c r="Q455" t="s">
        <v>8268</v>
      </c>
      <c r="R455" s="12" t="s">
        <v>8309</v>
      </c>
      <c r="S455" t="s">
        <v>8315</v>
      </c>
    </row>
    <row r="456" spans="1:19" ht="43.2" x14ac:dyDescent="0.55000000000000004">
      <c r="A456">
        <v>454</v>
      </c>
      <c r="B456" s="9" t="s">
        <v>455</v>
      </c>
      <c r="C456" s="3" t="s">
        <v>4564</v>
      </c>
      <c r="D456" s="5">
        <v>10000</v>
      </c>
      <c r="E456" s="7">
        <v>82</v>
      </c>
      <c r="F456" s="7">
        <f>ROUND(E456/D456*100,0)</f>
        <v>1</v>
      </c>
      <c r="G456" s="7">
        <f>IFERROR(ROUND(E456/O456,2),0)</f>
        <v>16.399999999999999</v>
      </c>
      <c r="H456" s="7">
        <f>IFERROR(ROUND(E456/O456,4),0)</f>
        <v>16.399999999999999</v>
      </c>
      <c r="I456" t="s">
        <v>8220</v>
      </c>
      <c r="J456" t="s">
        <v>8223</v>
      </c>
      <c r="K456" t="s">
        <v>8245</v>
      </c>
      <c r="L456">
        <v>1417007640</v>
      </c>
      <c r="M456">
        <v>1414343571</v>
      </c>
      <c r="N456" t="b">
        <v>0</v>
      </c>
      <c r="O456">
        <v>5</v>
      </c>
      <c r="P456" t="b">
        <v>0</v>
      </c>
      <c r="Q456" t="s">
        <v>8268</v>
      </c>
      <c r="R456" s="12" t="s">
        <v>8309</v>
      </c>
      <c r="S456" t="s">
        <v>8315</v>
      </c>
    </row>
    <row r="457" spans="1:19" ht="43.2" x14ac:dyDescent="0.55000000000000004">
      <c r="A457">
        <v>455</v>
      </c>
      <c r="B457" s="9" t="s">
        <v>456</v>
      </c>
      <c r="C457" s="3" t="s">
        <v>4565</v>
      </c>
      <c r="D457" s="5">
        <v>65000</v>
      </c>
      <c r="E457" s="7">
        <v>45</v>
      </c>
      <c r="F457" s="7">
        <f>ROUND(E457/D457*100,0)</f>
        <v>0</v>
      </c>
      <c r="G457" s="7">
        <f>IFERROR(ROUND(E457/O457,2),0)</f>
        <v>22.5</v>
      </c>
      <c r="H457" s="7">
        <f>IFERROR(ROUND(E457/O457,4),0)</f>
        <v>22.5</v>
      </c>
      <c r="I457" t="s">
        <v>8220</v>
      </c>
      <c r="J457" t="s">
        <v>8223</v>
      </c>
      <c r="K457" t="s">
        <v>8245</v>
      </c>
      <c r="L457">
        <v>1334622660</v>
      </c>
      <c r="M457">
        <v>1330733022</v>
      </c>
      <c r="N457" t="b">
        <v>0</v>
      </c>
      <c r="O457">
        <v>2</v>
      </c>
      <c r="P457" t="b">
        <v>0</v>
      </c>
      <c r="Q457" t="s">
        <v>8268</v>
      </c>
      <c r="R457" s="12" t="s">
        <v>8309</v>
      </c>
      <c r="S457" t="s">
        <v>8315</v>
      </c>
    </row>
    <row r="458" spans="1:19" ht="43.2" x14ac:dyDescent="0.55000000000000004">
      <c r="A458">
        <v>456</v>
      </c>
      <c r="B458" s="9" t="s">
        <v>457</v>
      </c>
      <c r="C458" s="3" t="s">
        <v>4566</v>
      </c>
      <c r="D458" s="5">
        <v>8888</v>
      </c>
      <c r="E458" s="7">
        <v>61</v>
      </c>
      <c r="F458" s="7">
        <f>ROUND(E458/D458*100,0)</f>
        <v>1</v>
      </c>
      <c r="G458" s="7">
        <f>IFERROR(ROUND(E458/O458,2),0)</f>
        <v>20.329999999999998</v>
      </c>
      <c r="H458" s="7">
        <f>IFERROR(ROUND(E458/O458,4),0)</f>
        <v>20.333300000000001</v>
      </c>
      <c r="I458" t="s">
        <v>8220</v>
      </c>
      <c r="J458" t="s">
        <v>8223</v>
      </c>
      <c r="K458" t="s">
        <v>8245</v>
      </c>
      <c r="L458">
        <v>1382414340</v>
      </c>
      <c r="M458">
        <v>1380559201</v>
      </c>
      <c r="N458" t="b">
        <v>0</v>
      </c>
      <c r="O458">
        <v>3</v>
      </c>
      <c r="P458" t="b">
        <v>0</v>
      </c>
      <c r="Q458" t="s">
        <v>8268</v>
      </c>
      <c r="R458" s="12" t="s">
        <v>8309</v>
      </c>
      <c r="S458" t="s">
        <v>8315</v>
      </c>
    </row>
    <row r="459" spans="1:19" ht="43.2" x14ac:dyDescent="0.55000000000000004">
      <c r="A459">
        <v>457</v>
      </c>
      <c r="B459" s="9" t="s">
        <v>458</v>
      </c>
      <c r="C459" s="3" t="s">
        <v>4567</v>
      </c>
      <c r="D459" s="5">
        <v>20000</v>
      </c>
      <c r="E459" s="7">
        <v>0</v>
      </c>
      <c r="F459" s="7">
        <f>ROUND(E459/D459*100,0)</f>
        <v>0</v>
      </c>
      <c r="G459" s="7">
        <f>IFERROR(ROUND(E459/O459,2),0)</f>
        <v>0</v>
      </c>
      <c r="H459" s="7">
        <f>IFERROR(ROUND(E459/O459,4),0)</f>
        <v>0</v>
      </c>
      <c r="I459" t="s">
        <v>8220</v>
      </c>
      <c r="J459" t="s">
        <v>8228</v>
      </c>
      <c r="K459" t="s">
        <v>8250</v>
      </c>
      <c r="L459">
        <v>1408213512</v>
      </c>
      <c r="M459">
        <v>1405621512</v>
      </c>
      <c r="N459" t="b">
        <v>0</v>
      </c>
      <c r="O459">
        <v>0</v>
      </c>
      <c r="P459" t="b">
        <v>0</v>
      </c>
      <c r="Q459" t="s">
        <v>8268</v>
      </c>
      <c r="R459" s="12" t="s">
        <v>8309</v>
      </c>
      <c r="S459" t="s">
        <v>8315</v>
      </c>
    </row>
    <row r="460" spans="1:19" ht="43.2" x14ac:dyDescent="0.55000000000000004">
      <c r="A460">
        <v>458</v>
      </c>
      <c r="B460" s="9" t="s">
        <v>459</v>
      </c>
      <c r="C460" s="3" t="s">
        <v>4568</v>
      </c>
      <c r="D460" s="5">
        <v>10000</v>
      </c>
      <c r="E460" s="7">
        <v>821</v>
      </c>
      <c r="F460" s="7">
        <f>ROUND(E460/D460*100,0)</f>
        <v>8</v>
      </c>
      <c r="G460" s="7">
        <f>IFERROR(ROUND(E460/O460,2),0)</f>
        <v>16.760000000000002</v>
      </c>
      <c r="H460" s="7">
        <f>IFERROR(ROUND(E460/O460,4),0)</f>
        <v>16.755099999999999</v>
      </c>
      <c r="I460" t="s">
        <v>8220</v>
      </c>
      <c r="J460" t="s">
        <v>8224</v>
      </c>
      <c r="K460" t="s">
        <v>8246</v>
      </c>
      <c r="L460">
        <v>1368550060</v>
      </c>
      <c r="M460">
        <v>1365958060</v>
      </c>
      <c r="N460" t="b">
        <v>0</v>
      </c>
      <c r="O460">
        <v>49</v>
      </c>
      <c r="P460" t="b">
        <v>0</v>
      </c>
      <c r="Q460" t="s">
        <v>8268</v>
      </c>
      <c r="R460" s="12" t="s">
        <v>8309</v>
      </c>
      <c r="S460" t="s">
        <v>8315</v>
      </c>
    </row>
    <row r="461" spans="1:19" ht="43.2" x14ac:dyDescent="0.55000000000000004">
      <c r="A461">
        <v>459</v>
      </c>
      <c r="B461" s="9" t="s">
        <v>460</v>
      </c>
      <c r="C461" s="3" t="s">
        <v>4569</v>
      </c>
      <c r="D461" s="5">
        <v>39000</v>
      </c>
      <c r="E461" s="7">
        <v>25</v>
      </c>
      <c r="F461" s="7">
        <f>ROUND(E461/D461*100,0)</f>
        <v>0</v>
      </c>
      <c r="G461" s="7">
        <f>IFERROR(ROUND(E461/O461,2),0)</f>
        <v>25</v>
      </c>
      <c r="H461" s="7">
        <f>IFERROR(ROUND(E461/O461,4),0)</f>
        <v>25</v>
      </c>
      <c r="I461" t="s">
        <v>8220</v>
      </c>
      <c r="J461" t="s">
        <v>8223</v>
      </c>
      <c r="K461" t="s">
        <v>8245</v>
      </c>
      <c r="L461">
        <v>1321201327</v>
      </c>
      <c r="M461">
        <v>1316013727</v>
      </c>
      <c r="N461" t="b">
        <v>0</v>
      </c>
      <c r="O461">
        <v>1</v>
      </c>
      <c r="P461" t="b">
        <v>0</v>
      </c>
      <c r="Q461" t="s">
        <v>8268</v>
      </c>
      <c r="R461" s="12" t="s">
        <v>8309</v>
      </c>
      <c r="S461" t="s">
        <v>8315</v>
      </c>
    </row>
    <row r="462" spans="1:19" ht="28.8" x14ac:dyDescent="0.55000000000000004">
      <c r="A462">
        <v>460</v>
      </c>
      <c r="B462" s="9" t="s">
        <v>461</v>
      </c>
      <c r="C462" s="3" t="s">
        <v>4570</v>
      </c>
      <c r="D462" s="5">
        <v>8500</v>
      </c>
      <c r="E462" s="7">
        <v>25</v>
      </c>
      <c r="F462" s="7">
        <f>ROUND(E462/D462*100,0)</f>
        <v>0</v>
      </c>
      <c r="G462" s="7">
        <f>IFERROR(ROUND(E462/O462,2),0)</f>
        <v>12.5</v>
      </c>
      <c r="H462" s="7">
        <f>IFERROR(ROUND(E462/O462,4),0)</f>
        <v>12.5</v>
      </c>
      <c r="I462" t="s">
        <v>8220</v>
      </c>
      <c r="J462" t="s">
        <v>8223</v>
      </c>
      <c r="K462" t="s">
        <v>8245</v>
      </c>
      <c r="L462">
        <v>1401595200</v>
      </c>
      <c r="M462">
        <v>1398862875</v>
      </c>
      <c r="N462" t="b">
        <v>0</v>
      </c>
      <c r="O462">
        <v>2</v>
      </c>
      <c r="P462" t="b">
        <v>0</v>
      </c>
      <c r="Q462" t="s">
        <v>8268</v>
      </c>
      <c r="R462" s="12" t="s">
        <v>8309</v>
      </c>
      <c r="S462" t="s">
        <v>8315</v>
      </c>
    </row>
    <row r="463" spans="1:19" ht="43.2" x14ac:dyDescent="0.55000000000000004">
      <c r="A463">
        <v>461</v>
      </c>
      <c r="B463" s="9" t="s">
        <v>462</v>
      </c>
      <c r="C463" s="3" t="s">
        <v>4571</v>
      </c>
      <c r="D463" s="5">
        <v>550</v>
      </c>
      <c r="E463" s="7">
        <v>0</v>
      </c>
      <c r="F463" s="7">
        <f>ROUND(E463/D463*100,0)</f>
        <v>0</v>
      </c>
      <c r="G463" s="7">
        <f>IFERROR(ROUND(E463/O463,2),0)</f>
        <v>0</v>
      </c>
      <c r="H463" s="7">
        <f>IFERROR(ROUND(E463/O463,4),0)</f>
        <v>0</v>
      </c>
      <c r="I463" t="s">
        <v>8220</v>
      </c>
      <c r="J463" t="s">
        <v>8224</v>
      </c>
      <c r="K463" t="s">
        <v>8246</v>
      </c>
      <c r="L463">
        <v>1370204367</v>
      </c>
      <c r="M463">
        <v>1368476367</v>
      </c>
      <c r="N463" t="b">
        <v>0</v>
      </c>
      <c r="O463">
        <v>0</v>
      </c>
      <c r="P463" t="b">
        <v>0</v>
      </c>
      <c r="Q463" t="s">
        <v>8268</v>
      </c>
      <c r="R463" s="12" t="s">
        <v>8309</v>
      </c>
      <c r="S463" t="s">
        <v>8315</v>
      </c>
    </row>
    <row r="464" spans="1:19" ht="43.2" x14ac:dyDescent="0.55000000000000004">
      <c r="A464">
        <v>462</v>
      </c>
      <c r="B464" s="9" t="s">
        <v>463</v>
      </c>
      <c r="C464" s="3" t="s">
        <v>4572</v>
      </c>
      <c r="D464" s="5">
        <v>100000</v>
      </c>
      <c r="E464" s="7">
        <v>0</v>
      </c>
      <c r="F464" s="7">
        <f>ROUND(E464/D464*100,0)</f>
        <v>0</v>
      </c>
      <c r="G464" s="7">
        <f>IFERROR(ROUND(E464/O464,2),0)</f>
        <v>0</v>
      </c>
      <c r="H464" s="7">
        <f>IFERROR(ROUND(E464/O464,4),0)</f>
        <v>0</v>
      </c>
      <c r="I464" t="s">
        <v>8220</v>
      </c>
      <c r="J464" t="s">
        <v>8223</v>
      </c>
      <c r="K464" t="s">
        <v>8245</v>
      </c>
      <c r="L464">
        <v>1312945341</v>
      </c>
      <c r="M464">
        <v>1307761341</v>
      </c>
      <c r="N464" t="b">
        <v>0</v>
      </c>
      <c r="O464">
        <v>0</v>
      </c>
      <c r="P464" t="b">
        <v>0</v>
      </c>
      <c r="Q464" t="s">
        <v>8268</v>
      </c>
      <c r="R464" s="12" t="s">
        <v>8309</v>
      </c>
      <c r="S464" t="s">
        <v>8315</v>
      </c>
    </row>
    <row r="465" spans="1:19" ht="43.2" x14ac:dyDescent="0.55000000000000004">
      <c r="A465">
        <v>463</v>
      </c>
      <c r="B465" s="9" t="s">
        <v>464</v>
      </c>
      <c r="C465" s="3" t="s">
        <v>4573</v>
      </c>
      <c r="D465" s="5">
        <v>55000</v>
      </c>
      <c r="E465" s="7">
        <v>1250</v>
      </c>
      <c r="F465" s="7">
        <f>ROUND(E465/D465*100,0)</f>
        <v>2</v>
      </c>
      <c r="G465" s="7">
        <f>IFERROR(ROUND(E465/O465,2),0)</f>
        <v>113.64</v>
      </c>
      <c r="H465" s="7">
        <f>IFERROR(ROUND(E465/O465,4),0)</f>
        <v>113.63639999999999</v>
      </c>
      <c r="I465" t="s">
        <v>8220</v>
      </c>
      <c r="J465" t="s">
        <v>8223</v>
      </c>
      <c r="K465" t="s">
        <v>8245</v>
      </c>
      <c r="L465">
        <v>1316883753</v>
      </c>
      <c r="M465">
        <v>1311699753</v>
      </c>
      <c r="N465" t="b">
        <v>0</v>
      </c>
      <c r="O465">
        <v>11</v>
      </c>
      <c r="P465" t="b">
        <v>0</v>
      </c>
      <c r="Q465" t="s">
        <v>8268</v>
      </c>
      <c r="R465" s="12" t="s">
        <v>8309</v>
      </c>
      <c r="S465" t="s">
        <v>8315</v>
      </c>
    </row>
    <row r="466" spans="1:19" ht="28.8" x14ac:dyDescent="0.55000000000000004">
      <c r="A466">
        <v>464</v>
      </c>
      <c r="B466" s="9" t="s">
        <v>465</v>
      </c>
      <c r="C466" s="3" t="s">
        <v>4574</v>
      </c>
      <c r="D466" s="5">
        <v>1010</v>
      </c>
      <c r="E466" s="7">
        <v>1</v>
      </c>
      <c r="F466" s="7">
        <f>ROUND(E466/D466*100,0)</f>
        <v>0</v>
      </c>
      <c r="G466" s="7">
        <f>IFERROR(ROUND(E466/O466,2),0)</f>
        <v>1</v>
      </c>
      <c r="H466" s="7">
        <f>IFERROR(ROUND(E466/O466,4),0)</f>
        <v>1</v>
      </c>
      <c r="I466" t="s">
        <v>8220</v>
      </c>
      <c r="J466" t="s">
        <v>8235</v>
      </c>
      <c r="K466" t="s">
        <v>8248</v>
      </c>
      <c r="L466">
        <v>1463602935</v>
      </c>
      <c r="M466">
        <v>1461874935</v>
      </c>
      <c r="N466" t="b">
        <v>0</v>
      </c>
      <c r="O466">
        <v>1</v>
      </c>
      <c r="P466" t="b">
        <v>0</v>
      </c>
      <c r="Q466" t="s">
        <v>8268</v>
      </c>
      <c r="R466" s="12" t="s">
        <v>8309</v>
      </c>
      <c r="S466" t="s">
        <v>8315</v>
      </c>
    </row>
    <row r="467" spans="1:19" x14ac:dyDescent="0.55000000000000004">
      <c r="A467">
        <v>465</v>
      </c>
      <c r="B467" s="9" t="s">
        <v>466</v>
      </c>
      <c r="C467" s="3" t="s">
        <v>4575</v>
      </c>
      <c r="D467" s="5">
        <v>512</v>
      </c>
      <c r="E467" s="7">
        <v>138</v>
      </c>
      <c r="F467" s="7">
        <f>ROUND(E467/D467*100,0)</f>
        <v>27</v>
      </c>
      <c r="G467" s="7">
        <f>IFERROR(ROUND(E467/O467,2),0)</f>
        <v>17.25</v>
      </c>
      <c r="H467" s="7">
        <f>IFERROR(ROUND(E467/O467,4),0)</f>
        <v>17.25</v>
      </c>
      <c r="I467" t="s">
        <v>8220</v>
      </c>
      <c r="J467" t="s">
        <v>8223</v>
      </c>
      <c r="K467" t="s">
        <v>8245</v>
      </c>
      <c r="L467">
        <v>1403837574</v>
      </c>
      <c r="M467">
        <v>1402455174</v>
      </c>
      <c r="N467" t="b">
        <v>0</v>
      </c>
      <c r="O467">
        <v>8</v>
      </c>
      <c r="P467" t="b">
        <v>0</v>
      </c>
      <c r="Q467" t="s">
        <v>8268</v>
      </c>
      <c r="R467" s="12" t="s">
        <v>8309</v>
      </c>
      <c r="S467" t="s">
        <v>8315</v>
      </c>
    </row>
    <row r="468" spans="1:19" ht="43.2" x14ac:dyDescent="0.55000000000000004">
      <c r="A468">
        <v>466</v>
      </c>
      <c r="B468" s="9" t="s">
        <v>467</v>
      </c>
      <c r="C468" s="3" t="s">
        <v>4576</v>
      </c>
      <c r="D468" s="5">
        <v>10000</v>
      </c>
      <c r="E468" s="7">
        <v>76</v>
      </c>
      <c r="F468" s="7">
        <f>ROUND(E468/D468*100,0)</f>
        <v>1</v>
      </c>
      <c r="G468" s="7">
        <f>IFERROR(ROUND(E468/O468,2),0)</f>
        <v>15.2</v>
      </c>
      <c r="H468" s="7">
        <f>IFERROR(ROUND(E468/O468,4),0)</f>
        <v>15.2</v>
      </c>
      <c r="I468" t="s">
        <v>8220</v>
      </c>
      <c r="J468" t="s">
        <v>8223</v>
      </c>
      <c r="K468" t="s">
        <v>8245</v>
      </c>
      <c r="L468">
        <v>1347057464</v>
      </c>
      <c r="M468">
        <v>1344465464</v>
      </c>
      <c r="N468" t="b">
        <v>0</v>
      </c>
      <c r="O468">
        <v>5</v>
      </c>
      <c r="P468" t="b">
        <v>0</v>
      </c>
      <c r="Q468" t="s">
        <v>8268</v>
      </c>
      <c r="R468" s="12" t="s">
        <v>8309</v>
      </c>
      <c r="S468" t="s">
        <v>8315</v>
      </c>
    </row>
    <row r="469" spans="1:19" ht="43.2" x14ac:dyDescent="0.55000000000000004">
      <c r="A469">
        <v>467</v>
      </c>
      <c r="B469" s="9" t="s">
        <v>468</v>
      </c>
      <c r="C469" s="3" t="s">
        <v>4577</v>
      </c>
      <c r="D469" s="5">
        <v>20000</v>
      </c>
      <c r="E469" s="7">
        <v>4315</v>
      </c>
      <c r="F469" s="7">
        <f>ROUND(E469/D469*100,0)</f>
        <v>22</v>
      </c>
      <c r="G469" s="7">
        <f>IFERROR(ROUND(E469/O469,2),0)</f>
        <v>110.64</v>
      </c>
      <c r="H469" s="7">
        <f>IFERROR(ROUND(E469/O469,4),0)</f>
        <v>110.64100000000001</v>
      </c>
      <c r="I469" t="s">
        <v>8220</v>
      </c>
      <c r="J469" t="s">
        <v>8223</v>
      </c>
      <c r="K469" t="s">
        <v>8245</v>
      </c>
      <c r="L469">
        <v>1348849134</v>
      </c>
      <c r="M469">
        <v>1344961134</v>
      </c>
      <c r="N469" t="b">
        <v>0</v>
      </c>
      <c r="O469">
        <v>39</v>
      </c>
      <c r="P469" t="b">
        <v>0</v>
      </c>
      <c r="Q469" t="s">
        <v>8268</v>
      </c>
      <c r="R469" s="12" t="s">
        <v>8309</v>
      </c>
      <c r="S469" t="s">
        <v>8315</v>
      </c>
    </row>
    <row r="470" spans="1:19" ht="43.2" x14ac:dyDescent="0.55000000000000004">
      <c r="A470">
        <v>468</v>
      </c>
      <c r="B470" s="9" t="s">
        <v>469</v>
      </c>
      <c r="C470" s="3" t="s">
        <v>4578</v>
      </c>
      <c r="D470" s="5">
        <v>7500</v>
      </c>
      <c r="E470" s="7">
        <v>0</v>
      </c>
      <c r="F470" s="7">
        <f>ROUND(E470/D470*100,0)</f>
        <v>0</v>
      </c>
      <c r="G470" s="7">
        <f>IFERROR(ROUND(E470/O470,2),0)</f>
        <v>0</v>
      </c>
      <c r="H470" s="7">
        <f>IFERROR(ROUND(E470/O470,4),0)</f>
        <v>0</v>
      </c>
      <c r="I470" t="s">
        <v>8220</v>
      </c>
      <c r="J470" t="s">
        <v>8223</v>
      </c>
      <c r="K470" t="s">
        <v>8245</v>
      </c>
      <c r="L470">
        <v>1341978665</v>
      </c>
      <c r="M470">
        <v>1336795283</v>
      </c>
      <c r="N470" t="b">
        <v>0</v>
      </c>
      <c r="O470">
        <v>0</v>
      </c>
      <c r="P470" t="b">
        <v>0</v>
      </c>
      <c r="Q470" t="s">
        <v>8268</v>
      </c>
      <c r="R470" s="12" t="s">
        <v>8309</v>
      </c>
      <c r="S470" t="s">
        <v>8315</v>
      </c>
    </row>
    <row r="471" spans="1:19" ht="28.8" x14ac:dyDescent="0.55000000000000004">
      <c r="A471">
        <v>469</v>
      </c>
      <c r="B471" s="9" t="s">
        <v>470</v>
      </c>
      <c r="C471" s="3" t="s">
        <v>4579</v>
      </c>
      <c r="D471" s="5">
        <v>6000</v>
      </c>
      <c r="E471" s="7">
        <v>0</v>
      </c>
      <c r="F471" s="7">
        <f>ROUND(E471/D471*100,0)</f>
        <v>0</v>
      </c>
      <c r="G471" s="7">
        <f>IFERROR(ROUND(E471/O471,2),0)</f>
        <v>0</v>
      </c>
      <c r="H471" s="7">
        <f>IFERROR(ROUND(E471/O471,4),0)</f>
        <v>0</v>
      </c>
      <c r="I471" t="s">
        <v>8220</v>
      </c>
      <c r="J471" t="s">
        <v>8224</v>
      </c>
      <c r="K471" t="s">
        <v>8246</v>
      </c>
      <c r="L471">
        <v>1409960724</v>
      </c>
      <c r="M471">
        <v>1404776724</v>
      </c>
      <c r="N471" t="b">
        <v>0</v>
      </c>
      <c r="O471">
        <v>0</v>
      </c>
      <c r="P471" t="b">
        <v>0</v>
      </c>
      <c r="Q471" t="s">
        <v>8268</v>
      </c>
      <c r="R471" s="12" t="s">
        <v>8309</v>
      </c>
      <c r="S471" t="s">
        <v>8315</v>
      </c>
    </row>
    <row r="472" spans="1:19" ht="43.2" x14ac:dyDescent="0.55000000000000004">
      <c r="A472">
        <v>470</v>
      </c>
      <c r="B472" s="9" t="s">
        <v>471</v>
      </c>
      <c r="C472" s="3" t="s">
        <v>4580</v>
      </c>
      <c r="D472" s="5">
        <v>5000</v>
      </c>
      <c r="E472" s="7">
        <v>51</v>
      </c>
      <c r="F472" s="7">
        <f>ROUND(E472/D472*100,0)</f>
        <v>1</v>
      </c>
      <c r="G472" s="7">
        <f>IFERROR(ROUND(E472/O472,2),0)</f>
        <v>25.5</v>
      </c>
      <c r="H472" s="7">
        <f>IFERROR(ROUND(E472/O472,4),0)</f>
        <v>25.5</v>
      </c>
      <c r="I472" t="s">
        <v>8220</v>
      </c>
      <c r="J472" t="s">
        <v>8223</v>
      </c>
      <c r="K472" t="s">
        <v>8245</v>
      </c>
      <c r="L472">
        <v>1389844800</v>
      </c>
      <c r="M472">
        <v>1385524889</v>
      </c>
      <c r="N472" t="b">
        <v>0</v>
      </c>
      <c r="O472">
        <v>2</v>
      </c>
      <c r="P472" t="b">
        <v>0</v>
      </c>
      <c r="Q472" t="s">
        <v>8268</v>
      </c>
      <c r="R472" s="12" t="s">
        <v>8309</v>
      </c>
      <c r="S472" t="s">
        <v>8315</v>
      </c>
    </row>
    <row r="473" spans="1:19" ht="57.6" x14ac:dyDescent="0.55000000000000004">
      <c r="A473">
        <v>471</v>
      </c>
      <c r="B473" s="9" t="s">
        <v>472</v>
      </c>
      <c r="C473" s="3" t="s">
        <v>4581</v>
      </c>
      <c r="D473" s="5">
        <v>55000</v>
      </c>
      <c r="E473" s="7">
        <v>6541</v>
      </c>
      <c r="F473" s="7">
        <f>ROUND(E473/D473*100,0)</f>
        <v>12</v>
      </c>
      <c r="G473" s="7">
        <f>IFERROR(ROUND(E473/O473,2),0)</f>
        <v>38.479999999999997</v>
      </c>
      <c r="H473" s="7">
        <f>IFERROR(ROUND(E473/O473,4),0)</f>
        <v>38.476500000000001</v>
      </c>
      <c r="I473" t="s">
        <v>8220</v>
      </c>
      <c r="J473" t="s">
        <v>8223</v>
      </c>
      <c r="K473" t="s">
        <v>8245</v>
      </c>
      <c r="L473">
        <v>1397924379</v>
      </c>
      <c r="M473">
        <v>1394039979</v>
      </c>
      <c r="N473" t="b">
        <v>0</v>
      </c>
      <c r="O473">
        <v>170</v>
      </c>
      <c r="P473" t="b">
        <v>0</v>
      </c>
      <c r="Q473" t="s">
        <v>8268</v>
      </c>
      <c r="R473" s="12" t="s">
        <v>8309</v>
      </c>
      <c r="S473" t="s">
        <v>8315</v>
      </c>
    </row>
    <row r="474" spans="1:19" ht="43.2" x14ac:dyDescent="0.55000000000000004">
      <c r="A474">
        <v>472</v>
      </c>
      <c r="B474" s="9" t="s">
        <v>473</v>
      </c>
      <c r="C474" s="3" t="s">
        <v>4582</v>
      </c>
      <c r="D474" s="5">
        <v>800</v>
      </c>
      <c r="E474" s="7">
        <v>141</v>
      </c>
      <c r="F474" s="7">
        <f>ROUND(E474/D474*100,0)</f>
        <v>18</v>
      </c>
      <c r="G474" s="7">
        <f>IFERROR(ROUND(E474/O474,2),0)</f>
        <v>28.2</v>
      </c>
      <c r="H474" s="7">
        <f>IFERROR(ROUND(E474/O474,4),0)</f>
        <v>28.2</v>
      </c>
      <c r="I474" t="s">
        <v>8220</v>
      </c>
      <c r="J474" t="s">
        <v>8223</v>
      </c>
      <c r="K474" t="s">
        <v>8245</v>
      </c>
      <c r="L474">
        <v>1408831718</v>
      </c>
      <c r="M474">
        <v>1406239718</v>
      </c>
      <c r="N474" t="b">
        <v>0</v>
      </c>
      <c r="O474">
        <v>5</v>
      </c>
      <c r="P474" t="b">
        <v>0</v>
      </c>
      <c r="Q474" t="s">
        <v>8268</v>
      </c>
      <c r="R474" s="12" t="s">
        <v>8309</v>
      </c>
      <c r="S474" t="s">
        <v>8315</v>
      </c>
    </row>
    <row r="475" spans="1:19" ht="43.2" x14ac:dyDescent="0.55000000000000004">
      <c r="A475">
        <v>473</v>
      </c>
      <c r="B475" s="9" t="s">
        <v>474</v>
      </c>
      <c r="C475" s="3" t="s">
        <v>4583</v>
      </c>
      <c r="D475" s="5">
        <v>30000</v>
      </c>
      <c r="E475" s="7">
        <v>861</v>
      </c>
      <c r="F475" s="7">
        <f>ROUND(E475/D475*100,0)</f>
        <v>3</v>
      </c>
      <c r="G475" s="7">
        <f>IFERROR(ROUND(E475/O475,2),0)</f>
        <v>61.5</v>
      </c>
      <c r="H475" s="7">
        <f>IFERROR(ROUND(E475/O475,4),0)</f>
        <v>61.5</v>
      </c>
      <c r="I475" t="s">
        <v>8220</v>
      </c>
      <c r="J475" t="s">
        <v>8223</v>
      </c>
      <c r="K475" t="s">
        <v>8245</v>
      </c>
      <c r="L475">
        <v>1410972319</v>
      </c>
      <c r="M475">
        <v>1408380319</v>
      </c>
      <c r="N475" t="b">
        <v>0</v>
      </c>
      <c r="O475">
        <v>14</v>
      </c>
      <c r="P475" t="b">
        <v>0</v>
      </c>
      <c r="Q475" t="s">
        <v>8268</v>
      </c>
      <c r="R475" s="12" t="s">
        <v>8309</v>
      </c>
      <c r="S475" t="s">
        <v>8315</v>
      </c>
    </row>
    <row r="476" spans="1:19" ht="43.2" x14ac:dyDescent="0.55000000000000004">
      <c r="A476">
        <v>474</v>
      </c>
      <c r="B476" s="9" t="s">
        <v>475</v>
      </c>
      <c r="C476" s="3" t="s">
        <v>4584</v>
      </c>
      <c r="D476" s="5">
        <v>3300</v>
      </c>
      <c r="E476" s="7">
        <v>1</v>
      </c>
      <c r="F476" s="7">
        <f>ROUND(E476/D476*100,0)</f>
        <v>0</v>
      </c>
      <c r="G476" s="7">
        <f>IFERROR(ROUND(E476/O476,2),0)</f>
        <v>1</v>
      </c>
      <c r="H476" s="7">
        <f>IFERROR(ROUND(E476/O476,4),0)</f>
        <v>1</v>
      </c>
      <c r="I476" t="s">
        <v>8220</v>
      </c>
      <c r="J476" t="s">
        <v>8223</v>
      </c>
      <c r="K476" t="s">
        <v>8245</v>
      </c>
      <c r="L476">
        <v>1487318029</v>
      </c>
      <c r="M476">
        <v>1484726029</v>
      </c>
      <c r="N476" t="b">
        <v>0</v>
      </c>
      <c r="O476">
        <v>1</v>
      </c>
      <c r="P476" t="b">
        <v>0</v>
      </c>
      <c r="Q476" t="s">
        <v>8268</v>
      </c>
      <c r="R476" s="12" t="s">
        <v>8309</v>
      </c>
      <c r="S476" t="s">
        <v>8315</v>
      </c>
    </row>
    <row r="477" spans="1:19" ht="43.2" x14ac:dyDescent="0.55000000000000004">
      <c r="A477">
        <v>475</v>
      </c>
      <c r="B477" s="9" t="s">
        <v>476</v>
      </c>
      <c r="C477" s="3" t="s">
        <v>4585</v>
      </c>
      <c r="D477" s="5">
        <v>2000</v>
      </c>
      <c r="E477" s="7">
        <v>0</v>
      </c>
      <c r="F477" s="7">
        <f>ROUND(E477/D477*100,0)</f>
        <v>0</v>
      </c>
      <c r="G477" s="7">
        <f>IFERROR(ROUND(E477/O477,2),0)</f>
        <v>0</v>
      </c>
      <c r="H477" s="7">
        <f>IFERROR(ROUND(E477/O477,4),0)</f>
        <v>0</v>
      </c>
      <c r="I477" t="s">
        <v>8220</v>
      </c>
      <c r="J477" t="s">
        <v>8223</v>
      </c>
      <c r="K477" t="s">
        <v>8245</v>
      </c>
      <c r="L477">
        <v>1430877843</v>
      </c>
      <c r="M477">
        <v>1428285843</v>
      </c>
      <c r="N477" t="b">
        <v>0</v>
      </c>
      <c r="O477">
        <v>0</v>
      </c>
      <c r="P477" t="b">
        <v>0</v>
      </c>
      <c r="Q477" t="s">
        <v>8268</v>
      </c>
      <c r="R477" s="12" t="s">
        <v>8309</v>
      </c>
      <c r="S477" t="s">
        <v>8315</v>
      </c>
    </row>
    <row r="478" spans="1:19" ht="28.8" x14ac:dyDescent="0.55000000000000004">
      <c r="A478">
        <v>476</v>
      </c>
      <c r="B478" s="9" t="s">
        <v>477</v>
      </c>
      <c r="C478" s="3" t="s">
        <v>4586</v>
      </c>
      <c r="D478" s="5">
        <v>220000</v>
      </c>
      <c r="E478" s="7">
        <v>4906.59</v>
      </c>
      <c r="F478" s="7">
        <f>ROUND(E478/D478*100,0)</f>
        <v>2</v>
      </c>
      <c r="G478" s="7">
        <f>IFERROR(ROUND(E478/O478,2),0)</f>
        <v>39.57</v>
      </c>
      <c r="H478" s="7">
        <f>IFERROR(ROUND(E478/O478,4),0)</f>
        <v>39.569299999999998</v>
      </c>
      <c r="I478" t="s">
        <v>8220</v>
      </c>
      <c r="J478" t="s">
        <v>8223</v>
      </c>
      <c r="K478" t="s">
        <v>8245</v>
      </c>
      <c r="L478">
        <v>1401767940</v>
      </c>
      <c r="M478">
        <v>1398727441</v>
      </c>
      <c r="N478" t="b">
        <v>0</v>
      </c>
      <c r="O478">
        <v>124</v>
      </c>
      <c r="P478" t="b">
        <v>0</v>
      </c>
      <c r="Q478" t="s">
        <v>8268</v>
      </c>
      <c r="R478" s="12" t="s">
        <v>8309</v>
      </c>
      <c r="S478" t="s">
        <v>8315</v>
      </c>
    </row>
    <row r="479" spans="1:19" ht="43.2" x14ac:dyDescent="0.55000000000000004">
      <c r="A479">
        <v>477</v>
      </c>
      <c r="B479" s="9" t="s">
        <v>478</v>
      </c>
      <c r="C479" s="3" t="s">
        <v>4587</v>
      </c>
      <c r="D479" s="5">
        <v>1500</v>
      </c>
      <c r="E479" s="7">
        <v>0</v>
      </c>
      <c r="F479" s="7">
        <f>ROUND(E479/D479*100,0)</f>
        <v>0</v>
      </c>
      <c r="G479" s="7">
        <f>IFERROR(ROUND(E479/O479,2),0)</f>
        <v>0</v>
      </c>
      <c r="H479" s="7">
        <f>IFERROR(ROUND(E479/O479,4),0)</f>
        <v>0</v>
      </c>
      <c r="I479" t="s">
        <v>8220</v>
      </c>
      <c r="J479" t="s">
        <v>8223</v>
      </c>
      <c r="K479" t="s">
        <v>8245</v>
      </c>
      <c r="L479">
        <v>1337371334</v>
      </c>
      <c r="M479">
        <v>1332187334</v>
      </c>
      <c r="N479" t="b">
        <v>0</v>
      </c>
      <c r="O479">
        <v>0</v>
      </c>
      <c r="P479" t="b">
        <v>0</v>
      </c>
      <c r="Q479" t="s">
        <v>8268</v>
      </c>
      <c r="R479" s="12" t="s">
        <v>8309</v>
      </c>
      <c r="S479" t="s">
        <v>8315</v>
      </c>
    </row>
    <row r="480" spans="1:19" ht="43.2" x14ac:dyDescent="0.55000000000000004">
      <c r="A480">
        <v>478</v>
      </c>
      <c r="B480" s="9" t="s">
        <v>479</v>
      </c>
      <c r="C480" s="3" t="s">
        <v>4588</v>
      </c>
      <c r="D480" s="5">
        <v>10000</v>
      </c>
      <c r="E480" s="7">
        <v>0</v>
      </c>
      <c r="F480" s="7">
        <f>ROUND(E480/D480*100,0)</f>
        <v>0</v>
      </c>
      <c r="G480" s="7">
        <f>IFERROR(ROUND(E480/O480,2),0)</f>
        <v>0</v>
      </c>
      <c r="H480" s="7">
        <f>IFERROR(ROUND(E480/O480,4),0)</f>
        <v>0</v>
      </c>
      <c r="I480" t="s">
        <v>8220</v>
      </c>
      <c r="J480" t="s">
        <v>8223</v>
      </c>
      <c r="K480" t="s">
        <v>8245</v>
      </c>
      <c r="L480">
        <v>1427921509</v>
      </c>
      <c r="M480">
        <v>1425333109</v>
      </c>
      <c r="N480" t="b">
        <v>0</v>
      </c>
      <c r="O480">
        <v>0</v>
      </c>
      <c r="P480" t="b">
        <v>0</v>
      </c>
      <c r="Q480" t="s">
        <v>8268</v>
      </c>
      <c r="R480" s="12" t="s">
        <v>8309</v>
      </c>
      <c r="S480" t="s">
        <v>8315</v>
      </c>
    </row>
    <row r="481" spans="1:19" ht="43.2" x14ac:dyDescent="0.55000000000000004">
      <c r="A481">
        <v>479</v>
      </c>
      <c r="B481" s="9" t="s">
        <v>480</v>
      </c>
      <c r="C481" s="3" t="s">
        <v>4589</v>
      </c>
      <c r="D481" s="5">
        <v>15000</v>
      </c>
      <c r="E481" s="7">
        <v>4884</v>
      </c>
      <c r="F481" s="7">
        <f>ROUND(E481/D481*100,0)</f>
        <v>33</v>
      </c>
      <c r="G481" s="7">
        <f>IFERROR(ROUND(E481/O481,2),0)</f>
        <v>88.8</v>
      </c>
      <c r="H481" s="7">
        <f>IFERROR(ROUND(E481/O481,4),0)</f>
        <v>88.8</v>
      </c>
      <c r="I481" t="s">
        <v>8220</v>
      </c>
      <c r="J481" t="s">
        <v>8223</v>
      </c>
      <c r="K481" t="s">
        <v>8245</v>
      </c>
      <c r="L481">
        <v>1416566835</v>
      </c>
      <c r="M481">
        <v>1411379235</v>
      </c>
      <c r="N481" t="b">
        <v>0</v>
      </c>
      <c r="O481">
        <v>55</v>
      </c>
      <c r="P481" t="b">
        <v>0</v>
      </c>
      <c r="Q481" t="s">
        <v>8268</v>
      </c>
      <c r="R481" s="12" t="s">
        <v>8309</v>
      </c>
      <c r="S481" t="s">
        <v>8315</v>
      </c>
    </row>
    <row r="482" spans="1:19" ht="43.2" x14ac:dyDescent="0.55000000000000004">
      <c r="A482">
        <v>480</v>
      </c>
      <c r="B482" s="9" t="s">
        <v>481</v>
      </c>
      <c r="C482" s="3" t="s">
        <v>4590</v>
      </c>
      <c r="D482" s="5">
        <v>40000</v>
      </c>
      <c r="E482" s="7">
        <v>7764</v>
      </c>
      <c r="F482" s="7">
        <f>ROUND(E482/D482*100,0)</f>
        <v>19</v>
      </c>
      <c r="G482" s="7">
        <f>IFERROR(ROUND(E482/O482,2),0)</f>
        <v>55.46</v>
      </c>
      <c r="H482" s="7">
        <f>IFERROR(ROUND(E482/O482,4),0)</f>
        <v>55.457099999999997</v>
      </c>
      <c r="I482" t="s">
        <v>8220</v>
      </c>
      <c r="J482" t="s">
        <v>8223</v>
      </c>
      <c r="K482" t="s">
        <v>8245</v>
      </c>
      <c r="L482">
        <v>1376049615</v>
      </c>
      <c r="M482">
        <v>1373457615</v>
      </c>
      <c r="N482" t="b">
        <v>0</v>
      </c>
      <c r="O482">
        <v>140</v>
      </c>
      <c r="P482" t="b">
        <v>0</v>
      </c>
      <c r="Q482" t="s">
        <v>8268</v>
      </c>
      <c r="R482" s="12" t="s">
        <v>8309</v>
      </c>
      <c r="S482" t="s">
        <v>8315</v>
      </c>
    </row>
    <row r="483" spans="1:19" ht="43.2" x14ac:dyDescent="0.55000000000000004">
      <c r="A483">
        <v>481</v>
      </c>
      <c r="B483" s="9" t="s">
        <v>482</v>
      </c>
      <c r="C483" s="3" t="s">
        <v>4591</v>
      </c>
      <c r="D483" s="5">
        <v>30000</v>
      </c>
      <c r="E483" s="7">
        <v>1830</v>
      </c>
      <c r="F483" s="7">
        <f>ROUND(E483/D483*100,0)</f>
        <v>6</v>
      </c>
      <c r="G483" s="7">
        <f>IFERROR(ROUND(E483/O483,2),0)</f>
        <v>87.14</v>
      </c>
      <c r="H483" s="7">
        <f>IFERROR(ROUND(E483/O483,4),0)</f>
        <v>87.142899999999997</v>
      </c>
      <c r="I483" t="s">
        <v>8220</v>
      </c>
      <c r="J483" t="s">
        <v>8223</v>
      </c>
      <c r="K483" t="s">
        <v>8245</v>
      </c>
      <c r="L483">
        <v>1349885289</v>
      </c>
      <c r="M483">
        <v>1347293289</v>
      </c>
      <c r="N483" t="b">
        <v>0</v>
      </c>
      <c r="O483">
        <v>21</v>
      </c>
      <c r="P483" t="b">
        <v>0</v>
      </c>
      <c r="Q483" t="s">
        <v>8268</v>
      </c>
      <c r="R483" s="12" t="s">
        <v>8309</v>
      </c>
      <c r="S483" t="s">
        <v>8315</v>
      </c>
    </row>
    <row r="484" spans="1:19" ht="43.2" x14ac:dyDescent="0.55000000000000004">
      <c r="A484">
        <v>482</v>
      </c>
      <c r="B484" s="9" t="s">
        <v>483</v>
      </c>
      <c r="C484" s="3" t="s">
        <v>4592</v>
      </c>
      <c r="D484" s="5">
        <v>10000</v>
      </c>
      <c r="E484" s="7">
        <v>10</v>
      </c>
      <c r="F484" s="7">
        <f>ROUND(E484/D484*100,0)</f>
        <v>0</v>
      </c>
      <c r="G484" s="7">
        <f>IFERROR(ROUND(E484/O484,2),0)</f>
        <v>10</v>
      </c>
      <c r="H484" s="7">
        <f>IFERROR(ROUND(E484/O484,4),0)</f>
        <v>10</v>
      </c>
      <c r="I484" t="s">
        <v>8220</v>
      </c>
      <c r="J484" t="s">
        <v>8223</v>
      </c>
      <c r="K484" t="s">
        <v>8245</v>
      </c>
      <c r="L484">
        <v>1460644440</v>
      </c>
      <c r="M484">
        <v>1458336690</v>
      </c>
      <c r="N484" t="b">
        <v>0</v>
      </c>
      <c r="O484">
        <v>1</v>
      </c>
      <c r="P484" t="b">
        <v>0</v>
      </c>
      <c r="Q484" t="s">
        <v>8268</v>
      </c>
      <c r="R484" s="12" t="s">
        <v>8309</v>
      </c>
      <c r="S484" t="s">
        <v>8315</v>
      </c>
    </row>
    <row r="485" spans="1:19" ht="43.2" x14ac:dyDescent="0.55000000000000004">
      <c r="A485">
        <v>483</v>
      </c>
      <c r="B485" s="9" t="s">
        <v>484</v>
      </c>
      <c r="C485" s="3" t="s">
        <v>4593</v>
      </c>
      <c r="D485" s="5">
        <v>15000</v>
      </c>
      <c r="E485" s="7">
        <v>7530</v>
      </c>
      <c r="F485" s="7">
        <f>ROUND(E485/D485*100,0)</f>
        <v>50</v>
      </c>
      <c r="G485" s="7">
        <f>IFERROR(ROUND(E485/O485,2),0)</f>
        <v>51.22</v>
      </c>
      <c r="H485" s="7">
        <f>IFERROR(ROUND(E485/O485,4),0)</f>
        <v>51.224499999999999</v>
      </c>
      <c r="I485" t="s">
        <v>8220</v>
      </c>
      <c r="J485" t="s">
        <v>8224</v>
      </c>
      <c r="K485" t="s">
        <v>8246</v>
      </c>
      <c r="L485">
        <v>1359434672</v>
      </c>
      <c r="M485">
        <v>1354250672</v>
      </c>
      <c r="N485" t="b">
        <v>0</v>
      </c>
      <c r="O485">
        <v>147</v>
      </c>
      <c r="P485" t="b">
        <v>0</v>
      </c>
      <c r="Q485" t="s">
        <v>8268</v>
      </c>
      <c r="R485" s="12" t="s">
        <v>8309</v>
      </c>
      <c r="S485" t="s">
        <v>8315</v>
      </c>
    </row>
    <row r="486" spans="1:19" ht="57.6" x14ac:dyDescent="0.55000000000000004">
      <c r="A486">
        <v>484</v>
      </c>
      <c r="B486" s="9" t="s">
        <v>485</v>
      </c>
      <c r="C486" s="3" t="s">
        <v>4594</v>
      </c>
      <c r="D486" s="5">
        <v>80000</v>
      </c>
      <c r="E486" s="7">
        <v>149</v>
      </c>
      <c r="F486" s="7">
        <f>ROUND(E486/D486*100,0)</f>
        <v>0</v>
      </c>
      <c r="G486" s="7">
        <f>IFERROR(ROUND(E486/O486,2),0)</f>
        <v>13.55</v>
      </c>
      <c r="H486" s="7">
        <f>IFERROR(ROUND(E486/O486,4),0)</f>
        <v>13.545500000000001</v>
      </c>
      <c r="I486" t="s">
        <v>8220</v>
      </c>
      <c r="J486" t="s">
        <v>8224</v>
      </c>
      <c r="K486" t="s">
        <v>8246</v>
      </c>
      <c r="L486">
        <v>1446766372</v>
      </c>
      <c r="M486">
        <v>1443220372</v>
      </c>
      <c r="N486" t="b">
        <v>0</v>
      </c>
      <c r="O486">
        <v>11</v>
      </c>
      <c r="P486" t="b">
        <v>0</v>
      </c>
      <c r="Q486" t="s">
        <v>8268</v>
      </c>
      <c r="R486" s="12" t="s">
        <v>8309</v>
      </c>
      <c r="S486" t="s">
        <v>8315</v>
      </c>
    </row>
    <row r="487" spans="1:19" ht="28.8" x14ac:dyDescent="0.55000000000000004">
      <c r="A487">
        <v>485</v>
      </c>
      <c r="B487" s="9" t="s">
        <v>486</v>
      </c>
      <c r="C487" s="3" t="s">
        <v>4595</v>
      </c>
      <c r="D487" s="5">
        <v>37956</v>
      </c>
      <c r="E487" s="7">
        <v>8315.01</v>
      </c>
      <c r="F487" s="7">
        <f>ROUND(E487/D487*100,0)</f>
        <v>22</v>
      </c>
      <c r="G487" s="7">
        <f>IFERROR(ROUND(E487/O487,2),0)</f>
        <v>66.52</v>
      </c>
      <c r="H487" s="7">
        <f>IFERROR(ROUND(E487/O487,4),0)</f>
        <v>66.520099999999999</v>
      </c>
      <c r="I487" t="s">
        <v>8220</v>
      </c>
      <c r="J487" t="s">
        <v>8224</v>
      </c>
      <c r="K487" t="s">
        <v>8246</v>
      </c>
      <c r="L487">
        <v>1368792499</v>
      </c>
      <c r="M487">
        <v>1366200499</v>
      </c>
      <c r="N487" t="b">
        <v>0</v>
      </c>
      <c r="O487">
        <v>125</v>
      </c>
      <c r="P487" t="b">
        <v>0</v>
      </c>
      <c r="Q487" t="s">
        <v>8268</v>
      </c>
      <c r="R487" s="12" t="s">
        <v>8309</v>
      </c>
      <c r="S487" t="s">
        <v>8315</v>
      </c>
    </row>
    <row r="488" spans="1:19" ht="43.2" x14ac:dyDescent="0.55000000000000004">
      <c r="A488">
        <v>486</v>
      </c>
      <c r="B488" s="9" t="s">
        <v>487</v>
      </c>
      <c r="C488" s="3" t="s">
        <v>4596</v>
      </c>
      <c r="D488" s="5">
        <v>550000</v>
      </c>
      <c r="E488" s="7">
        <v>50</v>
      </c>
      <c r="F488" s="7">
        <f>ROUND(E488/D488*100,0)</f>
        <v>0</v>
      </c>
      <c r="G488" s="7">
        <f>IFERROR(ROUND(E488/O488,2),0)</f>
        <v>50</v>
      </c>
      <c r="H488" s="7">
        <f>IFERROR(ROUND(E488/O488,4),0)</f>
        <v>50</v>
      </c>
      <c r="I488" t="s">
        <v>8220</v>
      </c>
      <c r="J488" t="s">
        <v>8225</v>
      </c>
      <c r="K488" t="s">
        <v>8247</v>
      </c>
      <c r="L488">
        <v>1401662239</v>
      </c>
      <c r="M488">
        <v>1399070239</v>
      </c>
      <c r="N488" t="b">
        <v>0</v>
      </c>
      <c r="O488">
        <v>1</v>
      </c>
      <c r="P488" t="b">
        <v>0</v>
      </c>
      <c r="Q488" t="s">
        <v>8268</v>
      </c>
      <c r="R488" s="12" t="s">
        <v>8309</v>
      </c>
      <c r="S488" t="s">
        <v>8315</v>
      </c>
    </row>
    <row r="489" spans="1:19" ht="43.2" x14ac:dyDescent="0.55000000000000004">
      <c r="A489">
        <v>487</v>
      </c>
      <c r="B489" s="9" t="s">
        <v>488</v>
      </c>
      <c r="C489" s="3" t="s">
        <v>4597</v>
      </c>
      <c r="D489" s="5">
        <v>50000</v>
      </c>
      <c r="E489" s="7">
        <v>0</v>
      </c>
      <c r="F489" s="7">
        <f>ROUND(E489/D489*100,0)</f>
        <v>0</v>
      </c>
      <c r="G489" s="7">
        <f>IFERROR(ROUND(E489/O489,2),0)</f>
        <v>0</v>
      </c>
      <c r="H489" s="7">
        <f>IFERROR(ROUND(E489/O489,4),0)</f>
        <v>0</v>
      </c>
      <c r="I489" t="s">
        <v>8220</v>
      </c>
      <c r="J489" t="s">
        <v>8228</v>
      </c>
      <c r="K489" t="s">
        <v>8250</v>
      </c>
      <c r="L489">
        <v>1482678994</v>
      </c>
      <c r="M489">
        <v>1477491394</v>
      </c>
      <c r="N489" t="b">
        <v>0</v>
      </c>
      <c r="O489">
        <v>0</v>
      </c>
      <c r="P489" t="b">
        <v>0</v>
      </c>
      <c r="Q489" t="s">
        <v>8268</v>
      </c>
      <c r="R489" s="12" t="s">
        <v>8309</v>
      </c>
      <c r="S489" t="s">
        <v>8315</v>
      </c>
    </row>
    <row r="490" spans="1:19" ht="43.2" x14ac:dyDescent="0.55000000000000004">
      <c r="A490">
        <v>488</v>
      </c>
      <c r="B490" s="9" t="s">
        <v>489</v>
      </c>
      <c r="C490" s="3" t="s">
        <v>4598</v>
      </c>
      <c r="D490" s="5">
        <v>12000</v>
      </c>
      <c r="E490" s="7">
        <v>0</v>
      </c>
      <c r="F490" s="7">
        <f>ROUND(E490/D490*100,0)</f>
        <v>0</v>
      </c>
      <c r="G490" s="7">
        <f>IFERROR(ROUND(E490/O490,2),0)</f>
        <v>0</v>
      </c>
      <c r="H490" s="7">
        <f>IFERROR(ROUND(E490/O490,4),0)</f>
        <v>0</v>
      </c>
      <c r="I490" t="s">
        <v>8220</v>
      </c>
      <c r="J490" t="s">
        <v>8223</v>
      </c>
      <c r="K490" t="s">
        <v>8245</v>
      </c>
      <c r="L490">
        <v>1483924700</v>
      </c>
      <c r="M490">
        <v>1481332700</v>
      </c>
      <c r="N490" t="b">
        <v>0</v>
      </c>
      <c r="O490">
        <v>0</v>
      </c>
      <c r="P490" t="b">
        <v>0</v>
      </c>
      <c r="Q490" t="s">
        <v>8268</v>
      </c>
      <c r="R490" s="12" t="s">
        <v>8309</v>
      </c>
      <c r="S490" t="s">
        <v>8315</v>
      </c>
    </row>
    <row r="491" spans="1:19" ht="43.2" x14ac:dyDescent="0.55000000000000004">
      <c r="A491">
        <v>489</v>
      </c>
      <c r="B491" s="9" t="s">
        <v>490</v>
      </c>
      <c r="C491" s="3" t="s">
        <v>4599</v>
      </c>
      <c r="D491" s="5">
        <v>74997</v>
      </c>
      <c r="E491" s="7">
        <v>215</v>
      </c>
      <c r="F491" s="7">
        <f>ROUND(E491/D491*100,0)</f>
        <v>0</v>
      </c>
      <c r="G491" s="7">
        <f>IFERROR(ROUND(E491/O491,2),0)</f>
        <v>71.67</v>
      </c>
      <c r="H491" s="7">
        <f>IFERROR(ROUND(E491/O491,4),0)</f>
        <v>71.666700000000006</v>
      </c>
      <c r="I491" t="s">
        <v>8220</v>
      </c>
      <c r="J491" t="s">
        <v>8223</v>
      </c>
      <c r="K491" t="s">
        <v>8245</v>
      </c>
      <c r="L491">
        <v>1325763180</v>
      </c>
      <c r="M491">
        <v>1323084816</v>
      </c>
      <c r="N491" t="b">
        <v>0</v>
      </c>
      <c r="O491">
        <v>3</v>
      </c>
      <c r="P491" t="b">
        <v>0</v>
      </c>
      <c r="Q491" t="s">
        <v>8268</v>
      </c>
      <c r="R491" s="12" t="s">
        <v>8309</v>
      </c>
      <c r="S491" t="s">
        <v>8315</v>
      </c>
    </row>
    <row r="492" spans="1:19" x14ac:dyDescent="0.55000000000000004">
      <c r="A492">
        <v>490</v>
      </c>
      <c r="B492" s="9" t="s">
        <v>491</v>
      </c>
      <c r="C492" s="3" t="s">
        <v>4600</v>
      </c>
      <c r="D492" s="5">
        <v>1000</v>
      </c>
      <c r="E492" s="7">
        <v>0</v>
      </c>
      <c r="F492" s="7">
        <f>ROUND(E492/D492*100,0)</f>
        <v>0</v>
      </c>
      <c r="G492" s="7">
        <f>IFERROR(ROUND(E492/O492,2),0)</f>
        <v>0</v>
      </c>
      <c r="H492" s="7">
        <f>IFERROR(ROUND(E492/O492,4),0)</f>
        <v>0</v>
      </c>
      <c r="I492" t="s">
        <v>8220</v>
      </c>
      <c r="J492" t="s">
        <v>8223</v>
      </c>
      <c r="K492" t="s">
        <v>8245</v>
      </c>
      <c r="L492">
        <v>1345677285</v>
      </c>
      <c r="M492">
        <v>1343085285</v>
      </c>
      <c r="N492" t="b">
        <v>0</v>
      </c>
      <c r="O492">
        <v>0</v>
      </c>
      <c r="P492" t="b">
        <v>0</v>
      </c>
      <c r="Q492" t="s">
        <v>8268</v>
      </c>
      <c r="R492" s="12" t="s">
        <v>8309</v>
      </c>
      <c r="S492" t="s">
        <v>8315</v>
      </c>
    </row>
    <row r="493" spans="1:19" ht="43.2" x14ac:dyDescent="0.55000000000000004">
      <c r="A493">
        <v>491</v>
      </c>
      <c r="B493" s="9" t="s">
        <v>492</v>
      </c>
      <c r="C493" s="3" t="s">
        <v>4601</v>
      </c>
      <c r="D493" s="5">
        <v>10000</v>
      </c>
      <c r="E493" s="7">
        <v>0</v>
      </c>
      <c r="F493" s="7">
        <f>ROUND(E493/D493*100,0)</f>
        <v>0</v>
      </c>
      <c r="G493" s="7">
        <f>IFERROR(ROUND(E493/O493,2),0)</f>
        <v>0</v>
      </c>
      <c r="H493" s="7">
        <f>IFERROR(ROUND(E493/O493,4),0)</f>
        <v>0</v>
      </c>
      <c r="I493" t="s">
        <v>8220</v>
      </c>
      <c r="J493" t="s">
        <v>8223</v>
      </c>
      <c r="K493" t="s">
        <v>8245</v>
      </c>
      <c r="L493">
        <v>1453937699</v>
      </c>
      <c r="M493">
        <v>1451345699</v>
      </c>
      <c r="N493" t="b">
        <v>0</v>
      </c>
      <c r="O493">
        <v>0</v>
      </c>
      <c r="P493" t="b">
        <v>0</v>
      </c>
      <c r="Q493" t="s">
        <v>8268</v>
      </c>
      <c r="R493" s="12" t="s">
        <v>8309</v>
      </c>
      <c r="S493" t="s">
        <v>8315</v>
      </c>
    </row>
    <row r="494" spans="1:19" ht="43.2" x14ac:dyDescent="0.55000000000000004">
      <c r="A494">
        <v>492</v>
      </c>
      <c r="B494" s="9" t="s">
        <v>493</v>
      </c>
      <c r="C494" s="3" t="s">
        <v>4602</v>
      </c>
      <c r="D494" s="5">
        <v>10000000</v>
      </c>
      <c r="E494" s="7">
        <v>0</v>
      </c>
      <c r="F494" s="7">
        <f>ROUND(E494/D494*100,0)</f>
        <v>0</v>
      </c>
      <c r="G494" s="7">
        <f>IFERROR(ROUND(E494/O494,2),0)</f>
        <v>0</v>
      </c>
      <c r="H494" s="7">
        <f>IFERROR(ROUND(E494/O494,4),0)</f>
        <v>0</v>
      </c>
      <c r="I494" t="s">
        <v>8220</v>
      </c>
      <c r="J494" t="s">
        <v>8234</v>
      </c>
      <c r="K494" t="s">
        <v>8254</v>
      </c>
      <c r="L494">
        <v>1476319830</v>
      </c>
      <c r="M494">
        <v>1471135830</v>
      </c>
      <c r="N494" t="b">
        <v>0</v>
      </c>
      <c r="O494">
        <v>0</v>
      </c>
      <c r="P494" t="b">
        <v>0</v>
      </c>
      <c r="Q494" t="s">
        <v>8268</v>
      </c>
      <c r="R494" s="12" t="s">
        <v>8309</v>
      </c>
      <c r="S494" t="s">
        <v>8315</v>
      </c>
    </row>
    <row r="495" spans="1:19" ht="43.2" x14ac:dyDescent="0.55000000000000004">
      <c r="A495">
        <v>493</v>
      </c>
      <c r="B495" s="9" t="s">
        <v>494</v>
      </c>
      <c r="C495" s="3" t="s">
        <v>4603</v>
      </c>
      <c r="D495" s="5">
        <v>30000</v>
      </c>
      <c r="E495" s="7">
        <v>0</v>
      </c>
      <c r="F495" s="7">
        <f>ROUND(E495/D495*100,0)</f>
        <v>0</v>
      </c>
      <c r="G495" s="7">
        <f>IFERROR(ROUND(E495/O495,2),0)</f>
        <v>0</v>
      </c>
      <c r="H495" s="7">
        <f>IFERROR(ROUND(E495/O495,4),0)</f>
        <v>0</v>
      </c>
      <c r="I495" t="s">
        <v>8220</v>
      </c>
      <c r="J495" t="s">
        <v>8224</v>
      </c>
      <c r="K495" t="s">
        <v>8246</v>
      </c>
      <c r="L495">
        <v>1432142738</v>
      </c>
      <c r="M495">
        <v>1429550738</v>
      </c>
      <c r="N495" t="b">
        <v>0</v>
      </c>
      <c r="O495">
        <v>0</v>
      </c>
      <c r="P495" t="b">
        <v>0</v>
      </c>
      <c r="Q495" t="s">
        <v>8268</v>
      </c>
      <c r="R495" s="12" t="s">
        <v>8309</v>
      </c>
      <c r="S495" t="s">
        <v>8315</v>
      </c>
    </row>
    <row r="496" spans="1:19" ht="43.2" x14ac:dyDescent="0.55000000000000004">
      <c r="A496">
        <v>494</v>
      </c>
      <c r="B496" s="9" t="s">
        <v>495</v>
      </c>
      <c r="C496" s="3" t="s">
        <v>4604</v>
      </c>
      <c r="D496" s="5">
        <v>20000</v>
      </c>
      <c r="E496" s="7">
        <v>31</v>
      </c>
      <c r="F496" s="7">
        <f>ROUND(E496/D496*100,0)</f>
        <v>0</v>
      </c>
      <c r="G496" s="7">
        <f>IFERROR(ROUND(E496/O496,2),0)</f>
        <v>10.33</v>
      </c>
      <c r="H496" s="7">
        <f>IFERROR(ROUND(E496/O496,4),0)</f>
        <v>10.333299999999999</v>
      </c>
      <c r="I496" t="s">
        <v>8220</v>
      </c>
      <c r="J496" t="s">
        <v>8223</v>
      </c>
      <c r="K496" t="s">
        <v>8245</v>
      </c>
      <c r="L496">
        <v>1404356400</v>
      </c>
      <c r="M496">
        <v>1402343765</v>
      </c>
      <c r="N496" t="b">
        <v>0</v>
      </c>
      <c r="O496">
        <v>3</v>
      </c>
      <c r="P496" t="b">
        <v>0</v>
      </c>
      <c r="Q496" t="s">
        <v>8268</v>
      </c>
      <c r="R496" s="12" t="s">
        <v>8309</v>
      </c>
      <c r="S496" t="s">
        <v>8315</v>
      </c>
    </row>
    <row r="497" spans="1:19" ht="43.2" x14ac:dyDescent="0.55000000000000004">
      <c r="A497">
        <v>495</v>
      </c>
      <c r="B497" s="9" t="s">
        <v>496</v>
      </c>
      <c r="C497" s="3" t="s">
        <v>4605</v>
      </c>
      <c r="D497" s="5">
        <v>7000</v>
      </c>
      <c r="E497" s="7">
        <v>0</v>
      </c>
      <c r="F497" s="7">
        <f>ROUND(E497/D497*100,0)</f>
        <v>0</v>
      </c>
      <c r="G497" s="7">
        <f>IFERROR(ROUND(E497/O497,2),0)</f>
        <v>0</v>
      </c>
      <c r="H497" s="7">
        <f>IFERROR(ROUND(E497/O497,4),0)</f>
        <v>0</v>
      </c>
      <c r="I497" t="s">
        <v>8220</v>
      </c>
      <c r="J497" t="s">
        <v>8223</v>
      </c>
      <c r="K497" t="s">
        <v>8245</v>
      </c>
      <c r="L497">
        <v>1437076305</v>
      </c>
      <c r="M497">
        <v>1434484305</v>
      </c>
      <c r="N497" t="b">
        <v>0</v>
      </c>
      <c r="O497">
        <v>0</v>
      </c>
      <c r="P497" t="b">
        <v>0</v>
      </c>
      <c r="Q497" t="s">
        <v>8268</v>
      </c>
      <c r="R497" s="12" t="s">
        <v>8309</v>
      </c>
      <c r="S497" t="s">
        <v>8315</v>
      </c>
    </row>
    <row r="498" spans="1:19" ht="28.8" x14ac:dyDescent="0.55000000000000004">
      <c r="A498">
        <v>496</v>
      </c>
      <c r="B498" s="9" t="s">
        <v>497</v>
      </c>
      <c r="C498" s="3" t="s">
        <v>4606</v>
      </c>
      <c r="D498" s="5">
        <v>60000</v>
      </c>
      <c r="E498" s="7">
        <v>1</v>
      </c>
      <c r="F498" s="7">
        <f>ROUND(E498/D498*100,0)</f>
        <v>0</v>
      </c>
      <c r="G498" s="7">
        <f>IFERROR(ROUND(E498/O498,2),0)</f>
        <v>1</v>
      </c>
      <c r="H498" s="7">
        <f>IFERROR(ROUND(E498/O498,4),0)</f>
        <v>1</v>
      </c>
      <c r="I498" t="s">
        <v>8220</v>
      </c>
      <c r="J498" t="s">
        <v>8223</v>
      </c>
      <c r="K498" t="s">
        <v>8245</v>
      </c>
      <c r="L498">
        <v>1392070874</v>
      </c>
      <c r="M498">
        <v>1386886874</v>
      </c>
      <c r="N498" t="b">
        <v>0</v>
      </c>
      <c r="O498">
        <v>1</v>
      </c>
      <c r="P498" t="b">
        <v>0</v>
      </c>
      <c r="Q498" t="s">
        <v>8268</v>
      </c>
      <c r="R498" s="12" t="s">
        <v>8309</v>
      </c>
      <c r="S498" t="s">
        <v>8315</v>
      </c>
    </row>
    <row r="499" spans="1:19" x14ac:dyDescent="0.55000000000000004">
      <c r="A499">
        <v>497</v>
      </c>
      <c r="B499" s="9" t="s">
        <v>498</v>
      </c>
      <c r="C499" s="3" t="s">
        <v>4607</v>
      </c>
      <c r="D499" s="5">
        <v>4480</v>
      </c>
      <c r="E499" s="7">
        <v>30</v>
      </c>
      <c r="F499" s="7">
        <f>ROUND(E499/D499*100,0)</f>
        <v>1</v>
      </c>
      <c r="G499" s="7">
        <f>IFERROR(ROUND(E499/O499,2),0)</f>
        <v>10</v>
      </c>
      <c r="H499" s="7">
        <f>IFERROR(ROUND(E499/O499,4),0)</f>
        <v>10</v>
      </c>
      <c r="I499" t="s">
        <v>8220</v>
      </c>
      <c r="J499" t="s">
        <v>8223</v>
      </c>
      <c r="K499" t="s">
        <v>8245</v>
      </c>
      <c r="L499">
        <v>1419483600</v>
      </c>
      <c r="M499">
        <v>1414889665</v>
      </c>
      <c r="N499" t="b">
        <v>0</v>
      </c>
      <c r="O499">
        <v>3</v>
      </c>
      <c r="P499" t="b">
        <v>0</v>
      </c>
      <c r="Q499" t="s">
        <v>8268</v>
      </c>
      <c r="R499" s="12" t="s">
        <v>8309</v>
      </c>
      <c r="S499" t="s">
        <v>8315</v>
      </c>
    </row>
    <row r="500" spans="1:19" ht="43.2" x14ac:dyDescent="0.55000000000000004">
      <c r="A500">
        <v>498</v>
      </c>
      <c r="B500" s="9" t="s">
        <v>499</v>
      </c>
      <c r="C500" s="3" t="s">
        <v>4608</v>
      </c>
      <c r="D500" s="5">
        <v>65108</v>
      </c>
      <c r="E500" s="7">
        <v>2994</v>
      </c>
      <c r="F500" s="7">
        <f>ROUND(E500/D500*100,0)</f>
        <v>5</v>
      </c>
      <c r="G500" s="7">
        <f>IFERROR(ROUND(E500/O500,2),0)</f>
        <v>136.09</v>
      </c>
      <c r="H500" s="7">
        <f>IFERROR(ROUND(E500/O500,4),0)</f>
        <v>136.0909</v>
      </c>
      <c r="I500" t="s">
        <v>8220</v>
      </c>
      <c r="J500" t="s">
        <v>8223</v>
      </c>
      <c r="K500" t="s">
        <v>8245</v>
      </c>
      <c r="L500">
        <v>1324664249</v>
      </c>
      <c r="M500">
        <v>1321035449</v>
      </c>
      <c r="N500" t="b">
        <v>0</v>
      </c>
      <c r="O500">
        <v>22</v>
      </c>
      <c r="P500" t="b">
        <v>0</v>
      </c>
      <c r="Q500" t="s">
        <v>8268</v>
      </c>
      <c r="R500" s="12" t="s">
        <v>8309</v>
      </c>
      <c r="S500" t="s">
        <v>8315</v>
      </c>
    </row>
    <row r="501" spans="1:19" ht="57.6" x14ac:dyDescent="0.55000000000000004">
      <c r="A501">
        <v>499</v>
      </c>
      <c r="B501" s="9" t="s">
        <v>500</v>
      </c>
      <c r="C501" s="3" t="s">
        <v>4609</v>
      </c>
      <c r="D501" s="5">
        <v>20000</v>
      </c>
      <c r="E501" s="7">
        <v>1910</v>
      </c>
      <c r="F501" s="7">
        <f>ROUND(E501/D501*100,0)</f>
        <v>10</v>
      </c>
      <c r="G501" s="7">
        <f>IFERROR(ROUND(E501/O501,2),0)</f>
        <v>73.459999999999994</v>
      </c>
      <c r="H501" s="7">
        <f>IFERROR(ROUND(E501/O501,4),0)</f>
        <v>73.461500000000001</v>
      </c>
      <c r="I501" t="s">
        <v>8220</v>
      </c>
      <c r="J501" t="s">
        <v>8223</v>
      </c>
      <c r="K501" t="s">
        <v>8245</v>
      </c>
      <c r="L501">
        <v>1255381140</v>
      </c>
      <c r="M501">
        <v>1250630968</v>
      </c>
      <c r="N501" t="b">
        <v>0</v>
      </c>
      <c r="O501">
        <v>26</v>
      </c>
      <c r="P501" t="b">
        <v>0</v>
      </c>
      <c r="Q501" t="s">
        <v>8268</v>
      </c>
      <c r="R501" s="12" t="s">
        <v>8309</v>
      </c>
      <c r="S501" t="s">
        <v>8315</v>
      </c>
    </row>
    <row r="502" spans="1:19" ht="57.6" x14ac:dyDescent="0.55000000000000004">
      <c r="A502">
        <v>500</v>
      </c>
      <c r="B502" s="9" t="s">
        <v>501</v>
      </c>
      <c r="C502" s="3" t="s">
        <v>4610</v>
      </c>
      <c r="D502" s="5">
        <v>6500</v>
      </c>
      <c r="E502" s="7">
        <v>215</v>
      </c>
      <c r="F502" s="7">
        <f>ROUND(E502/D502*100,0)</f>
        <v>3</v>
      </c>
      <c r="G502" s="7">
        <f>IFERROR(ROUND(E502/O502,2),0)</f>
        <v>53.75</v>
      </c>
      <c r="H502" s="7">
        <f>IFERROR(ROUND(E502/O502,4),0)</f>
        <v>53.75</v>
      </c>
      <c r="I502" t="s">
        <v>8220</v>
      </c>
      <c r="J502" t="s">
        <v>8223</v>
      </c>
      <c r="K502" t="s">
        <v>8245</v>
      </c>
      <c r="L502">
        <v>1273356960</v>
      </c>
      <c r="M502">
        <v>1268255751</v>
      </c>
      <c r="N502" t="b">
        <v>0</v>
      </c>
      <c r="O502">
        <v>4</v>
      </c>
      <c r="P502" t="b">
        <v>0</v>
      </c>
      <c r="Q502" t="s">
        <v>8268</v>
      </c>
      <c r="R502" s="12" t="s">
        <v>8309</v>
      </c>
      <c r="S502" t="s">
        <v>8315</v>
      </c>
    </row>
    <row r="503" spans="1:19" ht="43.2" x14ac:dyDescent="0.55000000000000004">
      <c r="A503">
        <v>501</v>
      </c>
      <c r="B503" s="9" t="s">
        <v>502</v>
      </c>
      <c r="C503" s="3" t="s">
        <v>4611</v>
      </c>
      <c r="D503" s="5">
        <v>10000</v>
      </c>
      <c r="E503" s="7">
        <v>0</v>
      </c>
      <c r="F503" s="7">
        <f>ROUND(E503/D503*100,0)</f>
        <v>0</v>
      </c>
      <c r="G503" s="7">
        <f>IFERROR(ROUND(E503/O503,2),0)</f>
        <v>0</v>
      </c>
      <c r="H503" s="7">
        <f>IFERROR(ROUND(E503/O503,4),0)</f>
        <v>0</v>
      </c>
      <c r="I503" t="s">
        <v>8220</v>
      </c>
      <c r="J503" t="s">
        <v>8223</v>
      </c>
      <c r="K503" t="s">
        <v>8245</v>
      </c>
      <c r="L503">
        <v>1310189851</v>
      </c>
      <c r="M503">
        <v>1307597851</v>
      </c>
      <c r="N503" t="b">
        <v>0</v>
      </c>
      <c r="O503">
        <v>0</v>
      </c>
      <c r="P503" t="b">
        <v>0</v>
      </c>
      <c r="Q503" t="s">
        <v>8268</v>
      </c>
      <c r="R503" s="12" t="s">
        <v>8309</v>
      </c>
      <c r="S503" t="s">
        <v>8315</v>
      </c>
    </row>
    <row r="504" spans="1:19" ht="43.2" x14ac:dyDescent="0.55000000000000004">
      <c r="A504">
        <v>502</v>
      </c>
      <c r="B504" s="9" t="s">
        <v>503</v>
      </c>
      <c r="C504" s="3" t="s">
        <v>4612</v>
      </c>
      <c r="D504" s="5">
        <v>20000</v>
      </c>
      <c r="E504" s="7">
        <v>230</v>
      </c>
      <c r="F504" s="7">
        <f>ROUND(E504/D504*100,0)</f>
        <v>1</v>
      </c>
      <c r="G504" s="7">
        <f>IFERROR(ROUND(E504/O504,2),0)</f>
        <v>57.5</v>
      </c>
      <c r="H504" s="7">
        <f>IFERROR(ROUND(E504/O504,4),0)</f>
        <v>57.5</v>
      </c>
      <c r="I504" t="s">
        <v>8220</v>
      </c>
      <c r="J504" t="s">
        <v>8223</v>
      </c>
      <c r="K504" t="s">
        <v>8245</v>
      </c>
      <c r="L504">
        <v>1332073025</v>
      </c>
      <c r="M504">
        <v>1329484625</v>
      </c>
      <c r="N504" t="b">
        <v>0</v>
      </c>
      <c r="O504">
        <v>4</v>
      </c>
      <c r="P504" t="b">
        <v>0</v>
      </c>
      <c r="Q504" t="s">
        <v>8268</v>
      </c>
      <c r="R504" s="12" t="s">
        <v>8309</v>
      </c>
      <c r="S504" t="s">
        <v>8315</v>
      </c>
    </row>
    <row r="505" spans="1:19" ht="43.2" x14ac:dyDescent="0.55000000000000004">
      <c r="A505">
        <v>503</v>
      </c>
      <c r="B505" s="9" t="s">
        <v>504</v>
      </c>
      <c r="C505" s="3" t="s">
        <v>4613</v>
      </c>
      <c r="D505" s="5">
        <v>6500</v>
      </c>
      <c r="E505" s="7">
        <v>114</v>
      </c>
      <c r="F505" s="7">
        <f>ROUND(E505/D505*100,0)</f>
        <v>2</v>
      </c>
      <c r="G505" s="7">
        <f>IFERROR(ROUND(E505/O505,2),0)</f>
        <v>12.67</v>
      </c>
      <c r="H505" s="7">
        <f>IFERROR(ROUND(E505/O505,4),0)</f>
        <v>12.666700000000001</v>
      </c>
      <c r="I505" t="s">
        <v>8220</v>
      </c>
      <c r="J505" t="s">
        <v>8224</v>
      </c>
      <c r="K505" t="s">
        <v>8246</v>
      </c>
      <c r="L505">
        <v>1421498303</v>
      </c>
      <c r="M505">
        <v>1418906303</v>
      </c>
      <c r="N505" t="b">
        <v>0</v>
      </c>
      <c r="O505">
        <v>9</v>
      </c>
      <c r="P505" t="b">
        <v>0</v>
      </c>
      <c r="Q505" t="s">
        <v>8268</v>
      </c>
      <c r="R505" s="12" t="s">
        <v>8309</v>
      </c>
      <c r="S505" t="s">
        <v>8315</v>
      </c>
    </row>
    <row r="506" spans="1:19" ht="43.2" x14ac:dyDescent="0.55000000000000004">
      <c r="A506">
        <v>504</v>
      </c>
      <c r="B506" s="9" t="s">
        <v>505</v>
      </c>
      <c r="C506" s="3" t="s">
        <v>4614</v>
      </c>
      <c r="D506" s="5">
        <v>24500</v>
      </c>
      <c r="E506" s="7">
        <v>335</v>
      </c>
      <c r="F506" s="7">
        <f>ROUND(E506/D506*100,0)</f>
        <v>1</v>
      </c>
      <c r="G506" s="7">
        <f>IFERROR(ROUND(E506/O506,2),0)</f>
        <v>67</v>
      </c>
      <c r="H506" s="7">
        <f>IFERROR(ROUND(E506/O506,4),0)</f>
        <v>67</v>
      </c>
      <c r="I506" t="s">
        <v>8220</v>
      </c>
      <c r="J506" t="s">
        <v>8223</v>
      </c>
      <c r="K506" t="s">
        <v>8245</v>
      </c>
      <c r="L506">
        <v>1334097387</v>
      </c>
      <c r="M506">
        <v>1328916987</v>
      </c>
      <c r="N506" t="b">
        <v>0</v>
      </c>
      <c r="O506">
        <v>5</v>
      </c>
      <c r="P506" t="b">
        <v>0</v>
      </c>
      <c r="Q506" t="s">
        <v>8268</v>
      </c>
      <c r="R506" s="12" t="s">
        <v>8309</v>
      </c>
      <c r="S506" t="s">
        <v>8315</v>
      </c>
    </row>
    <row r="507" spans="1:19" ht="43.2" x14ac:dyDescent="0.55000000000000004">
      <c r="A507">
        <v>505</v>
      </c>
      <c r="B507" s="9" t="s">
        <v>506</v>
      </c>
      <c r="C507" s="3" t="s">
        <v>4615</v>
      </c>
      <c r="D507" s="5">
        <v>12000</v>
      </c>
      <c r="E507" s="7">
        <v>52</v>
      </c>
      <c r="F507" s="7">
        <f>ROUND(E507/D507*100,0)</f>
        <v>0</v>
      </c>
      <c r="G507" s="7">
        <f>IFERROR(ROUND(E507/O507,2),0)</f>
        <v>3.71</v>
      </c>
      <c r="H507" s="7">
        <f>IFERROR(ROUND(E507/O507,4),0)</f>
        <v>3.7143000000000002</v>
      </c>
      <c r="I507" t="s">
        <v>8220</v>
      </c>
      <c r="J507" t="s">
        <v>8223</v>
      </c>
      <c r="K507" t="s">
        <v>8245</v>
      </c>
      <c r="L507">
        <v>1451010086</v>
      </c>
      <c r="M507">
        <v>1447122086</v>
      </c>
      <c r="N507" t="b">
        <v>0</v>
      </c>
      <c r="O507">
        <v>14</v>
      </c>
      <c r="P507" t="b">
        <v>0</v>
      </c>
      <c r="Q507" t="s">
        <v>8268</v>
      </c>
      <c r="R507" s="12" t="s">
        <v>8309</v>
      </c>
      <c r="S507" t="s">
        <v>8315</v>
      </c>
    </row>
    <row r="508" spans="1:19" ht="43.2" x14ac:dyDescent="0.55000000000000004">
      <c r="A508">
        <v>506</v>
      </c>
      <c r="B508" s="9" t="s">
        <v>507</v>
      </c>
      <c r="C508" s="3" t="s">
        <v>4616</v>
      </c>
      <c r="D508" s="5">
        <v>200000</v>
      </c>
      <c r="E508" s="7">
        <v>250</v>
      </c>
      <c r="F508" s="7">
        <f>ROUND(E508/D508*100,0)</f>
        <v>0</v>
      </c>
      <c r="G508" s="7">
        <f>IFERROR(ROUND(E508/O508,2),0)</f>
        <v>250</v>
      </c>
      <c r="H508" s="7">
        <f>IFERROR(ROUND(E508/O508,4),0)</f>
        <v>250</v>
      </c>
      <c r="I508" t="s">
        <v>8220</v>
      </c>
      <c r="J508" t="s">
        <v>8223</v>
      </c>
      <c r="K508" t="s">
        <v>8245</v>
      </c>
      <c r="L508">
        <v>1376140520</v>
      </c>
      <c r="M508">
        <v>1373548520</v>
      </c>
      <c r="N508" t="b">
        <v>0</v>
      </c>
      <c r="O508">
        <v>1</v>
      </c>
      <c r="P508" t="b">
        <v>0</v>
      </c>
      <c r="Q508" t="s">
        <v>8268</v>
      </c>
      <c r="R508" s="12" t="s">
        <v>8309</v>
      </c>
      <c r="S508" t="s">
        <v>8315</v>
      </c>
    </row>
    <row r="509" spans="1:19" ht="43.2" x14ac:dyDescent="0.55000000000000004">
      <c r="A509">
        <v>507</v>
      </c>
      <c r="B509" s="9" t="s">
        <v>508</v>
      </c>
      <c r="C509" s="3" t="s">
        <v>4617</v>
      </c>
      <c r="D509" s="5">
        <v>20000</v>
      </c>
      <c r="E509" s="7">
        <v>640</v>
      </c>
      <c r="F509" s="7">
        <f>ROUND(E509/D509*100,0)</f>
        <v>3</v>
      </c>
      <c r="G509" s="7">
        <f>IFERROR(ROUND(E509/O509,2),0)</f>
        <v>64</v>
      </c>
      <c r="H509" s="7">
        <f>IFERROR(ROUND(E509/O509,4),0)</f>
        <v>64</v>
      </c>
      <c r="I509" t="s">
        <v>8220</v>
      </c>
      <c r="J509" t="s">
        <v>8223</v>
      </c>
      <c r="K509" t="s">
        <v>8245</v>
      </c>
      <c r="L509">
        <v>1350687657</v>
      </c>
      <c r="M509">
        <v>1346799657</v>
      </c>
      <c r="N509" t="b">
        <v>0</v>
      </c>
      <c r="O509">
        <v>10</v>
      </c>
      <c r="P509" t="b">
        <v>0</v>
      </c>
      <c r="Q509" t="s">
        <v>8268</v>
      </c>
      <c r="R509" s="12" t="s">
        <v>8309</v>
      </c>
      <c r="S509" t="s">
        <v>8315</v>
      </c>
    </row>
    <row r="510" spans="1:19" ht="57.6" x14ac:dyDescent="0.55000000000000004">
      <c r="A510">
        <v>508</v>
      </c>
      <c r="B510" s="9" t="s">
        <v>509</v>
      </c>
      <c r="C510" s="3" t="s">
        <v>4618</v>
      </c>
      <c r="D510" s="5">
        <v>50000</v>
      </c>
      <c r="E510" s="7">
        <v>400</v>
      </c>
      <c r="F510" s="7">
        <f>ROUND(E510/D510*100,0)</f>
        <v>1</v>
      </c>
      <c r="G510" s="7">
        <f>IFERROR(ROUND(E510/O510,2),0)</f>
        <v>133.33000000000001</v>
      </c>
      <c r="H510" s="7">
        <f>IFERROR(ROUND(E510/O510,4),0)</f>
        <v>133.33330000000001</v>
      </c>
      <c r="I510" t="s">
        <v>8220</v>
      </c>
      <c r="J510" t="s">
        <v>8223</v>
      </c>
      <c r="K510" t="s">
        <v>8245</v>
      </c>
      <c r="L510">
        <v>1337955240</v>
      </c>
      <c r="M510">
        <v>1332808501</v>
      </c>
      <c r="N510" t="b">
        <v>0</v>
      </c>
      <c r="O510">
        <v>3</v>
      </c>
      <c r="P510" t="b">
        <v>0</v>
      </c>
      <c r="Q510" t="s">
        <v>8268</v>
      </c>
      <c r="R510" s="12" t="s">
        <v>8309</v>
      </c>
      <c r="S510" t="s">
        <v>8315</v>
      </c>
    </row>
    <row r="511" spans="1:19" ht="43.2" x14ac:dyDescent="0.55000000000000004">
      <c r="A511">
        <v>509</v>
      </c>
      <c r="B511" s="9" t="s">
        <v>510</v>
      </c>
      <c r="C511" s="3" t="s">
        <v>4619</v>
      </c>
      <c r="D511" s="5">
        <v>5000</v>
      </c>
      <c r="E511" s="7">
        <v>10</v>
      </c>
      <c r="F511" s="7">
        <f>ROUND(E511/D511*100,0)</f>
        <v>0</v>
      </c>
      <c r="G511" s="7">
        <f>IFERROR(ROUND(E511/O511,2),0)</f>
        <v>10</v>
      </c>
      <c r="H511" s="7">
        <f>IFERROR(ROUND(E511/O511,4),0)</f>
        <v>10</v>
      </c>
      <c r="I511" t="s">
        <v>8220</v>
      </c>
      <c r="J511" t="s">
        <v>8224</v>
      </c>
      <c r="K511" t="s">
        <v>8246</v>
      </c>
      <c r="L511">
        <v>1435504170</v>
      </c>
      <c r="M511">
        <v>1432912170</v>
      </c>
      <c r="N511" t="b">
        <v>0</v>
      </c>
      <c r="O511">
        <v>1</v>
      </c>
      <c r="P511" t="b">
        <v>0</v>
      </c>
      <c r="Q511" t="s">
        <v>8268</v>
      </c>
      <c r="R511" s="12" t="s">
        <v>8309</v>
      </c>
      <c r="S511" t="s">
        <v>8315</v>
      </c>
    </row>
    <row r="512" spans="1:19" ht="43.2" x14ac:dyDescent="0.55000000000000004">
      <c r="A512">
        <v>510</v>
      </c>
      <c r="B512" s="9" t="s">
        <v>511</v>
      </c>
      <c r="C512" s="3" t="s">
        <v>4620</v>
      </c>
      <c r="D512" s="5">
        <v>14000</v>
      </c>
      <c r="E512" s="7">
        <v>0</v>
      </c>
      <c r="F512" s="7">
        <f>ROUND(E512/D512*100,0)</f>
        <v>0</v>
      </c>
      <c r="G512" s="7">
        <f>IFERROR(ROUND(E512/O512,2),0)</f>
        <v>0</v>
      </c>
      <c r="H512" s="7">
        <f>IFERROR(ROUND(E512/O512,4),0)</f>
        <v>0</v>
      </c>
      <c r="I512" t="s">
        <v>8220</v>
      </c>
      <c r="J512" t="s">
        <v>8223</v>
      </c>
      <c r="K512" t="s">
        <v>8245</v>
      </c>
      <c r="L512">
        <v>1456805639</v>
      </c>
      <c r="M512">
        <v>1454213639</v>
      </c>
      <c r="N512" t="b">
        <v>0</v>
      </c>
      <c r="O512">
        <v>0</v>
      </c>
      <c r="P512" t="b">
        <v>0</v>
      </c>
      <c r="Q512" t="s">
        <v>8268</v>
      </c>
      <c r="R512" s="12" t="s">
        <v>8309</v>
      </c>
      <c r="S512" t="s">
        <v>8315</v>
      </c>
    </row>
    <row r="513" spans="1:19" ht="43.2" x14ac:dyDescent="0.55000000000000004">
      <c r="A513">
        <v>511</v>
      </c>
      <c r="B513" s="9" t="s">
        <v>512</v>
      </c>
      <c r="C513" s="3" t="s">
        <v>4621</v>
      </c>
      <c r="D513" s="5">
        <v>5000</v>
      </c>
      <c r="E513" s="7">
        <v>150</v>
      </c>
      <c r="F513" s="7">
        <f>ROUND(E513/D513*100,0)</f>
        <v>3</v>
      </c>
      <c r="G513" s="7">
        <f>IFERROR(ROUND(E513/O513,2),0)</f>
        <v>30</v>
      </c>
      <c r="H513" s="7">
        <f>IFERROR(ROUND(E513/O513,4),0)</f>
        <v>30</v>
      </c>
      <c r="I513" t="s">
        <v>8220</v>
      </c>
      <c r="J513" t="s">
        <v>8223</v>
      </c>
      <c r="K513" t="s">
        <v>8245</v>
      </c>
      <c r="L513">
        <v>1365228982</v>
      </c>
      <c r="M513">
        <v>1362640582</v>
      </c>
      <c r="N513" t="b">
        <v>0</v>
      </c>
      <c r="O513">
        <v>5</v>
      </c>
      <c r="P513" t="b">
        <v>0</v>
      </c>
      <c r="Q513" t="s">
        <v>8268</v>
      </c>
      <c r="R513" s="12" t="s">
        <v>8309</v>
      </c>
      <c r="S513" t="s">
        <v>8315</v>
      </c>
    </row>
    <row r="514" spans="1:19" ht="43.2" x14ac:dyDescent="0.55000000000000004">
      <c r="A514">
        <v>512</v>
      </c>
      <c r="B514" s="9" t="s">
        <v>513</v>
      </c>
      <c r="C514" s="3" t="s">
        <v>4622</v>
      </c>
      <c r="D514" s="5">
        <v>8000</v>
      </c>
      <c r="E514" s="7">
        <v>11</v>
      </c>
      <c r="F514" s="7">
        <f>ROUND(E514/D514*100,0)</f>
        <v>0</v>
      </c>
      <c r="G514" s="7">
        <f>IFERROR(ROUND(E514/O514,2),0)</f>
        <v>5.5</v>
      </c>
      <c r="H514" s="7">
        <f>IFERROR(ROUND(E514/O514,4),0)</f>
        <v>5.5</v>
      </c>
      <c r="I514" t="s">
        <v>8220</v>
      </c>
      <c r="J514" t="s">
        <v>8223</v>
      </c>
      <c r="K514" t="s">
        <v>8245</v>
      </c>
      <c r="L514">
        <v>1479667727</v>
      </c>
      <c r="M514">
        <v>1475776127</v>
      </c>
      <c r="N514" t="b">
        <v>0</v>
      </c>
      <c r="O514">
        <v>2</v>
      </c>
      <c r="P514" t="b">
        <v>0</v>
      </c>
      <c r="Q514" t="s">
        <v>8268</v>
      </c>
      <c r="R514" s="12" t="s">
        <v>8309</v>
      </c>
      <c r="S514" t="s">
        <v>8315</v>
      </c>
    </row>
    <row r="515" spans="1:19" ht="28.8" x14ac:dyDescent="0.55000000000000004">
      <c r="A515">
        <v>513</v>
      </c>
      <c r="B515" s="9" t="s">
        <v>514</v>
      </c>
      <c r="C515" s="3" t="s">
        <v>4623</v>
      </c>
      <c r="D515" s="5">
        <v>50000</v>
      </c>
      <c r="E515" s="7">
        <v>6962</v>
      </c>
      <c r="F515" s="7">
        <f>ROUND(E515/D515*100,0)</f>
        <v>14</v>
      </c>
      <c r="G515" s="7">
        <f>IFERROR(ROUND(E515/O515,2),0)</f>
        <v>102.38</v>
      </c>
      <c r="H515" s="7">
        <f>IFERROR(ROUND(E515/O515,4),0)</f>
        <v>102.3824</v>
      </c>
      <c r="I515" t="s">
        <v>8220</v>
      </c>
      <c r="J515" t="s">
        <v>8223</v>
      </c>
      <c r="K515" t="s">
        <v>8245</v>
      </c>
      <c r="L515">
        <v>1471244400</v>
      </c>
      <c r="M515">
        <v>1467387705</v>
      </c>
      <c r="N515" t="b">
        <v>0</v>
      </c>
      <c r="O515">
        <v>68</v>
      </c>
      <c r="P515" t="b">
        <v>0</v>
      </c>
      <c r="Q515" t="s">
        <v>8268</v>
      </c>
      <c r="R515" s="12" t="s">
        <v>8309</v>
      </c>
      <c r="S515" t="s">
        <v>8315</v>
      </c>
    </row>
    <row r="516" spans="1:19" ht="43.2" x14ac:dyDescent="0.55000000000000004">
      <c r="A516">
        <v>514</v>
      </c>
      <c r="B516" s="9" t="s">
        <v>515</v>
      </c>
      <c r="C516" s="3" t="s">
        <v>4624</v>
      </c>
      <c r="D516" s="5">
        <v>1500</v>
      </c>
      <c r="E516" s="7">
        <v>50</v>
      </c>
      <c r="F516" s="7">
        <f>ROUND(E516/D516*100,0)</f>
        <v>3</v>
      </c>
      <c r="G516" s="7">
        <f>IFERROR(ROUND(E516/O516,2),0)</f>
        <v>16.670000000000002</v>
      </c>
      <c r="H516" s="7">
        <f>IFERROR(ROUND(E516/O516,4),0)</f>
        <v>16.666699999999999</v>
      </c>
      <c r="I516" t="s">
        <v>8220</v>
      </c>
      <c r="J516" t="s">
        <v>8228</v>
      </c>
      <c r="K516" t="s">
        <v>8250</v>
      </c>
      <c r="L516">
        <v>1407595447</v>
      </c>
      <c r="M516">
        <v>1405003447</v>
      </c>
      <c r="N516" t="b">
        <v>0</v>
      </c>
      <c r="O516">
        <v>3</v>
      </c>
      <c r="P516" t="b">
        <v>0</v>
      </c>
      <c r="Q516" t="s">
        <v>8268</v>
      </c>
      <c r="R516" s="12" t="s">
        <v>8309</v>
      </c>
      <c r="S516" t="s">
        <v>8315</v>
      </c>
    </row>
    <row r="517" spans="1:19" ht="43.2" x14ac:dyDescent="0.55000000000000004">
      <c r="A517">
        <v>515</v>
      </c>
      <c r="B517" s="9" t="s">
        <v>516</v>
      </c>
      <c r="C517" s="3" t="s">
        <v>4625</v>
      </c>
      <c r="D517" s="5">
        <v>97000</v>
      </c>
      <c r="E517" s="7">
        <v>24651</v>
      </c>
      <c r="F517" s="7">
        <f>ROUND(E517/D517*100,0)</f>
        <v>25</v>
      </c>
      <c r="G517" s="7">
        <f>IFERROR(ROUND(E517/O517,2),0)</f>
        <v>725.03</v>
      </c>
      <c r="H517" s="7">
        <f>IFERROR(ROUND(E517/O517,4),0)</f>
        <v>725.02940000000001</v>
      </c>
      <c r="I517" t="s">
        <v>8220</v>
      </c>
      <c r="J517" t="s">
        <v>8223</v>
      </c>
      <c r="K517" t="s">
        <v>8245</v>
      </c>
      <c r="L517">
        <v>1451389601</v>
      </c>
      <c r="M517">
        <v>1447933601</v>
      </c>
      <c r="N517" t="b">
        <v>0</v>
      </c>
      <c r="O517">
        <v>34</v>
      </c>
      <c r="P517" t="b">
        <v>0</v>
      </c>
      <c r="Q517" t="s">
        <v>8268</v>
      </c>
      <c r="R517" s="12" t="s">
        <v>8309</v>
      </c>
      <c r="S517" t="s">
        <v>8315</v>
      </c>
    </row>
    <row r="518" spans="1:19" ht="28.8" x14ac:dyDescent="0.55000000000000004">
      <c r="A518">
        <v>516</v>
      </c>
      <c r="B518" s="9" t="s">
        <v>517</v>
      </c>
      <c r="C518" s="3" t="s">
        <v>4626</v>
      </c>
      <c r="D518" s="5">
        <v>5000</v>
      </c>
      <c r="E518" s="7">
        <v>0</v>
      </c>
      <c r="F518" s="7">
        <f>ROUND(E518/D518*100,0)</f>
        <v>0</v>
      </c>
      <c r="G518" s="7">
        <f>IFERROR(ROUND(E518/O518,2),0)</f>
        <v>0</v>
      </c>
      <c r="H518" s="7">
        <f>IFERROR(ROUND(E518/O518,4),0)</f>
        <v>0</v>
      </c>
      <c r="I518" t="s">
        <v>8220</v>
      </c>
      <c r="J518" t="s">
        <v>8224</v>
      </c>
      <c r="K518" t="s">
        <v>8246</v>
      </c>
      <c r="L518">
        <v>1432752080</v>
      </c>
      <c r="M518">
        <v>1427568080</v>
      </c>
      <c r="N518" t="b">
        <v>0</v>
      </c>
      <c r="O518">
        <v>0</v>
      </c>
      <c r="P518" t="b">
        <v>0</v>
      </c>
      <c r="Q518" t="s">
        <v>8268</v>
      </c>
      <c r="R518" s="12" t="s">
        <v>8309</v>
      </c>
      <c r="S518" t="s">
        <v>8315</v>
      </c>
    </row>
    <row r="519" spans="1:19" ht="43.2" x14ac:dyDescent="0.55000000000000004">
      <c r="A519">
        <v>517</v>
      </c>
      <c r="B519" s="9" t="s">
        <v>518</v>
      </c>
      <c r="C519" s="3" t="s">
        <v>4627</v>
      </c>
      <c r="D519" s="5">
        <v>15000</v>
      </c>
      <c r="E519" s="7">
        <v>205</v>
      </c>
      <c r="F519" s="7">
        <f>ROUND(E519/D519*100,0)</f>
        <v>1</v>
      </c>
      <c r="G519" s="7">
        <f>IFERROR(ROUND(E519/O519,2),0)</f>
        <v>68.33</v>
      </c>
      <c r="H519" s="7">
        <f>IFERROR(ROUND(E519/O519,4),0)</f>
        <v>68.333299999999994</v>
      </c>
      <c r="I519" t="s">
        <v>8220</v>
      </c>
      <c r="J519" t="s">
        <v>8223</v>
      </c>
      <c r="K519" t="s">
        <v>8245</v>
      </c>
      <c r="L519">
        <v>1486046761</v>
      </c>
      <c r="M519">
        <v>1483454761</v>
      </c>
      <c r="N519" t="b">
        <v>0</v>
      </c>
      <c r="O519">
        <v>3</v>
      </c>
      <c r="P519" t="b">
        <v>0</v>
      </c>
      <c r="Q519" t="s">
        <v>8268</v>
      </c>
      <c r="R519" s="12" t="s">
        <v>8309</v>
      </c>
      <c r="S519" t="s">
        <v>8315</v>
      </c>
    </row>
    <row r="520" spans="1:19" ht="43.2" x14ac:dyDescent="0.55000000000000004">
      <c r="A520">
        <v>518</v>
      </c>
      <c r="B520" s="9" t="s">
        <v>519</v>
      </c>
      <c r="C520" s="3" t="s">
        <v>4628</v>
      </c>
      <c r="D520" s="5">
        <v>7175</v>
      </c>
      <c r="E520" s="7">
        <v>0</v>
      </c>
      <c r="F520" s="7">
        <f>ROUND(E520/D520*100,0)</f>
        <v>0</v>
      </c>
      <c r="G520" s="7">
        <f>IFERROR(ROUND(E520/O520,2),0)</f>
        <v>0</v>
      </c>
      <c r="H520" s="7">
        <f>IFERROR(ROUND(E520/O520,4),0)</f>
        <v>0</v>
      </c>
      <c r="I520" t="s">
        <v>8220</v>
      </c>
      <c r="J520" t="s">
        <v>8223</v>
      </c>
      <c r="K520" t="s">
        <v>8245</v>
      </c>
      <c r="L520">
        <v>1441550760</v>
      </c>
      <c r="M520">
        <v>1438958824</v>
      </c>
      <c r="N520" t="b">
        <v>0</v>
      </c>
      <c r="O520">
        <v>0</v>
      </c>
      <c r="P520" t="b">
        <v>0</v>
      </c>
      <c r="Q520" t="s">
        <v>8268</v>
      </c>
      <c r="R520" s="12" t="s">
        <v>8309</v>
      </c>
      <c r="S520" t="s">
        <v>8315</v>
      </c>
    </row>
    <row r="521" spans="1:19" ht="43.2" x14ac:dyDescent="0.55000000000000004">
      <c r="A521">
        <v>519</v>
      </c>
      <c r="B521" s="9" t="s">
        <v>520</v>
      </c>
      <c r="C521" s="3" t="s">
        <v>4629</v>
      </c>
      <c r="D521" s="5">
        <v>12001</v>
      </c>
      <c r="E521" s="7">
        <v>2746</v>
      </c>
      <c r="F521" s="7">
        <f>ROUND(E521/D521*100,0)</f>
        <v>23</v>
      </c>
      <c r="G521" s="7">
        <f>IFERROR(ROUND(E521/O521,2),0)</f>
        <v>39.229999999999997</v>
      </c>
      <c r="H521" s="7">
        <f>IFERROR(ROUND(E521/O521,4),0)</f>
        <v>39.2286</v>
      </c>
      <c r="I521" t="s">
        <v>8220</v>
      </c>
      <c r="J521" t="s">
        <v>8223</v>
      </c>
      <c r="K521" t="s">
        <v>8245</v>
      </c>
      <c r="L521">
        <v>1354699421</v>
      </c>
      <c r="M521">
        <v>1352107421</v>
      </c>
      <c r="N521" t="b">
        <v>0</v>
      </c>
      <c r="O521">
        <v>70</v>
      </c>
      <c r="P521" t="b">
        <v>0</v>
      </c>
      <c r="Q521" t="s">
        <v>8268</v>
      </c>
      <c r="R521" s="12" t="s">
        <v>8309</v>
      </c>
      <c r="S521" t="s">
        <v>8315</v>
      </c>
    </row>
    <row r="522" spans="1:19" ht="28.8" x14ac:dyDescent="0.55000000000000004">
      <c r="A522">
        <v>2921</v>
      </c>
      <c r="B522" s="9" t="s">
        <v>2921</v>
      </c>
      <c r="C522" s="3" t="s">
        <v>7031</v>
      </c>
      <c r="D522" s="5">
        <v>100</v>
      </c>
      <c r="E522" s="7">
        <v>129</v>
      </c>
      <c r="F522" s="7">
        <f>ROUND(E522/D522*100,0)</f>
        <v>129</v>
      </c>
      <c r="G522" s="7">
        <f>IFERROR(ROUND(E522/O522,2),0)</f>
        <v>43</v>
      </c>
      <c r="H522" s="7">
        <f>IFERROR(ROUND(E522/O522,4),0)</f>
        <v>43</v>
      </c>
      <c r="I522" t="s">
        <v>8218</v>
      </c>
      <c r="J522" t="s">
        <v>8223</v>
      </c>
      <c r="K522" t="s">
        <v>8245</v>
      </c>
      <c r="L522">
        <v>1411679804</v>
      </c>
      <c r="M522">
        <v>1409087804</v>
      </c>
      <c r="N522" t="b">
        <v>0</v>
      </c>
      <c r="O522">
        <v>3</v>
      </c>
      <c r="P522" t="b">
        <v>1</v>
      </c>
      <c r="Q522" t="s">
        <v>8303</v>
      </c>
      <c r="R522" s="12" t="s">
        <v>8316</v>
      </c>
      <c r="S522" t="s">
        <v>8317</v>
      </c>
    </row>
    <row r="523" spans="1:19" ht="43.2" x14ac:dyDescent="0.55000000000000004">
      <c r="A523">
        <v>2922</v>
      </c>
      <c r="B523" s="9" t="s">
        <v>2922</v>
      </c>
      <c r="C523" s="3" t="s">
        <v>7032</v>
      </c>
      <c r="D523" s="5">
        <v>500</v>
      </c>
      <c r="E523" s="7">
        <v>500</v>
      </c>
      <c r="F523" s="7">
        <f>ROUND(E523/D523*100,0)</f>
        <v>100</v>
      </c>
      <c r="G523" s="7">
        <f>IFERROR(ROUND(E523/O523,2),0)</f>
        <v>83.33</v>
      </c>
      <c r="H523" s="7">
        <f>IFERROR(ROUND(E523/O523,4),0)</f>
        <v>83.333299999999994</v>
      </c>
      <c r="I523" t="s">
        <v>8218</v>
      </c>
      <c r="J523" t="s">
        <v>8224</v>
      </c>
      <c r="K523" t="s">
        <v>8246</v>
      </c>
      <c r="L523">
        <v>1431982727</v>
      </c>
      <c r="M523">
        <v>1428094727</v>
      </c>
      <c r="N523" t="b">
        <v>0</v>
      </c>
      <c r="O523">
        <v>6</v>
      </c>
      <c r="P523" t="b">
        <v>1</v>
      </c>
      <c r="Q523" t="s">
        <v>8303</v>
      </c>
      <c r="R523" s="12" t="s">
        <v>8316</v>
      </c>
      <c r="S523" t="s">
        <v>8317</v>
      </c>
    </row>
    <row r="524" spans="1:19" ht="43.2" x14ac:dyDescent="0.55000000000000004">
      <c r="A524">
        <v>2923</v>
      </c>
      <c r="B524" s="9" t="s">
        <v>2923</v>
      </c>
      <c r="C524" s="3" t="s">
        <v>7033</v>
      </c>
      <c r="D524" s="5">
        <v>300</v>
      </c>
      <c r="E524" s="7">
        <v>300</v>
      </c>
      <c r="F524" s="7">
        <f>ROUND(E524/D524*100,0)</f>
        <v>100</v>
      </c>
      <c r="G524" s="7">
        <f>IFERROR(ROUND(E524/O524,2),0)</f>
        <v>30</v>
      </c>
      <c r="H524" s="7">
        <f>IFERROR(ROUND(E524/O524,4),0)</f>
        <v>30</v>
      </c>
      <c r="I524" t="s">
        <v>8218</v>
      </c>
      <c r="J524" t="s">
        <v>8223</v>
      </c>
      <c r="K524" t="s">
        <v>8245</v>
      </c>
      <c r="L524">
        <v>1422068400</v>
      </c>
      <c r="M524">
        <v>1420774779</v>
      </c>
      <c r="N524" t="b">
        <v>0</v>
      </c>
      <c r="O524">
        <v>10</v>
      </c>
      <c r="P524" t="b">
        <v>1</v>
      </c>
      <c r="Q524" t="s">
        <v>8303</v>
      </c>
      <c r="R524" s="12" t="s">
        <v>8316</v>
      </c>
      <c r="S524" t="s">
        <v>8317</v>
      </c>
    </row>
    <row r="525" spans="1:19" ht="43.2" x14ac:dyDescent="0.55000000000000004">
      <c r="A525">
        <v>2924</v>
      </c>
      <c r="B525" s="9" t="s">
        <v>2924</v>
      </c>
      <c r="C525" s="3" t="s">
        <v>7034</v>
      </c>
      <c r="D525" s="5">
        <v>25000</v>
      </c>
      <c r="E525" s="7">
        <v>25800</v>
      </c>
      <c r="F525" s="7">
        <f>ROUND(E525/D525*100,0)</f>
        <v>103</v>
      </c>
      <c r="G525" s="7">
        <f>IFERROR(ROUND(E525/O525,2),0)</f>
        <v>175.51</v>
      </c>
      <c r="H525" s="7">
        <f>IFERROR(ROUND(E525/O525,4),0)</f>
        <v>175.5102</v>
      </c>
      <c r="I525" t="s">
        <v>8218</v>
      </c>
      <c r="J525" t="s">
        <v>8223</v>
      </c>
      <c r="K525" t="s">
        <v>8245</v>
      </c>
      <c r="L525">
        <v>1431143940</v>
      </c>
      <c r="M525">
        <v>1428585710</v>
      </c>
      <c r="N525" t="b">
        <v>0</v>
      </c>
      <c r="O525">
        <v>147</v>
      </c>
      <c r="P525" t="b">
        <v>1</v>
      </c>
      <c r="Q525" t="s">
        <v>8303</v>
      </c>
      <c r="R525" s="12" t="s">
        <v>8316</v>
      </c>
      <c r="S525" t="s">
        <v>8317</v>
      </c>
    </row>
    <row r="526" spans="1:19" ht="43.2" x14ac:dyDescent="0.55000000000000004">
      <c r="A526">
        <v>2925</v>
      </c>
      <c r="B526" s="9" t="s">
        <v>2925</v>
      </c>
      <c r="C526" s="3" t="s">
        <v>7035</v>
      </c>
      <c r="D526" s="5">
        <v>45000</v>
      </c>
      <c r="E526" s="7">
        <v>46100.69</v>
      </c>
      <c r="F526" s="7">
        <f>ROUND(E526/D526*100,0)</f>
        <v>102</v>
      </c>
      <c r="G526" s="7">
        <f>IFERROR(ROUND(E526/O526,2),0)</f>
        <v>231.66</v>
      </c>
      <c r="H526" s="7">
        <f>IFERROR(ROUND(E526/O526,4),0)</f>
        <v>231.6618</v>
      </c>
      <c r="I526" t="s">
        <v>8218</v>
      </c>
      <c r="J526" t="s">
        <v>8223</v>
      </c>
      <c r="K526" t="s">
        <v>8245</v>
      </c>
      <c r="L526">
        <v>1410444068</v>
      </c>
      <c r="M526">
        <v>1407852068</v>
      </c>
      <c r="N526" t="b">
        <v>0</v>
      </c>
      <c r="O526">
        <v>199</v>
      </c>
      <c r="P526" t="b">
        <v>1</v>
      </c>
      <c r="Q526" t="s">
        <v>8303</v>
      </c>
      <c r="R526" s="12" t="s">
        <v>8316</v>
      </c>
      <c r="S526" t="s">
        <v>8317</v>
      </c>
    </row>
    <row r="527" spans="1:19" ht="43.2" x14ac:dyDescent="0.55000000000000004">
      <c r="A527">
        <v>2926</v>
      </c>
      <c r="B527" s="9" t="s">
        <v>2926</v>
      </c>
      <c r="C527" s="3" t="s">
        <v>7036</v>
      </c>
      <c r="D527" s="5">
        <v>3000</v>
      </c>
      <c r="E527" s="7">
        <v>3750</v>
      </c>
      <c r="F527" s="7">
        <f>ROUND(E527/D527*100,0)</f>
        <v>125</v>
      </c>
      <c r="G527" s="7">
        <f>IFERROR(ROUND(E527/O527,2),0)</f>
        <v>75</v>
      </c>
      <c r="H527" s="7">
        <f>IFERROR(ROUND(E527/O527,4),0)</f>
        <v>75</v>
      </c>
      <c r="I527" t="s">
        <v>8218</v>
      </c>
      <c r="J527" t="s">
        <v>8223</v>
      </c>
      <c r="K527" t="s">
        <v>8245</v>
      </c>
      <c r="L527">
        <v>1424715779</v>
      </c>
      <c r="M527">
        <v>1423506179</v>
      </c>
      <c r="N527" t="b">
        <v>0</v>
      </c>
      <c r="O527">
        <v>50</v>
      </c>
      <c r="P527" t="b">
        <v>1</v>
      </c>
      <c r="Q527" t="s">
        <v>8303</v>
      </c>
      <c r="R527" s="12" t="s">
        <v>8316</v>
      </c>
      <c r="S527" t="s">
        <v>8317</v>
      </c>
    </row>
    <row r="528" spans="1:19" ht="43.2" x14ac:dyDescent="0.55000000000000004">
      <c r="A528">
        <v>2927</v>
      </c>
      <c r="B528" s="9" t="s">
        <v>2927</v>
      </c>
      <c r="C528" s="3" t="s">
        <v>7037</v>
      </c>
      <c r="D528" s="5">
        <v>1800</v>
      </c>
      <c r="E528" s="7">
        <v>2355</v>
      </c>
      <c r="F528" s="7">
        <f>ROUND(E528/D528*100,0)</f>
        <v>131</v>
      </c>
      <c r="G528" s="7">
        <f>IFERROR(ROUND(E528/O528,2),0)</f>
        <v>112.14</v>
      </c>
      <c r="H528" s="7">
        <f>IFERROR(ROUND(E528/O528,4),0)</f>
        <v>112.1429</v>
      </c>
      <c r="I528" t="s">
        <v>8218</v>
      </c>
      <c r="J528" t="s">
        <v>8223</v>
      </c>
      <c r="K528" t="s">
        <v>8245</v>
      </c>
      <c r="L528">
        <v>1405400400</v>
      </c>
      <c r="M528">
        <v>1402934629</v>
      </c>
      <c r="N528" t="b">
        <v>0</v>
      </c>
      <c r="O528">
        <v>21</v>
      </c>
      <c r="P528" t="b">
        <v>1</v>
      </c>
      <c r="Q528" t="s">
        <v>8303</v>
      </c>
      <c r="R528" s="12" t="s">
        <v>8316</v>
      </c>
      <c r="S528" t="s">
        <v>8317</v>
      </c>
    </row>
    <row r="529" spans="1:19" ht="28.8" x14ac:dyDescent="0.55000000000000004">
      <c r="A529">
        <v>2928</v>
      </c>
      <c r="B529" s="9" t="s">
        <v>2928</v>
      </c>
      <c r="C529" s="3" t="s">
        <v>7038</v>
      </c>
      <c r="D529" s="5">
        <v>1000</v>
      </c>
      <c r="E529" s="7">
        <v>1000</v>
      </c>
      <c r="F529" s="7">
        <f>ROUND(E529/D529*100,0)</f>
        <v>100</v>
      </c>
      <c r="G529" s="7">
        <f>IFERROR(ROUND(E529/O529,2),0)</f>
        <v>41.67</v>
      </c>
      <c r="H529" s="7">
        <f>IFERROR(ROUND(E529/O529,4),0)</f>
        <v>41.666699999999999</v>
      </c>
      <c r="I529" t="s">
        <v>8218</v>
      </c>
      <c r="J529" t="s">
        <v>8223</v>
      </c>
      <c r="K529" t="s">
        <v>8245</v>
      </c>
      <c r="L529">
        <v>1457135846</v>
      </c>
      <c r="M529">
        <v>1454543846</v>
      </c>
      <c r="N529" t="b">
        <v>0</v>
      </c>
      <c r="O529">
        <v>24</v>
      </c>
      <c r="P529" t="b">
        <v>1</v>
      </c>
      <c r="Q529" t="s">
        <v>8303</v>
      </c>
      <c r="R529" s="12" t="s">
        <v>8316</v>
      </c>
      <c r="S529" t="s">
        <v>8317</v>
      </c>
    </row>
    <row r="530" spans="1:19" ht="43.2" x14ac:dyDescent="0.55000000000000004">
      <c r="A530">
        <v>2929</v>
      </c>
      <c r="B530" s="9" t="s">
        <v>2929</v>
      </c>
      <c r="C530" s="3" t="s">
        <v>7039</v>
      </c>
      <c r="D530" s="5">
        <v>8000</v>
      </c>
      <c r="E530" s="7">
        <v>8165.55</v>
      </c>
      <c r="F530" s="7">
        <f>ROUND(E530/D530*100,0)</f>
        <v>102</v>
      </c>
      <c r="G530" s="7">
        <f>IFERROR(ROUND(E530/O530,2),0)</f>
        <v>255.17</v>
      </c>
      <c r="H530" s="7">
        <f>IFERROR(ROUND(E530/O530,4),0)</f>
        <v>255.17339999999999</v>
      </c>
      <c r="I530" t="s">
        <v>8218</v>
      </c>
      <c r="J530" t="s">
        <v>8223</v>
      </c>
      <c r="K530" t="s">
        <v>8245</v>
      </c>
      <c r="L530">
        <v>1401024758</v>
      </c>
      <c r="M530">
        <v>1398432758</v>
      </c>
      <c r="N530" t="b">
        <v>0</v>
      </c>
      <c r="O530">
        <v>32</v>
      </c>
      <c r="P530" t="b">
        <v>1</v>
      </c>
      <c r="Q530" t="s">
        <v>8303</v>
      </c>
      <c r="R530" s="12" t="s">
        <v>8316</v>
      </c>
      <c r="S530" t="s">
        <v>8317</v>
      </c>
    </row>
    <row r="531" spans="1:19" ht="43.2" x14ac:dyDescent="0.55000000000000004">
      <c r="A531">
        <v>2930</v>
      </c>
      <c r="B531" s="9" t="s">
        <v>2930</v>
      </c>
      <c r="C531" s="3" t="s">
        <v>7040</v>
      </c>
      <c r="D531" s="5">
        <v>10000</v>
      </c>
      <c r="E531" s="7">
        <v>10092</v>
      </c>
      <c r="F531" s="7">
        <f>ROUND(E531/D531*100,0)</f>
        <v>101</v>
      </c>
      <c r="G531" s="7">
        <f>IFERROR(ROUND(E531/O531,2),0)</f>
        <v>162.77000000000001</v>
      </c>
      <c r="H531" s="7">
        <f>IFERROR(ROUND(E531/O531,4),0)</f>
        <v>162.77420000000001</v>
      </c>
      <c r="I531" t="s">
        <v>8218</v>
      </c>
      <c r="J531" t="s">
        <v>8224</v>
      </c>
      <c r="K531" t="s">
        <v>8246</v>
      </c>
      <c r="L531">
        <v>1431007264</v>
      </c>
      <c r="M531">
        <v>1428415264</v>
      </c>
      <c r="N531" t="b">
        <v>0</v>
      </c>
      <c r="O531">
        <v>62</v>
      </c>
      <c r="P531" t="b">
        <v>1</v>
      </c>
      <c r="Q531" t="s">
        <v>8303</v>
      </c>
      <c r="R531" s="12" t="s">
        <v>8316</v>
      </c>
      <c r="S531" t="s">
        <v>8317</v>
      </c>
    </row>
    <row r="532" spans="1:19" ht="43.2" x14ac:dyDescent="0.55000000000000004">
      <c r="A532">
        <v>2931</v>
      </c>
      <c r="B532" s="9" t="s">
        <v>2931</v>
      </c>
      <c r="C532" s="3" t="s">
        <v>7041</v>
      </c>
      <c r="D532" s="5">
        <v>750</v>
      </c>
      <c r="E532" s="7">
        <v>795</v>
      </c>
      <c r="F532" s="7">
        <f>ROUND(E532/D532*100,0)</f>
        <v>106</v>
      </c>
      <c r="G532" s="7">
        <f>IFERROR(ROUND(E532/O532,2),0)</f>
        <v>88.33</v>
      </c>
      <c r="H532" s="7">
        <f>IFERROR(ROUND(E532/O532,4),0)</f>
        <v>88.333299999999994</v>
      </c>
      <c r="I532" t="s">
        <v>8218</v>
      </c>
      <c r="J532" t="s">
        <v>8228</v>
      </c>
      <c r="K532" t="s">
        <v>8250</v>
      </c>
      <c r="L532">
        <v>1410761280</v>
      </c>
      <c r="M532">
        <v>1408604363</v>
      </c>
      <c r="N532" t="b">
        <v>0</v>
      </c>
      <c r="O532">
        <v>9</v>
      </c>
      <c r="P532" t="b">
        <v>1</v>
      </c>
      <c r="Q532" t="s">
        <v>8303</v>
      </c>
      <c r="R532" s="12" t="s">
        <v>8316</v>
      </c>
      <c r="S532" t="s">
        <v>8317</v>
      </c>
    </row>
    <row r="533" spans="1:19" ht="43.2" x14ac:dyDescent="0.55000000000000004">
      <c r="A533">
        <v>2932</v>
      </c>
      <c r="B533" s="9" t="s">
        <v>2932</v>
      </c>
      <c r="C533" s="3" t="s">
        <v>7042</v>
      </c>
      <c r="D533" s="5">
        <v>3100</v>
      </c>
      <c r="E533" s="7">
        <v>3258</v>
      </c>
      <c r="F533" s="7">
        <f>ROUND(E533/D533*100,0)</f>
        <v>105</v>
      </c>
      <c r="G533" s="7">
        <f>IFERROR(ROUND(E533/O533,2),0)</f>
        <v>85.74</v>
      </c>
      <c r="H533" s="7">
        <f>IFERROR(ROUND(E533/O533,4),0)</f>
        <v>85.736800000000002</v>
      </c>
      <c r="I533" t="s">
        <v>8218</v>
      </c>
      <c r="J533" t="s">
        <v>8225</v>
      </c>
      <c r="K533" t="s">
        <v>8247</v>
      </c>
      <c r="L533">
        <v>1424516400</v>
      </c>
      <c r="M533">
        <v>1421812637</v>
      </c>
      <c r="N533" t="b">
        <v>0</v>
      </c>
      <c r="O533">
        <v>38</v>
      </c>
      <c r="P533" t="b">
        <v>1</v>
      </c>
      <c r="Q533" t="s">
        <v>8303</v>
      </c>
      <c r="R533" s="12" t="s">
        <v>8316</v>
      </c>
      <c r="S533" t="s">
        <v>8317</v>
      </c>
    </row>
    <row r="534" spans="1:19" ht="43.2" x14ac:dyDescent="0.55000000000000004">
      <c r="A534">
        <v>2933</v>
      </c>
      <c r="B534" s="9" t="s">
        <v>2933</v>
      </c>
      <c r="C534" s="3" t="s">
        <v>7043</v>
      </c>
      <c r="D534" s="5">
        <v>2500</v>
      </c>
      <c r="E534" s="7">
        <v>2569</v>
      </c>
      <c r="F534" s="7">
        <f>ROUND(E534/D534*100,0)</f>
        <v>103</v>
      </c>
      <c r="G534" s="7">
        <f>IFERROR(ROUND(E534/O534,2),0)</f>
        <v>47.57</v>
      </c>
      <c r="H534" s="7">
        <f>IFERROR(ROUND(E534/O534,4),0)</f>
        <v>47.574100000000001</v>
      </c>
      <c r="I534" t="s">
        <v>8218</v>
      </c>
      <c r="J534" t="s">
        <v>8223</v>
      </c>
      <c r="K534" t="s">
        <v>8245</v>
      </c>
      <c r="L534">
        <v>1465081053</v>
      </c>
      <c r="M534">
        <v>1462489053</v>
      </c>
      <c r="N534" t="b">
        <v>0</v>
      </c>
      <c r="O534">
        <v>54</v>
      </c>
      <c r="P534" t="b">
        <v>1</v>
      </c>
      <c r="Q534" t="s">
        <v>8303</v>
      </c>
      <c r="R534" s="12" t="s">
        <v>8316</v>
      </c>
      <c r="S534" t="s">
        <v>8317</v>
      </c>
    </row>
    <row r="535" spans="1:19" ht="43.2" x14ac:dyDescent="0.55000000000000004">
      <c r="A535">
        <v>2934</v>
      </c>
      <c r="B535" s="9" t="s">
        <v>2934</v>
      </c>
      <c r="C535" s="3" t="s">
        <v>7044</v>
      </c>
      <c r="D535" s="5">
        <v>2500</v>
      </c>
      <c r="E535" s="7">
        <v>2700</v>
      </c>
      <c r="F535" s="7">
        <f>ROUND(E535/D535*100,0)</f>
        <v>108</v>
      </c>
      <c r="G535" s="7">
        <f>IFERROR(ROUND(E535/O535,2),0)</f>
        <v>72.97</v>
      </c>
      <c r="H535" s="7">
        <f>IFERROR(ROUND(E535/O535,4),0)</f>
        <v>72.972999999999999</v>
      </c>
      <c r="I535" t="s">
        <v>8218</v>
      </c>
      <c r="J535" t="s">
        <v>8228</v>
      </c>
      <c r="K535" t="s">
        <v>8250</v>
      </c>
      <c r="L535">
        <v>1402845364</v>
      </c>
      <c r="M535">
        <v>1400253364</v>
      </c>
      <c r="N535" t="b">
        <v>0</v>
      </c>
      <c r="O535">
        <v>37</v>
      </c>
      <c r="P535" t="b">
        <v>1</v>
      </c>
      <c r="Q535" t="s">
        <v>8303</v>
      </c>
      <c r="R535" s="12" t="s">
        <v>8316</v>
      </c>
      <c r="S535" t="s">
        <v>8317</v>
      </c>
    </row>
    <row r="536" spans="1:19" ht="43.2" x14ac:dyDescent="0.55000000000000004">
      <c r="A536">
        <v>2935</v>
      </c>
      <c r="B536" s="9" t="s">
        <v>2935</v>
      </c>
      <c r="C536" s="3" t="s">
        <v>7045</v>
      </c>
      <c r="D536" s="5">
        <v>3500</v>
      </c>
      <c r="E536" s="7">
        <v>3531</v>
      </c>
      <c r="F536" s="7">
        <f>ROUND(E536/D536*100,0)</f>
        <v>101</v>
      </c>
      <c r="G536" s="7">
        <f>IFERROR(ROUND(E536/O536,2),0)</f>
        <v>90.54</v>
      </c>
      <c r="H536" s="7">
        <f>IFERROR(ROUND(E536/O536,4),0)</f>
        <v>90.538499999999999</v>
      </c>
      <c r="I536" t="s">
        <v>8218</v>
      </c>
      <c r="J536" t="s">
        <v>8223</v>
      </c>
      <c r="K536" t="s">
        <v>8245</v>
      </c>
      <c r="L536">
        <v>1472490000</v>
      </c>
      <c r="M536">
        <v>1467468008</v>
      </c>
      <c r="N536" t="b">
        <v>0</v>
      </c>
      <c r="O536">
        <v>39</v>
      </c>
      <c r="P536" t="b">
        <v>1</v>
      </c>
      <c r="Q536" t="s">
        <v>8303</v>
      </c>
      <c r="R536" s="12" t="s">
        <v>8316</v>
      </c>
      <c r="S536" t="s">
        <v>8317</v>
      </c>
    </row>
    <row r="537" spans="1:19" ht="43.2" x14ac:dyDescent="0.55000000000000004">
      <c r="A537">
        <v>2936</v>
      </c>
      <c r="B537" s="9" t="s">
        <v>2936</v>
      </c>
      <c r="C537" s="3" t="s">
        <v>7046</v>
      </c>
      <c r="D537" s="5">
        <v>1000</v>
      </c>
      <c r="E537" s="7">
        <v>1280</v>
      </c>
      <c r="F537" s="7">
        <f>ROUND(E537/D537*100,0)</f>
        <v>128</v>
      </c>
      <c r="G537" s="7">
        <f>IFERROR(ROUND(E537/O537,2),0)</f>
        <v>37.65</v>
      </c>
      <c r="H537" s="7">
        <f>IFERROR(ROUND(E537/O537,4),0)</f>
        <v>37.647100000000002</v>
      </c>
      <c r="I537" t="s">
        <v>8218</v>
      </c>
      <c r="J537" t="s">
        <v>8223</v>
      </c>
      <c r="K537" t="s">
        <v>8245</v>
      </c>
      <c r="L537">
        <v>1413176340</v>
      </c>
      <c r="M537">
        <v>1412091423</v>
      </c>
      <c r="N537" t="b">
        <v>0</v>
      </c>
      <c r="O537">
        <v>34</v>
      </c>
      <c r="P537" t="b">
        <v>1</v>
      </c>
      <c r="Q537" t="s">
        <v>8303</v>
      </c>
      <c r="R537" s="12" t="s">
        <v>8316</v>
      </c>
      <c r="S537" t="s">
        <v>8317</v>
      </c>
    </row>
    <row r="538" spans="1:19" ht="28.8" x14ac:dyDescent="0.55000000000000004">
      <c r="A538">
        <v>2937</v>
      </c>
      <c r="B538" s="9" t="s">
        <v>2937</v>
      </c>
      <c r="C538" s="3" t="s">
        <v>7047</v>
      </c>
      <c r="D538" s="5">
        <v>1500</v>
      </c>
      <c r="E538" s="7">
        <v>2000</v>
      </c>
      <c r="F538" s="7">
        <f>ROUND(E538/D538*100,0)</f>
        <v>133</v>
      </c>
      <c r="G538" s="7">
        <f>IFERROR(ROUND(E538/O538,2),0)</f>
        <v>36.36</v>
      </c>
      <c r="H538" s="7">
        <f>IFERROR(ROUND(E538/O538,4),0)</f>
        <v>36.363599999999998</v>
      </c>
      <c r="I538" t="s">
        <v>8218</v>
      </c>
      <c r="J538" t="s">
        <v>8224</v>
      </c>
      <c r="K538" t="s">
        <v>8246</v>
      </c>
      <c r="L538">
        <v>1405249113</v>
      </c>
      <c r="M538">
        <v>1402657113</v>
      </c>
      <c r="N538" t="b">
        <v>0</v>
      </c>
      <c r="O538">
        <v>55</v>
      </c>
      <c r="P538" t="b">
        <v>1</v>
      </c>
      <c r="Q538" t="s">
        <v>8303</v>
      </c>
      <c r="R538" s="12" t="s">
        <v>8316</v>
      </c>
      <c r="S538" t="s">
        <v>8317</v>
      </c>
    </row>
    <row r="539" spans="1:19" ht="43.2" x14ac:dyDescent="0.55000000000000004">
      <c r="A539">
        <v>2938</v>
      </c>
      <c r="B539" s="9" t="s">
        <v>2938</v>
      </c>
      <c r="C539" s="3" t="s">
        <v>7048</v>
      </c>
      <c r="D539" s="5">
        <v>4000</v>
      </c>
      <c r="E539" s="7">
        <v>4055</v>
      </c>
      <c r="F539" s="7">
        <f>ROUND(E539/D539*100,0)</f>
        <v>101</v>
      </c>
      <c r="G539" s="7">
        <f>IFERROR(ROUND(E539/O539,2),0)</f>
        <v>126.72</v>
      </c>
      <c r="H539" s="7">
        <f>IFERROR(ROUND(E539/O539,4),0)</f>
        <v>126.7188</v>
      </c>
      <c r="I539" t="s">
        <v>8218</v>
      </c>
      <c r="J539" t="s">
        <v>8223</v>
      </c>
      <c r="K539" t="s">
        <v>8245</v>
      </c>
      <c r="L539">
        <v>1422636814</v>
      </c>
      <c r="M539">
        <v>1420044814</v>
      </c>
      <c r="N539" t="b">
        <v>0</v>
      </c>
      <c r="O539">
        <v>32</v>
      </c>
      <c r="P539" t="b">
        <v>1</v>
      </c>
      <c r="Q539" t="s">
        <v>8303</v>
      </c>
      <c r="R539" s="12" t="s">
        <v>8316</v>
      </c>
      <c r="S539" t="s">
        <v>8317</v>
      </c>
    </row>
    <row r="540" spans="1:19" ht="43.2" x14ac:dyDescent="0.55000000000000004">
      <c r="A540">
        <v>2939</v>
      </c>
      <c r="B540" s="9" t="s">
        <v>2939</v>
      </c>
      <c r="C540" s="3" t="s">
        <v>7049</v>
      </c>
      <c r="D540" s="5">
        <v>8000</v>
      </c>
      <c r="E540" s="7">
        <v>8230</v>
      </c>
      <c r="F540" s="7">
        <f>ROUND(E540/D540*100,0)</f>
        <v>103</v>
      </c>
      <c r="G540" s="7">
        <f>IFERROR(ROUND(E540/O540,2),0)</f>
        <v>329.2</v>
      </c>
      <c r="H540" s="7">
        <f>IFERROR(ROUND(E540/O540,4),0)</f>
        <v>329.2</v>
      </c>
      <c r="I540" t="s">
        <v>8218</v>
      </c>
      <c r="J540" t="s">
        <v>8223</v>
      </c>
      <c r="K540" t="s">
        <v>8245</v>
      </c>
      <c r="L540">
        <v>1409187600</v>
      </c>
      <c r="M540">
        <v>1406316312</v>
      </c>
      <c r="N540" t="b">
        <v>0</v>
      </c>
      <c r="O540">
        <v>25</v>
      </c>
      <c r="P540" t="b">
        <v>1</v>
      </c>
      <c r="Q540" t="s">
        <v>8303</v>
      </c>
      <c r="R540" s="12" t="s">
        <v>8316</v>
      </c>
      <c r="S540" t="s">
        <v>8317</v>
      </c>
    </row>
    <row r="541" spans="1:19" ht="43.2" x14ac:dyDescent="0.55000000000000004">
      <c r="A541">
        <v>2940</v>
      </c>
      <c r="B541" s="9" t="s">
        <v>2940</v>
      </c>
      <c r="C541" s="3" t="s">
        <v>7050</v>
      </c>
      <c r="D541" s="5">
        <v>2500</v>
      </c>
      <c r="E541" s="7">
        <v>2681</v>
      </c>
      <c r="F541" s="7">
        <f>ROUND(E541/D541*100,0)</f>
        <v>107</v>
      </c>
      <c r="G541" s="7">
        <f>IFERROR(ROUND(E541/O541,2),0)</f>
        <v>81.239999999999995</v>
      </c>
      <c r="H541" s="7">
        <f>IFERROR(ROUND(E541/O541,4),0)</f>
        <v>81.242400000000004</v>
      </c>
      <c r="I541" t="s">
        <v>8218</v>
      </c>
      <c r="J541" t="s">
        <v>8223</v>
      </c>
      <c r="K541" t="s">
        <v>8245</v>
      </c>
      <c r="L541">
        <v>1421606018</v>
      </c>
      <c r="M541">
        <v>1418150018</v>
      </c>
      <c r="N541" t="b">
        <v>0</v>
      </c>
      <c r="O541">
        <v>33</v>
      </c>
      <c r="P541" t="b">
        <v>1</v>
      </c>
      <c r="Q541" t="s">
        <v>8303</v>
      </c>
      <c r="R541" s="12" t="s">
        <v>8316</v>
      </c>
      <c r="S541" t="s">
        <v>8317</v>
      </c>
    </row>
    <row r="542" spans="1:19" ht="57.6" x14ac:dyDescent="0.55000000000000004">
      <c r="A542">
        <v>540</v>
      </c>
      <c r="B542" s="9" t="s">
        <v>541</v>
      </c>
      <c r="C542" s="3" t="s">
        <v>4650</v>
      </c>
      <c r="D542" s="5">
        <v>15000</v>
      </c>
      <c r="E542" s="7">
        <v>1</v>
      </c>
      <c r="F542" s="7">
        <f>ROUND(E542/D542*100,0)</f>
        <v>0</v>
      </c>
      <c r="G542" s="7">
        <f>IFERROR(ROUND(E542/O542,2),0)</f>
        <v>1</v>
      </c>
      <c r="H542" s="7">
        <f>IFERROR(ROUND(E542/O542,4),0)</f>
        <v>1</v>
      </c>
      <c r="I542" t="s">
        <v>8220</v>
      </c>
      <c r="J542" t="s">
        <v>8223</v>
      </c>
      <c r="K542" t="s">
        <v>8245</v>
      </c>
      <c r="L542">
        <v>1423078606</v>
      </c>
      <c r="M542">
        <v>1420486606</v>
      </c>
      <c r="N542" t="b">
        <v>0</v>
      </c>
      <c r="O542">
        <v>1</v>
      </c>
      <c r="P542" t="b">
        <v>0</v>
      </c>
      <c r="Q542" t="s">
        <v>8270</v>
      </c>
      <c r="R542" s="12" t="s">
        <v>8318</v>
      </c>
      <c r="S542" t="s">
        <v>8319</v>
      </c>
    </row>
    <row r="543" spans="1:19" ht="43.2" x14ac:dyDescent="0.55000000000000004">
      <c r="A543">
        <v>541</v>
      </c>
      <c r="B543" s="9" t="s">
        <v>542</v>
      </c>
      <c r="C543" s="3" t="s">
        <v>4651</v>
      </c>
      <c r="D543" s="5">
        <v>4500</v>
      </c>
      <c r="E543" s="7">
        <v>25</v>
      </c>
      <c r="F543" s="7">
        <f>ROUND(E543/D543*100,0)</f>
        <v>1</v>
      </c>
      <c r="G543" s="7">
        <f>IFERROR(ROUND(E543/O543,2),0)</f>
        <v>25</v>
      </c>
      <c r="H543" s="7">
        <f>IFERROR(ROUND(E543/O543,4),0)</f>
        <v>25</v>
      </c>
      <c r="I543" t="s">
        <v>8220</v>
      </c>
      <c r="J543" t="s">
        <v>8223</v>
      </c>
      <c r="K543" t="s">
        <v>8245</v>
      </c>
      <c r="L543">
        <v>1446080834</v>
      </c>
      <c r="M543">
        <v>1443488834</v>
      </c>
      <c r="N543" t="b">
        <v>0</v>
      </c>
      <c r="O543">
        <v>1</v>
      </c>
      <c r="P543" t="b">
        <v>0</v>
      </c>
      <c r="Q543" t="s">
        <v>8270</v>
      </c>
      <c r="R543" s="12" t="s">
        <v>8318</v>
      </c>
      <c r="S543" t="s">
        <v>8319</v>
      </c>
    </row>
    <row r="544" spans="1:19" ht="43.2" x14ac:dyDescent="0.55000000000000004">
      <c r="A544">
        <v>542</v>
      </c>
      <c r="B544" s="9" t="s">
        <v>543</v>
      </c>
      <c r="C544" s="3" t="s">
        <v>4652</v>
      </c>
      <c r="D544" s="5">
        <v>250000</v>
      </c>
      <c r="E544" s="7">
        <v>1</v>
      </c>
      <c r="F544" s="7">
        <f>ROUND(E544/D544*100,0)</f>
        <v>0</v>
      </c>
      <c r="G544" s="7">
        <f>IFERROR(ROUND(E544/O544,2),0)</f>
        <v>1</v>
      </c>
      <c r="H544" s="7">
        <f>IFERROR(ROUND(E544/O544,4),0)</f>
        <v>1</v>
      </c>
      <c r="I544" t="s">
        <v>8220</v>
      </c>
      <c r="J544" t="s">
        <v>8223</v>
      </c>
      <c r="K544" t="s">
        <v>8245</v>
      </c>
      <c r="L544">
        <v>1462293716</v>
      </c>
      <c r="M544">
        <v>1457113316</v>
      </c>
      <c r="N544" t="b">
        <v>0</v>
      </c>
      <c r="O544">
        <v>1</v>
      </c>
      <c r="P544" t="b">
        <v>0</v>
      </c>
      <c r="Q544" t="s">
        <v>8270</v>
      </c>
      <c r="R544" s="12" t="s">
        <v>8318</v>
      </c>
      <c r="S544" t="s">
        <v>8319</v>
      </c>
    </row>
    <row r="545" spans="1:19" ht="43.2" x14ac:dyDescent="0.55000000000000004">
      <c r="A545">
        <v>543</v>
      </c>
      <c r="B545" s="9" t="s">
        <v>544</v>
      </c>
      <c r="C545" s="3" t="s">
        <v>4653</v>
      </c>
      <c r="D545" s="5">
        <v>22000</v>
      </c>
      <c r="E545" s="7">
        <v>70</v>
      </c>
      <c r="F545" s="7">
        <f>ROUND(E545/D545*100,0)</f>
        <v>0</v>
      </c>
      <c r="G545" s="7">
        <f>IFERROR(ROUND(E545/O545,2),0)</f>
        <v>35</v>
      </c>
      <c r="H545" s="7">
        <f>IFERROR(ROUND(E545/O545,4),0)</f>
        <v>35</v>
      </c>
      <c r="I545" t="s">
        <v>8220</v>
      </c>
      <c r="J545" t="s">
        <v>8225</v>
      </c>
      <c r="K545" t="s">
        <v>8247</v>
      </c>
      <c r="L545">
        <v>1414807962</v>
      </c>
      <c r="M545">
        <v>1412215962</v>
      </c>
      <c r="N545" t="b">
        <v>0</v>
      </c>
      <c r="O545">
        <v>2</v>
      </c>
      <c r="P545" t="b">
        <v>0</v>
      </c>
      <c r="Q545" t="s">
        <v>8270</v>
      </c>
      <c r="R545" s="12" t="s">
        <v>8318</v>
      </c>
      <c r="S545" t="s">
        <v>8319</v>
      </c>
    </row>
    <row r="546" spans="1:19" ht="43.2" x14ac:dyDescent="0.55000000000000004">
      <c r="A546">
        <v>544</v>
      </c>
      <c r="B546" s="9" t="s">
        <v>545</v>
      </c>
      <c r="C546" s="3" t="s">
        <v>4654</v>
      </c>
      <c r="D546" s="5">
        <v>500</v>
      </c>
      <c r="E546" s="7">
        <v>6</v>
      </c>
      <c r="F546" s="7">
        <f>ROUND(E546/D546*100,0)</f>
        <v>1</v>
      </c>
      <c r="G546" s="7">
        <f>IFERROR(ROUND(E546/O546,2),0)</f>
        <v>3</v>
      </c>
      <c r="H546" s="7">
        <f>IFERROR(ROUND(E546/O546,4),0)</f>
        <v>3</v>
      </c>
      <c r="I546" t="s">
        <v>8220</v>
      </c>
      <c r="J546" t="s">
        <v>8223</v>
      </c>
      <c r="K546" t="s">
        <v>8245</v>
      </c>
      <c r="L546">
        <v>1467647160</v>
      </c>
      <c r="M546">
        <v>1465055160</v>
      </c>
      <c r="N546" t="b">
        <v>0</v>
      </c>
      <c r="O546">
        <v>2</v>
      </c>
      <c r="P546" t="b">
        <v>0</v>
      </c>
      <c r="Q546" t="s">
        <v>8270</v>
      </c>
      <c r="R546" s="12" t="s">
        <v>8318</v>
      </c>
      <c r="S546" t="s">
        <v>8319</v>
      </c>
    </row>
    <row r="547" spans="1:19" ht="43.2" x14ac:dyDescent="0.55000000000000004">
      <c r="A547">
        <v>545</v>
      </c>
      <c r="B547" s="9" t="s">
        <v>546</v>
      </c>
      <c r="C547" s="3" t="s">
        <v>4655</v>
      </c>
      <c r="D547" s="5">
        <v>50000</v>
      </c>
      <c r="E547" s="7">
        <v>13692</v>
      </c>
      <c r="F547" s="7">
        <f>ROUND(E547/D547*100,0)</f>
        <v>27</v>
      </c>
      <c r="G547" s="7">
        <f>IFERROR(ROUND(E547/O547,2),0)</f>
        <v>402.71</v>
      </c>
      <c r="H547" s="7">
        <f>IFERROR(ROUND(E547/O547,4),0)</f>
        <v>402.70589999999999</v>
      </c>
      <c r="I547" t="s">
        <v>8220</v>
      </c>
      <c r="J547" t="s">
        <v>8229</v>
      </c>
      <c r="K547" t="s">
        <v>8248</v>
      </c>
      <c r="L547">
        <v>1447600389</v>
      </c>
      <c r="M547">
        <v>1444140789</v>
      </c>
      <c r="N547" t="b">
        <v>0</v>
      </c>
      <c r="O547">
        <v>34</v>
      </c>
      <c r="P547" t="b">
        <v>0</v>
      </c>
      <c r="Q547" t="s">
        <v>8270</v>
      </c>
      <c r="R547" s="12" t="s">
        <v>8318</v>
      </c>
      <c r="S547" t="s">
        <v>8319</v>
      </c>
    </row>
    <row r="548" spans="1:19" ht="43.2" x14ac:dyDescent="0.55000000000000004">
      <c r="A548">
        <v>546</v>
      </c>
      <c r="B548" s="9" t="s">
        <v>547</v>
      </c>
      <c r="C548" s="3" t="s">
        <v>4656</v>
      </c>
      <c r="D548" s="5">
        <v>60000</v>
      </c>
      <c r="E548" s="7">
        <v>52</v>
      </c>
      <c r="F548" s="7">
        <f>ROUND(E548/D548*100,0)</f>
        <v>0</v>
      </c>
      <c r="G548" s="7">
        <f>IFERROR(ROUND(E548/O548,2),0)</f>
        <v>26</v>
      </c>
      <c r="H548" s="7">
        <f>IFERROR(ROUND(E548/O548,4),0)</f>
        <v>26</v>
      </c>
      <c r="I548" t="s">
        <v>8220</v>
      </c>
      <c r="J548" t="s">
        <v>8223</v>
      </c>
      <c r="K548" t="s">
        <v>8245</v>
      </c>
      <c r="L548">
        <v>1445097715</v>
      </c>
      <c r="M548">
        <v>1441209715</v>
      </c>
      <c r="N548" t="b">
        <v>0</v>
      </c>
      <c r="O548">
        <v>2</v>
      </c>
      <c r="P548" t="b">
        <v>0</v>
      </c>
      <c r="Q548" t="s">
        <v>8270</v>
      </c>
      <c r="R548" s="12" t="s">
        <v>8318</v>
      </c>
      <c r="S548" t="s">
        <v>8319</v>
      </c>
    </row>
    <row r="549" spans="1:19" ht="43.2" x14ac:dyDescent="0.55000000000000004">
      <c r="A549">
        <v>547</v>
      </c>
      <c r="B549" s="9" t="s">
        <v>548</v>
      </c>
      <c r="C549" s="3" t="s">
        <v>4657</v>
      </c>
      <c r="D549" s="5">
        <v>7500</v>
      </c>
      <c r="E549" s="7">
        <v>0</v>
      </c>
      <c r="F549" s="7">
        <f>ROUND(E549/D549*100,0)</f>
        <v>0</v>
      </c>
      <c r="G549" s="7">
        <f>IFERROR(ROUND(E549/O549,2),0)</f>
        <v>0</v>
      </c>
      <c r="H549" s="7">
        <f>IFERROR(ROUND(E549/O549,4),0)</f>
        <v>0</v>
      </c>
      <c r="I549" t="s">
        <v>8220</v>
      </c>
      <c r="J549" t="s">
        <v>8224</v>
      </c>
      <c r="K549" t="s">
        <v>8246</v>
      </c>
      <c r="L549">
        <v>1455122564</v>
      </c>
      <c r="M549">
        <v>1452530564</v>
      </c>
      <c r="N549" t="b">
        <v>0</v>
      </c>
      <c r="O549">
        <v>0</v>
      </c>
      <c r="P549" t="b">
        <v>0</v>
      </c>
      <c r="Q549" t="s">
        <v>8270</v>
      </c>
      <c r="R549" s="12" t="s">
        <v>8318</v>
      </c>
      <c r="S549" t="s">
        <v>8319</v>
      </c>
    </row>
    <row r="550" spans="1:19" ht="43.2" x14ac:dyDescent="0.55000000000000004">
      <c r="A550">
        <v>548</v>
      </c>
      <c r="B550" s="9" t="s">
        <v>549</v>
      </c>
      <c r="C550" s="3" t="s">
        <v>4658</v>
      </c>
      <c r="D550" s="5">
        <v>10000</v>
      </c>
      <c r="E550" s="7">
        <v>9</v>
      </c>
      <c r="F550" s="7">
        <f>ROUND(E550/D550*100,0)</f>
        <v>0</v>
      </c>
      <c r="G550" s="7">
        <f>IFERROR(ROUND(E550/O550,2),0)</f>
        <v>9</v>
      </c>
      <c r="H550" s="7">
        <f>IFERROR(ROUND(E550/O550,4),0)</f>
        <v>9</v>
      </c>
      <c r="I550" t="s">
        <v>8220</v>
      </c>
      <c r="J550" t="s">
        <v>8224</v>
      </c>
      <c r="K550" t="s">
        <v>8246</v>
      </c>
      <c r="L550">
        <v>1446154848</v>
      </c>
      <c r="M550">
        <v>1443562848</v>
      </c>
      <c r="N550" t="b">
        <v>0</v>
      </c>
      <c r="O550">
        <v>1</v>
      </c>
      <c r="P550" t="b">
        <v>0</v>
      </c>
      <c r="Q550" t="s">
        <v>8270</v>
      </c>
      <c r="R550" s="12" t="s">
        <v>8318</v>
      </c>
      <c r="S550" t="s">
        <v>8319</v>
      </c>
    </row>
    <row r="551" spans="1:19" ht="43.2" x14ac:dyDescent="0.55000000000000004">
      <c r="A551">
        <v>549</v>
      </c>
      <c r="B551" s="9" t="s">
        <v>550</v>
      </c>
      <c r="C551" s="3" t="s">
        <v>4659</v>
      </c>
      <c r="D551" s="5">
        <v>2500</v>
      </c>
      <c r="E551" s="7">
        <v>68</v>
      </c>
      <c r="F551" s="7">
        <f>ROUND(E551/D551*100,0)</f>
        <v>3</v>
      </c>
      <c r="G551" s="7">
        <f>IFERROR(ROUND(E551/O551,2),0)</f>
        <v>8.5</v>
      </c>
      <c r="H551" s="7">
        <f>IFERROR(ROUND(E551/O551,4),0)</f>
        <v>8.5</v>
      </c>
      <c r="I551" t="s">
        <v>8220</v>
      </c>
      <c r="J551" t="s">
        <v>8224</v>
      </c>
      <c r="K551" t="s">
        <v>8246</v>
      </c>
      <c r="L551">
        <v>1436368622</v>
      </c>
      <c r="M551">
        <v>1433776622</v>
      </c>
      <c r="N551" t="b">
        <v>0</v>
      </c>
      <c r="O551">
        <v>8</v>
      </c>
      <c r="P551" t="b">
        <v>0</v>
      </c>
      <c r="Q551" t="s">
        <v>8270</v>
      </c>
      <c r="R551" s="12" t="s">
        <v>8318</v>
      </c>
      <c r="S551" t="s">
        <v>8319</v>
      </c>
    </row>
    <row r="552" spans="1:19" ht="43.2" x14ac:dyDescent="0.55000000000000004">
      <c r="A552">
        <v>550</v>
      </c>
      <c r="B552" s="9" t="s">
        <v>551</v>
      </c>
      <c r="C552" s="3" t="s">
        <v>4660</v>
      </c>
      <c r="D552" s="5">
        <v>5000</v>
      </c>
      <c r="E552" s="7">
        <v>35</v>
      </c>
      <c r="F552" s="7">
        <f>ROUND(E552/D552*100,0)</f>
        <v>1</v>
      </c>
      <c r="G552" s="7">
        <f>IFERROR(ROUND(E552/O552,2),0)</f>
        <v>8.75</v>
      </c>
      <c r="H552" s="7">
        <f>IFERROR(ROUND(E552/O552,4),0)</f>
        <v>8.75</v>
      </c>
      <c r="I552" t="s">
        <v>8220</v>
      </c>
      <c r="J552" t="s">
        <v>8228</v>
      </c>
      <c r="K552" t="s">
        <v>8250</v>
      </c>
      <c r="L552">
        <v>1485838800</v>
      </c>
      <c r="M552">
        <v>1484756245</v>
      </c>
      <c r="N552" t="b">
        <v>0</v>
      </c>
      <c r="O552">
        <v>4</v>
      </c>
      <c r="P552" t="b">
        <v>0</v>
      </c>
      <c r="Q552" t="s">
        <v>8270</v>
      </c>
      <c r="R552" s="12" t="s">
        <v>8318</v>
      </c>
      <c r="S552" t="s">
        <v>8319</v>
      </c>
    </row>
    <row r="553" spans="1:19" ht="43.2" x14ac:dyDescent="0.55000000000000004">
      <c r="A553">
        <v>551</v>
      </c>
      <c r="B553" s="9" t="s">
        <v>552</v>
      </c>
      <c r="C553" s="3" t="s">
        <v>4661</v>
      </c>
      <c r="D553" s="5">
        <v>75000</v>
      </c>
      <c r="E553" s="7">
        <v>3781</v>
      </c>
      <c r="F553" s="7">
        <f>ROUND(E553/D553*100,0)</f>
        <v>5</v>
      </c>
      <c r="G553" s="7">
        <f>IFERROR(ROUND(E553/O553,2),0)</f>
        <v>135.04</v>
      </c>
      <c r="H553" s="7">
        <f>IFERROR(ROUND(E553/O553,4),0)</f>
        <v>135.03569999999999</v>
      </c>
      <c r="I553" t="s">
        <v>8220</v>
      </c>
      <c r="J553" t="s">
        <v>8223</v>
      </c>
      <c r="K553" t="s">
        <v>8245</v>
      </c>
      <c r="L553">
        <v>1438451580</v>
      </c>
      <c r="M553">
        <v>1434609424</v>
      </c>
      <c r="N553" t="b">
        <v>0</v>
      </c>
      <c r="O553">
        <v>28</v>
      </c>
      <c r="P553" t="b">
        <v>0</v>
      </c>
      <c r="Q553" t="s">
        <v>8270</v>
      </c>
      <c r="R553" s="12" t="s">
        <v>8318</v>
      </c>
      <c r="S553" t="s">
        <v>8319</v>
      </c>
    </row>
    <row r="554" spans="1:19" ht="43.2" x14ac:dyDescent="0.55000000000000004">
      <c r="A554">
        <v>552</v>
      </c>
      <c r="B554" s="9" t="s">
        <v>553</v>
      </c>
      <c r="C554" s="3" t="s">
        <v>4662</v>
      </c>
      <c r="D554" s="5">
        <v>45000</v>
      </c>
      <c r="E554" s="7">
        <v>0</v>
      </c>
      <c r="F554" s="7">
        <f>ROUND(E554/D554*100,0)</f>
        <v>0</v>
      </c>
      <c r="G554" s="7">
        <f>IFERROR(ROUND(E554/O554,2),0)</f>
        <v>0</v>
      </c>
      <c r="H554" s="7">
        <f>IFERROR(ROUND(E554/O554,4),0)</f>
        <v>0</v>
      </c>
      <c r="I554" t="s">
        <v>8220</v>
      </c>
      <c r="J554" t="s">
        <v>8228</v>
      </c>
      <c r="K554" t="s">
        <v>8250</v>
      </c>
      <c r="L554">
        <v>1452350896</v>
      </c>
      <c r="M554">
        <v>1447166896</v>
      </c>
      <c r="N554" t="b">
        <v>0</v>
      </c>
      <c r="O554">
        <v>0</v>
      </c>
      <c r="P554" t="b">
        <v>0</v>
      </c>
      <c r="Q554" t="s">
        <v>8270</v>
      </c>
      <c r="R554" s="12" t="s">
        <v>8318</v>
      </c>
      <c r="S554" t="s">
        <v>8319</v>
      </c>
    </row>
    <row r="555" spans="1:19" ht="43.2" x14ac:dyDescent="0.55000000000000004">
      <c r="A555">
        <v>553</v>
      </c>
      <c r="B555" s="9" t="s">
        <v>554</v>
      </c>
      <c r="C555" s="3" t="s">
        <v>4663</v>
      </c>
      <c r="D555" s="5">
        <v>25000</v>
      </c>
      <c r="E555" s="7">
        <v>123</v>
      </c>
      <c r="F555" s="7">
        <f>ROUND(E555/D555*100,0)</f>
        <v>0</v>
      </c>
      <c r="G555" s="7">
        <f>IFERROR(ROUND(E555/O555,2),0)</f>
        <v>20.5</v>
      </c>
      <c r="H555" s="7">
        <f>IFERROR(ROUND(E555/O555,4),0)</f>
        <v>20.5</v>
      </c>
      <c r="I555" t="s">
        <v>8220</v>
      </c>
      <c r="J555" t="s">
        <v>8223</v>
      </c>
      <c r="K555" t="s">
        <v>8245</v>
      </c>
      <c r="L555">
        <v>1415988991</v>
      </c>
      <c r="M555">
        <v>1413393391</v>
      </c>
      <c r="N555" t="b">
        <v>0</v>
      </c>
      <c r="O555">
        <v>6</v>
      </c>
      <c r="P555" t="b">
        <v>0</v>
      </c>
      <c r="Q555" t="s">
        <v>8270</v>
      </c>
      <c r="R555" s="12" t="s">
        <v>8318</v>
      </c>
      <c r="S555" t="s">
        <v>8319</v>
      </c>
    </row>
    <row r="556" spans="1:19" ht="43.2" x14ac:dyDescent="0.55000000000000004">
      <c r="A556">
        <v>554</v>
      </c>
      <c r="B556" s="9" t="s">
        <v>555</v>
      </c>
      <c r="C556" s="3" t="s">
        <v>4664</v>
      </c>
      <c r="D556" s="5">
        <v>3870</v>
      </c>
      <c r="E556" s="7">
        <v>1416</v>
      </c>
      <c r="F556" s="7">
        <f>ROUND(E556/D556*100,0)</f>
        <v>37</v>
      </c>
      <c r="G556" s="7">
        <f>IFERROR(ROUND(E556/O556,2),0)</f>
        <v>64.36</v>
      </c>
      <c r="H556" s="7">
        <f>IFERROR(ROUND(E556/O556,4),0)</f>
        <v>64.363600000000005</v>
      </c>
      <c r="I556" t="s">
        <v>8220</v>
      </c>
      <c r="J556" t="s">
        <v>8223</v>
      </c>
      <c r="K556" t="s">
        <v>8245</v>
      </c>
      <c r="L556">
        <v>1413735972</v>
      </c>
      <c r="M556">
        <v>1411143972</v>
      </c>
      <c r="N556" t="b">
        <v>0</v>
      </c>
      <c r="O556">
        <v>22</v>
      </c>
      <c r="P556" t="b">
        <v>0</v>
      </c>
      <c r="Q556" t="s">
        <v>8270</v>
      </c>
      <c r="R556" s="12" t="s">
        <v>8318</v>
      </c>
      <c r="S556" t="s">
        <v>8319</v>
      </c>
    </row>
    <row r="557" spans="1:19" ht="43.2" x14ac:dyDescent="0.55000000000000004">
      <c r="A557">
        <v>555</v>
      </c>
      <c r="B557" s="9" t="s">
        <v>556</v>
      </c>
      <c r="C557" s="3" t="s">
        <v>4665</v>
      </c>
      <c r="D557" s="5">
        <v>7500</v>
      </c>
      <c r="E557" s="7">
        <v>0</v>
      </c>
      <c r="F557" s="7">
        <f>ROUND(E557/D557*100,0)</f>
        <v>0</v>
      </c>
      <c r="G557" s="7">
        <f>IFERROR(ROUND(E557/O557,2),0)</f>
        <v>0</v>
      </c>
      <c r="H557" s="7">
        <f>IFERROR(ROUND(E557/O557,4),0)</f>
        <v>0</v>
      </c>
      <c r="I557" t="s">
        <v>8220</v>
      </c>
      <c r="J557" t="s">
        <v>8224</v>
      </c>
      <c r="K557" t="s">
        <v>8246</v>
      </c>
      <c r="L557">
        <v>1465720143</v>
      </c>
      <c r="M557">
        <v>1463128143</v>
      </c>
      <c r="N557" t="b">
        <v>0</v>
      </c>
      <c r="O557">
        <v>0</v>
      </c>
      <c r="P557" t="b">
        <v>0</v>
      </c>
      <c r="Q557" t="s">
        <v>8270</v>
      </c>
      <c r="R557" s="12" t="s">
        <v>8318</v>
      </c>
      <c r="S557" t="s">
        <v>8319</v>
      </c>
    </row>
    <row r="558" spans="1:19" ht="28.8" x14ac:dyDescent="0.55000000000000004">
      <c r="A558">
        <v>556</v>
      </c>
      <c r="B558" s="9" t="s">
        <v>557</v>
      </c>
      <c r="C558" s="3" t="s">
        <v>4666</v>
      </c>
      <c r="D558" s="5">
        <v>8000</v>
      </c>
      <c r="E558" s="7">
        <v>200</v>
      </c>
      <c r="F558" s="7">
        <f>ROUND(E558/D558*100,0)</f>
        <v>3</v>
      </c>
      <c r="G558" s="7">
        <f>IFERROR(ROUND(E558/O558,2),0)</f>
        <v>200</v>
      </c>
      <c r="H558" s="7">
        <f>IFERROR(ROUND(E558/O558,4),0)</f>
        <v>200</v>
      </c>
      <c r="I558" t="s">
        <v>8220</v>
      </c>
      <c r="J558" t="s">
        <v>8223</v>
      </c>
      <c r="K558" t="s">
        <v>8245</v>
      </c>
      <c r="L558">
        <v>1452112717</v>
      </c>
      <c r="M558">
        <v>1449520717</v>
      </c>
      <c r="N558" t="b">
        <v>0</v>
      </c>
      <c r="O558">
        <v>1</v>
      </c>
      <c r="P558" t="b">
        <v>0</v>
      </c>
      <c r="Q558" t="s">
        <v>8270</v>
      </c>
      <c r="R558" s="12" t="s">
        <v>8318</v>
      </c>
      <c r="S558" t="s">
        <v>8319</v>
      </c>
    </row>
    <row r="559" spans="1:19" ht="43.2" x14ac:dyDescent="0.55000000000000004">
      <c r="A559">
        <v>557</v>
      </c>
      <c r="B559" s="9" t="s">
        <v>558</v>
      </c>
      <c r="C559" s="3" t="s">
        <v>4667</v>
      </c>
      <c r="D559" s="5">
        <v>150000</v>
      </c>
      <c r="E559" s="7">
        <v>1366</v>
      </c>
      <c r="F559" s="7">
        <f>ROUND(E559/D559*100,0)</f>
        <v>1</v>
      </c>
      <c r="G559" s="7">
        <f>IFERROR(ROUND(E559/O559,2),0)</f>
        <v>68.3</v>
      </c>
      <c r="H559" s="7">
        <f>IFERROR(ROUND(E559/O559,4),0)</f>
        <v>68.3</v>
      </c>
      <c r="I559" t="s">
        <v>8220</v>
      </c>
      <c r="J559" t="s">
        <v>8235</v>
      </c>
      <c r="K559" t="s">
        <v>8248</v>
      </c>
      <c r="L559">
        <v>1480721803</v>
      </c>
      <c r="M559">
        <v>1478126203</v>
      </c>
      <c r="N559" t="b">
        <v>0</v>
      </c>
      <c r="O559">
        <v>20</v>
      </c>
      <c r="P559" t="b">
        <v>0</v>
      </c>
      <c r="Q559" t="s">
        <v>8270</v>
      </c>
      <c r="R559" s="12" t="s">
        <v>8318</v>
      </c>
      <c r="S559" t="s">
        <v>8319</v>
      </c>
    </row>
    <row r="560" spans="1:19" ht="43.2" x14ac:dyDescent="0.55000000000000004">
      <c r="A560">
        <v>558</v>
      </c>
      <c r="B560" s="9" t="s">
        <v>559</v>
      </c>
      <c r="C560" s="3" t="s">
        <v>4668</v>
      </c>
      <c r="D560" s="5">
        <v>750</v>
      </c>
      <c r="E560" s="7">
        <v>0</v>
      </c>
      <c r="F560" s="7">
        <f>ROUND(E560/D560*100,0)</f>
        <v>0</v>
      </c>
      <c r="G560" s="7">
        <f>IFERROR(ROUND(E560/O560,2),0)</f>
        <v>0</v>
      </c>
      <c r="H560" s="7">
        <f>IFERROR(ROUND(E560/O560,4),0)</f>
        <v>0</v>
      </c>
      <c r="I560" t="s">
        <v>8220</v>
      </c>
      <c r="J560" t="s">
        <v>8223</v>
      </c>
      <c r="K560" t="s">
        <v>8245</v>
      </c>
      <c r="L560">
        <v>1427227905</v>
      </c>
      <c r="M560">
        <v>1424639505</v>
      </c>
      <c r="N560" t="b">
        <v>0</v>
      </c>
      <c r="O560">
        <v>0</v>
      </c>
      <c r="P560" t="b">
        <v>0</v>
      </c>
      <c r="Q560" t="s">
        <v>8270</v>
      </c>
      <c r="R560" s="12" t="s">
        <v>8318</v>
      </c>
      <c r="S560" t="s">
        <v>8319</v>
      </c>
    </row>
    <row r="561" spans="1:19" ht="43.2" x14ac:dyDescent="0.55000000000000004">
      <c r="A561">
        <v>559</v>
      </c>
      <c r="B561" s="9" t="s">
        <v>560</v>
      </c>
      <c r="C561" s="3" t="s">
        <v>4669</v>
      </c>
      <c r="D561" s="5">
        <v>240000</v>
      </c>
      <c r="E561" s="7">
        <v>50</v>
      </c>
      <c r="F561" s="7">
        <f>ROUND(E561/D561*100,0)</f>
        <v>0</v>
      </c>
      <c r="G561" s="7">
        <f>IFERROR(ROUND(E561/O561,2),0)</f>
        <v>50</v>
      </c>
      <c r="H561" s="7">
        <f>IFERROR(ROUND(E561/O561,4),0)</f>
        <v>50</v>
      </c>
      <c r="I561" t="s">
        <v>8220</v>
      </c>
      <c r="J561" t="s">
        <v>8223</v>
      </c>
      <c r="K561" t="s">
        <v>8245</v>
      </c>
      <c r="L561">
        <v>1449989260</v>
      </c>
      <c r="M561">
        <v>1447397260</v>
      </c>
      <c r="N561" t="b">
        <v>0</v>
      </c>
      <c r="O561">
        <v>1</v>
      </c>
      <c r="P561" t="b">
        <v>0</v>
      </c>
      <c r="Q561" t="s">
        <v>8270</v>
      </c>
      <c r="R561" s="12" t="s">
        <v>8318</v>
      </c>
      <c r="S561" t="s">
        <v>8319</v>
      </c>
    </row>
    <row r="562" spans="1:19" ht="43.2" x14ac:dyDescent="0.55000000000000004">
      <c r="A562">
        <v>560</v>
      </c>
      <c r="B562" s="9" t="s">
        <v>561</v>
      </c>
      <c r="C562" s="3" t="s">
        <v>4670</v>
      </c>
      <c r="D562" s="5">
        <v>100000</v>
      </c>
      <c r="E562" s="7">
        <v>12</v>
      </c>
      <c r="F562" s="7">
        <f>ROUND(E562/D562*100,0)</f>
        <v>0</v>
      </c>
      <c r="G562" s="7">
        <f>IFERROR(ROUND(E562/O562,2),0)</f>
        <v>4</v>
      </c>
      <c r="H562" s="7">
        <f>IFERROR(ROUND(E562/O562,4),0)</f>
        <v>4</v>
      </c>
      <c r="I562" t="s">
        <v>8220</v>
      </c>
      <c r="J562" t="s">
        <v>8228</v>
      </c>
      <c r="K562" t="s">
        <v>8250</v>
      </c>
      <c r="L562">
        <v>1418841045</v>
      </c>
      <c r="M562">
        <v>1416249045</v>
      </c>
      <c r="N562" t="b">
        <v>0</v>
      </c>
      <c r="O562">
        <v>3</v>
      </c>
      <c r="P562" t="b">
        <v>0</v>
      </c>
      <c r="Q562" t="s">
        <v>8270</v>
      </c>
      <c r="R562" s="12" t="s">
        <v>8318</v>
      </c>
      <c r="S562" t="s">
        <v>8319</v>
      </c>
    </row>
    <row r="563" spans="1:19" ht="43.2" x14ac:dyDescent="0.55000000000000004">
      <c r="A563">
        <v>561</v>
      </c>
      <c r="B563" s="9" t="s">
        <v>562</v>
      </c>
      <c r="C563" s="3" t="s">
        <v>4671</v>
      </c>
      <c r="D563" s="5">
        <v>15000</v>
      </c>
      <c r="E563" s="7">
        <v>55</v>
      </c>
      <c r="F563" s="7">
        <f>ROUND(E563/D563*100,0)</f>
        <v>0</v>
      </c>
      <c r="G563" s="7">
        <f>IFERROR(ROUND(E563/O563,2),0)</f>
        <v>27.5</v>
      </c>
      <c r="H563" s="7">
        <f>IFERROR(ROUND(E563/O563,4),0)</f>
        <v>27.5</v>
      </c>
      <c r="I563" t="s">
        <v>8220</v>
      </c>
      <c r="J563" t="s">
        <v>8223</v>
      </c>
      <c r="K563" t="s">
        <v>8245</v>
      </c>
      <c r="L563">
        <v>1445874513</v>
      </c>
      <c r="M563">
        <v>1442850513</v>
      </c>
      <c r="N563" t="b">
        <v>0</v>
      </c>
      <c r="O563">
        <v>2</v>
      </c>
      <c r="P563" t="b">
        <v>0</v>
      </c>
      <c r="Q563" t="s">
        <v>8270</v>
      </c>
      <c r="R563" s="12" t="s">
        <v>8318</v>
      </c>
      <c r="S563" t="s">
        <v>8319</v>
      </c>
    </row>
    <row r="564" spans="1:19" ht="43.2" x14ac:dyDescent="0.55000000000000004">
      <c r="A564">
        <v>562</v>
      </c>
      <c r="B564" s="9" t="s">
        <v>563</v>
      </c>
      <c r="C564" s="3" t="s">
        <v>4672</v>
      </c>
      <c r="D564" s="5">
        <v>50000</v>
      </c>
      <c r="E564" s="7">
        <v>0</v>
      </c>
      <c r="F564" s="7">
        <f>ROUND(E564/D564*100,0)</f>
        <v>0</v>
      </c>
      <c r="G564" s="7">
        <f>IFERROR(ROUND(E564/O564,2),0)</f>
        <v>0</v>
      </c>
      <c r="H564" s="7">
        <f>IFERROR(ROUND(E564/O564,4),0)</f>
        <v>0</v>
      </c>
      <c r="I564" t="s">
        <v>8220</v>
      </c>
      <c r="J564" t="s">
        <v>8232</v>
      </c>
      <c r="K564" t="s">
        <v>8248</v>
      </c>
      <c r="L564">
        <v>1482052815</v>
      </c>
      <c r="M564">
        <v>1479460815</v>
      </c>
      <c r="N564" t="b">
        <v>0</v>
      </c>
      <c r="O564">
        <v>0</v>
      </c>
      <c r="P564" t="b">
        <v>0</v>
      </c>
      <c r="Q564" t="s">
        <v>8270</v>
      </c>
      <c r="R564" s="12" t="s">
        <v>8318</v>
      </c>
      <c r="S564" t="s">
        <v>8319</v>
      </c>
    </row>
    <row r="565" spans="1:19" ht="43.2" x14ac:dyDescent="0.55000000000000004">
      <c r="A565">
        <v>563</v>
      </c>
      <c r="B565" s="9" t="s">
        <v>564</v>
      </c>
      <c r="C565" s="3" t="s">
        <v>4673</v>
      </c>
      <c r="D565" s="5">
        <v>75000</v>
      </c>
      <c r="E565" s="7">
        <v>68</v>
      </c>
      <c r="F565" s="7">
        <f>ROUND(E565/D565*100,0)</f>
        <v>0</v>
      </c>
      <c r="G565" s="7">
        <f>IFERROR(ROUND(E565/O565,2),0)</f>
        <v>34</v>
      </c>
      <c r="H565" s="7">
        <f>IFERROR(ROUND(E565/O565,4),0)</f>
        <v>34</v>
      </c>
      <c r="I565" t="s">
        <v>8220</v>
      </c>
      <c r="J565" t="s">
        <v>8225</v>
      </c>
      <c r="K565" t="s">
        <v>8247</v>
      </c>
      <c r="L565">
        <v>1424137247</v>
      </c>
      <c r="M565">
        <v>1421545247</v>
      </c>
      <c r="N565" t="b">
        <v>0</v>
      </c>
      <c r="O565">
        <v>2</v>
      </c>
      <c r="P565" t="b">
        <v>0</v>
      </c>
      <c r="Q565" t="s">
        <v>8270</v>
      </c>
      <c r="R565" s="12" t="s">
        <v>8318</v>
      </c>
      <c r="S565" t="s">
        <v>8319</v>
      </c>
    </row>
    <row r="566" spans="1:19" ht="57.6" x14ac:dyDescent="0.55000000000000004">
      <c r="A566">
        <v>564</v>
      </c>
      <c r="B566" s="9" t="s">
        <v>565</v>
      </c>
      <c r="C566" s="3" t="s">
        <v>4674</v>
      </c>
      <c r="D566" s="5">
        <v>18000</v>
      </c>
      <c r="E566" s="7">
        <v>1</v>
      </c>
      <c r="F566" s="7">
        <f>ROUND(E566/D566*100,0)</f>
        <v>0</v>
      </c>
      <c r="G566" s="7">
        <f>IFERROR(ROUND(E566/O566,2),0)</f>
        <v>1</v>
      </c>
      <c r="H566" s="7">
        <f>IFERROR(ROUND(E566/O566,4),0)</f>
        <v>1</v>
      </c>
      <c r="I566" t="s">
        <v>8220</v>
      </c>
      <c r="J566" t="s">
        <v>8229</v>
      </c>
      <c r="K566" t="s">
        <v>8248</v>
      </c>
      <c r="L566">
        <v>1457822275</v>
      </c>
      <c r="M566">
        <v>1455230275</v>
      </c>
      <c r="N566" t="b">
        <v>0</v>
      </c>
      <c r="O566">
        <v>1</v>
      </c>
      <c r="P566" t="b">
        <v>0</v>
      </c>
      <c r="Q566" t="s">
        <v>8270</v>
      </c>
      <c r="R566" s="12" t="s">
        <v>8318</v>
      </c>
      <c r="S566" t="s">
        <v>8319</v>
      </c>
    </row>
    <row r="567" spans="1:19" ht="43.2" x14ac:dyDescent="0.55000000000000004">
      <c r="A567">
        <v>565</v>
      </c>
      <c r="B567" s="9" t="s">
        <v>566</v>
      </c>
      <c r="C567" s="3" t="s">
        <v>4675</v>
      </c>
      <c r="D567" s="5">
        <v>25000</v>
      </c>
      <c r="E567" s="7">
        <v>0</v>
      </c>
      <c r="F567" s="7">
        <f>ROUND(E567/D567*100,0)</f>
        <v>0</v>
      </c>
      <c r="G567" s="7">
        <f>IFERROR(ROUND(E567/O567,2),0)</f>
        <v>0</v>
      </c>
      <c r="H567" s="7">
        <f>IFERROR(ROUND(E567/O567,4),0)</f>
        <v>0</v>
      </c>
      <c r="I567" t="s">
        <v>8220</v>
      </c>
      <c r="J567" t="s">
        <v>8224</v>
      </c>
      <c r="K567" t="s">
        <v>8246</v>
      </c>
      <c r="L567">
        <v>1436554249</v>
      </c>
      <c r="M567">
        <v>1433962249</v>
      </c>
      <c r="N567" t="b">
        <v>0</v>
      </c>
      <c r="O567">
        <v>0</v>
      </c>
      <c r="P567" t="b">
        <v>0</v>
      </c>
      <c r="Q567" t="s">
        <v>8270</v>
      </c>
      <c r="R567" s="12" t="s">
        <v>8318</v>
      </c>
      <c r="S567" t="s">
        <v>8319</v>
      </c>
    </row>
    <row r="568" spans="1:19" ht="43.2" x14ac:dyDescent="0.55000000000000004">
      <c r="A568">
        <v>566</v>
      </c>
      <c r="B568" s="9" t="s">
        <v>567</v>
      </c>
      <c r="C568" s="3" t="s">
        <v>4676</v>
      </c>
      <c r="D568" s="5">
        <v>5000</v>
      </c>
      <c r="E568" s="7">
        <v>1</v>
      </c>
      <c r="F568" s="7">
        <f>ROUND(E568/D568*100,0)</f>
        <v>0</v>
      </c>
      <c r="G568" s="7">
        <f>IFERROR(ROUND(E568/O568,2),0)</f>
        <v>1</v>
      </c>
      <c r="H568" s="7">
        <f>IFERROR(ROUND(E568/O568,4),0)</f>
        <v>1</v>
      </c>
      <c r="I568" t="s">
        <v>8220</v>
      </c>
      <c r="J568" t="s">
        <v>8223</v>
      </c>
      <c r="K568" t="s">
        <v>8245</v>
      </c>
      <c r="L568">
        <v>1468513533</v>
      </c>
      <c r="M568">
        <v>1465921533</v>
      </c>
      <c r="N568" t="b">
        <v>0</v>
      </c>
      <c r="O568">
        <v>1</v>
      </c>
      <c r="P568" t="b">
        <v>0</v>
      </c>
      <c r="Q568" t="s">
        <v>8270</v>
      </c>
      <c r="R568" s="12" t="s">
        <v>8318</v>
      </c>
      <c r="S568" t="s">
        <v>8319</v>
      </c>
    </row>
    <row r="569" spans="1:19" ht="43.2" x14ac:dyDescent="0.55000000000000004">
      <c r="A569">
        <v>567</v>
      </c>
      <c r="B569" s="9" t="s">
        <v>568</v>
      </c>
      <c r="C569" s="3" t="s">
        <v>4677</v>
      </c>
      <c r="D569" s="5">
        <v>10000</v>
      </c>
      <c r="E569" s="7">
        <v>0</v>
      </c>
      <c r="F569" s="7">
        <f>ROUND(E569/D569*100,0)</f>
        <v>0</v>
      </c>
      <c r="G569" s="7">
        <f>IFERROR(ROUND(E569/O569,2),0)</f>
        <v>0</v>
      </c>
      <c r="H569" s="7">
        <f>IFERROR(ROUND(E569/O569,4),0)</f>
        <v>0</v>
      </c>
      <c r="I569" t="s">
        <v>8220</v>
      </c>
      <c r="J569" t="s">
        <v>8223</v>
      </c>
      <c r="K569" t="s">
        <v>8245</v>
      </c>
      <c r="L569">
        <v>1420143194</v>
      </c>
      <c r="M569">
        <v>1417551194</v>
      </c>
      <c r="N569" t="b">
        <v>0</v>
      </c>
      <c r="O569">
        <v>0</v>
      </c>
      <c r="P569" t="b">
        <v>0</v>
      </c>
      <c r="Q569" t="s">
        <v>8270</v>
      </c>
      <c r="R569" s="12" t="s">
        <v>8318</v>
      </c>
      <c r="S569" t="s">
        <v>8319</v>
      </c>
    </row>
    <row r="570" spans="1:19" ht="57.6" x14ac:dyDescent="0.55000000000000004">
      <c r="A570">
        <v>568</v>
      </c>
      <c r="B570" s="9" t="s">
        <v>569</v>
      </c>
      <c r="C570" s="3" t="s">
        <v>4678</v>
      </c>
      <c r="D570" s="5">
        <v>24500</v>
      </c>
      <c r="E570" s="7">
        <v>245</v>
      </c>
      <c r="F570" s="7">
        <f>ROUND(E570/D570*100,0)</f>
        <v>1</v>
      </c>
      <c r="G570" s="7">
        <f>IFERROR(ROUND(E570/O570,2),0)</f>
        <v>49</v>
      </c>
      <c r="H570" s="7">
        <f>IFERROR(ROUND(E570/O570,4),0)</f>
        <v>49</v>
      </c>
      <c r="I570" t="s">
        <v>8220</v>
      </c>
      <c r="J570" t="s">
        <v>8227</v>
      </c>
      <c r="K570" t="s">
        <v>8249</v>
      </c>
      <c r="L570">
        <v>1452942000</v>
      </c>
      <c r="M570">
        <v>1449785223</v>
      </c>
      <c r="N570" t="b">
        <v>0</v>
      </c>
      <c r="O570">
        <v>5</v>
      </c>
      <c r="P570" t="b">
        <v>0</v>
      </c>
      <c r="Q570" t="s">
        <v>8270</v>
      </c>
      <c r="R570" s="12" t="s">
        <v>8318</v>
      </c>
      <c r="S570" t="s">
        <v>8319</v>
      </c>
    </row>
    <row r="571" spans="1:19" ht="43.2" x14ac:dyDescent="0.55000000000000004">
      <c r="A571">
        <v>569</v>
      </c>
      <c r="B571" s="9" t="s">
        <v>570</v>
      </c>
      <c r="C571" s="3" t="s">
        <v>4679</v>
      </c>
      <c r="D571" s="5">
        <v>2500</v>
      </c>
      <c r="E571" s="7">
        <v>20</v>
      </c>
      <c r="F571" s="7">
        <f>ROUND(E571/D571*100,0)</f>
        <v>1</v>
      </c>
      <c r="G571" s="7">
        <f>IFERROR(ROUND(E571/O571,2),0)</f>
        <v>20</v>
      </c>
      <c r="H571" s="7">
        <f>IFERROR(ROUND(E571/O571,4),0)</f>
        <v>20</v>
      </c>
      <c r="I571" t="s">
        <v>8220</v>
      </c>
      <c r="J571" t="s">
        <v>8228</v>
      </c>
      <c r="K571" t="s">
        <v>8250</v>
      </c>
      <c r="L571">
        <v>1451679612</v>
      </c>
      <c r="M571">
        <v>1449087612</v>
      </c>
      <c r="N571" t="b">
        <v>0</v>
      </c>
      <c r="O571">
        <v>1</v>
      </c>
      <c r="P571" t="b">
        <v>0</v>
      </c>
      <c r="Q571" t="s">
        <v>8270</v>
      </c>
      <c r="R571" s="12" t="s">
        <v>8318</v>
      </c>
      <c r="S571" t="s">
        <v>8319</v>
      </c>
    </row>
    <row r="572" spans="1:19" ht="28.8" x14ac:dyDescent="0.55000000000000004">
      <c r="A572">
        <v>570</v>
      </c>
      <c r="B572" s="9" t="s">
        <v>571</v>
      </c>
      <c r="C572" s="3" t="s">
        <v>4680</v>
      </c>
      <c r="D572" s="5">
        <v>85000</v>
      </c>
      <c r="E572" s="7">
        <v>142</v>
      </c>
      <c r="F572" s="7">
        <f>ROUND(E572/D572*100,0)</f>
        <v>0</v>
      </c>
      <c r="G572" s="7">
        <f>IFERROR(ROUND(E572/O572,2),0)</f>
        <v>142</v>
      </c>
      <c r="H572" s="7">
        <f>IFERROR(ROUND(E572/O572,4),0)</f>
        <v>142</v>
      </c>
      <c r="I572" t="s">
        <v>8220</v>
      </c>
      <c r="J572" t="s">
        <v>8223</v>
      </c>
      <c r="K572" t="s">
        <v>8245</v>
      </c>
      <c r="L572">
        <v>1455822569</v>
      </c>
      <c r="M572">
        <v>1453230569</v>
      </c>
      <c r="N572" t="b">
        <v>0</v>
      </c>
      <c r="O572">
        <v>1</v>
      </c>
      <c r="P572" t="b">
        <v>0</v>
      </c>
      <c r="Q572" t="s">
        <v>8270</v>
      </c>
      <c r="R572" s="12" t="s">
        <v>8318</v>
      </c>
      <c r="S572" t="s">
        <v>8319</v>
      </c>
    </row>
    <row r="573" spans="1:19" ht="43.2" x14ac:dyDescent="0.55000000000000004">
      <c r="A573">
        <v>571</v>
      </c>
      <c r="B573" s="9" t="s">
        <v>572</v>
      </c>
      <c r="C573" s="3" t="s">
        <v>4681</v>
      </c>
      <c r="D573" s="5">
        <v>25000</v>
      </c>
      <c r="E573" s="7">
        <v>106</v>
      </c>
      <c r="F573" s="7">
        <f>ROUND(E573/D573*100,0)</f>
        <v>0</v>
      </c>
      <c r="G573" s="7">
        <f>IFERROR(ROUND(E573/O573,2),0)</f>
        <v>53</v>
      </c>
      <c r="H573" s="7">
        <f>IFERROR(ROUND(E573/O573,4),0)</f>
        <v>53</v>
      </c>
      <c r="I573" t="s">
        <v>8220</v>
      </c>
      <c r="J573" t="s">
        <v>8223</v>
      </c>
      <c r="K573" t="s">
        <v>8245</v>
      </c>
      <c r="L573">
        <v>1437969540</v>
      </c>
      <c r="M573">
        <v>1436297723</v>
      </c>
      <c r="N573" t="b">
        <v>0</v>
      </c>
      <c r="O573">
        <v>2</v>
      </c>
      <c r="P573" t="b">
        <v>0</v>
      </c>
      <c r="Q573" t="s">
        <v>8270</v>
      </c>
      <c r="R573" s="12" t="s">
        <v>8318</v>
      </c>
      <c r="S573" t="s">
        <v>8319</v>
      </c>
    </row>
    <row r="574" spans="1:19" ht="43.2" x14ac:dyDescent="0.55000000000000004">
      <c r="A574">
        <v>572</v>
      </c>
      <c r="B574" s="9" t="s">
        <v>573</v>
      </c>
      <c r="C574" s="3" t="s">
        <v>4682</v>
      </c>
      <c r="D574" s="5">
        <v>2500</v>
      </c>
      <c r="E574" s="7">
        <v>0</v>
      </c>
      <c r="F574" s="7">
        <f>ROUND(E574/D574*100,0)</f>
        <v>0</v>
      </c>
      <c r="G574" s="7">
        <f>IFERROR(ROUND(E574/O574,2),0)</f>
        <v>0</v>
      </c>
      <c r="H574" s="7">
        <f>IFERROR(ROUND(E574/O574,4),0)</f>
        <v>0</v>
      </c>
      <c r="I574" t="s">
        <v>8220</v>
      </c>
      <c r="J574" t="s">
        <v>8223</v>
      </c>
      <c r="K574" t="s">
        <v>8245</v>
      </c>
      <c r="L574">
        <v>1446660688</v>
      </c>
      <c r="M574">
        <v>1444065088</v>
      </c>
      <c r="N574" t="b">
        <v>0</v>
      </c>
      <c r="O574">
        <v>0</v>
      </c>
      <c r="P574" t="b">
        <v>0</v>
      </c>
      <c r="Q574" t="s">
        <v>8270</v>
      </c>
      <c r="R574" s="12" t="s">
        <v>8318</v>
      </c>
      <c r="S574" t="s">
        <v>8319</v>
      </c>
    </row>
    <row r="575" spans="1:19" ht="43.2" x14ac:dyDescent="0.55000000000000004">
      <c r="A575">
        <v>573</v>
      </c>
      <c r="B575" s="9" t="s">
        <v>574</v>
      </c>
      <c r="C575" s="3" t="s">
        <v>4683</v>
      </c>
      <c r="D575" s="5">
        <v>88888</v>
      </c>
      <c r="E575" s="7">
        <v>346</v>
      </c>
      <c r="F575" s="7">
        <f>ROUND(E575/D575*100,0)</f>
        <v>0</v>
      </c>
      <c r="G575" s="7">
        <f>IFERROR(ROUND(E575/O575,2),0)</f>
        <v>38.44</v>
      </c>
      <c r="H575" s="7">
        <f>IFERROR(ROUND(E575/O575,4),0)</f>
        <v>38.444400000000002</v>
      </c>
      <c r="I575" t="s">
        <v>8220</v>
      </c>
      <c r="J575" t="s">
        <v>8223</v>
      </c>
      <c r="K575" t="s">
        <v>8245</v>
      </c>
      <c r="L575">
        <v>1421543520</v>
      </c>
      <c r="M575">
        <v>1416445931</v>
      </c>
      <c r="N575" t="b">
        <v>0</v>
      </c>
      <c r="O575">
        <v>9</v>
      </c>
      <c r="P575" t="b">
        <v>0</v>
      </c>
      <c r="Q575" t="s">
        <v>8270</v>
      </c>
      <c r="R575" s="12" t="s">
        <v>8318</v>
      </c>
      <c r="S575" t="s">
        <v>8319</v>
      </c>
    </row>
    <row r="576" spans="1:19" ht="43.2" x14ac:dyDescent="0.55000000000000004">
      <c r="A576">
        <v>574</v>
      </c>
      <c r="B576" s="9" t="s">
        <v>575</v>
      </c>
      <c r="C576" s="3" t="s">
        <v>4684</v>
      </c>
      <c r="D576" s="5">
        <v>11180</v>
      </c>
      <c r="E576" s="7">
        <v>80</v>
      </c>
      <c r="F576" s="7">
        <f>ROUND(E576/D576*100,0)</f>
        <v>1</v>
      </c>
      <c r="G576" s="7">
        <f>IFERROR(ROUND(E576/O576,2),0)</f>
        <v>20</v>
      </c>
      <c r="H576" s="7">
        <f>IFERROR(ROUND(E576/O576,4),0)</f>
        <v>20</v>
      </c>
      <c r="I576" t="s">
        <v>8220</v>
      </c>
      <c r="J576" t="s">
        <v>8224</v>
      </c>
      <c r="K576" t="s">
        <v>8246</v>
      </c>
      <c r="L576">
        <v>1476873507</v>
      </c>
      <c r="M576">
        <v>1474281507</v>
      </c>
      <c r="N576" t="b">
        <v>0</v>
      </c>
      <c r="O576">
        <v>4</v>
      </c>
      <c r="P576" t="b">
        <v>0</v>
      </c>
      <c r="Q576" t="s">
        <v>8270</v>
      </c>
      <c r="R576" s="12" t="s">
        <v>8318</v>
      </c>
      <c r="S576" t="s">
        <v>8319</v>
      </c>
    </row>
    <row r="577" spans="1:19" ht="57.6" x14ac:dyDescent="0.55000000000000004">
      <c r="A577">
        <v>575</v>
      </c>
      <c r="B577" s="9" t="s">
        <v>576</v>
      </c>
      <c r="C577" s="3" t="s">
        <v>4685</v>
      </c>
      <c r="D577" s="5">
        <v>60000</v>
      </c>
      <c r="E577" s="7">
        <v>259</v>
      </c>
      <c r="F577" s="7">
        <f>ROUND(E577/D577*100,0)</f>
        <v>0</v>
      </c>
      <c r="G577" s="7">
        <f>IFERROR(ROUND(E577/O577,2),0)</f>
        <v>64.75</v>
      </c>
      <c r="H577" s="7">
        <f>IFERROR(ROUND(E577/O577,4),0)</f>
        <v>64.75</v>
      </c>
      <c r="I577" t="s">
        <v>8220</v>
      </c>
      <c r="J577" t="s">
        <v>8235</v>
      </c>
      <c r="K577" t="s">
        <v>8248</v>
      </c>
      <c r="L577">
        <v>1434213443</v>
      </c>
      <c r="M577">
        <v>1431621443</v>
      </c>
      <c r="N577" t="b">
        <v>0</v>
      </c>
      <c r="O577">
        <v>4</v>
      </c>
      <c r="P577" t="b">
        <v>0</v>
      </c>
      <c r="Q577" t="s">
        <v>8270</v>
      </c>
      <c r="R577" s="12" t="s">
        <v>8318</v>
      </c>
      <c r="S577" t="s">
        <v>8319</v>
      </c>
    </row>
    <row r="578" spans="1:19" ht="43.2" x14ac:dyDescent="0.55000000000000004">
      <c r="A578">
        <v>576</v>
      </c>
      <c r="B578" s="9" t="s">
        <v>577</v>
      </c>
      <c r="C578" s="3" t="s">
        <v>4686</v>
      </c>
      <c r="D578" s="5">
        <v>80000</v>
      </c>
      <c r="E578" s="7">
        <v>1</v>
      </c>
      <c r="F578" s="7">
        <f>ROUND(E578/D578*100,0)</f>
        <v>0</v>
      </c>
      <c r="G578" s="7">
        <f>IFERROR(ROUND(E578/O578,2),0)</f>
        <v>1</v>
      </c>
      <c r="H578" s="7">
        <f>IFERROR(ROUND(E578/O578,4),0)</f>
        <v>1</v>
      </c>
      <c r="I578" t="s">
        <v>8220</v>
      </c>
      <c r="J578" t="s">
        <v>8223</v>
      </c>
      <c r="K578" t="s">
        <v>8245</v>
      </c>
      <c r="L578">
        <v>1427537952</v>
      </c>
      <c r="M578">
        <v>1422357552</v>
      </c>
      <c r="N578" t="b">
        <v>0</v>
      </c>
      <c r="O578">
        <v>1</v>
      </c>
      <c r="P578" t="b">
        <v>0</v>
      </c>
      <c r="Q578" t="s">
        <v>8270</v>
      </c>
      <c r="R578" s="12" t="s">
        <v>8318</v>
      </c>
      <c r="S578" t="s">
        <v>8319</v>
      </c>
    </row>
    <row r="579" spans="1:19" ht="43.2" x14ac:dyDescent="0.55000000000000004">
      <c r="A579">
        <v>577</v>
      </c>
      <c r="B579" s="9" t="s">
        <v>578</v>
      </c>
      <c r="C579" s="3" t="s">
        <v>4687</v>
      </c>
      <c r="D579" s="5">
        <v>5000</v>
      </c>
      <c r="E579" s="7">
        <v>10</v>
      </c>
      <c r="F579" s="7">
        <f>ROUND(E579/D579*100,0)</f>
        <v>0</v>
      </c>
      <c r="G579" s="7">
        <f>IFERROR(ROUND(E579/O579,2),0)</f>
        <v>10</v>
      </c>
      <c r="H579" s="7">
        <f>IFERROR(ROUND(E579/O579,4),0)</f>
        <v>10</v>
      </c>
      <c r="I579" t="s">
        <v>8220</v>
      </c>
      <c r="J579" t="s">
        <v>8223</v>
      </c>
      <c r="K579" t="s">
        <v>8245</v>
      </c>
      <c r="L579">
        <v>1463753302</v>
      </c>
      <c r="M579">
        <v>1458569302</v>
      </c>
      <c r="N579" t="b">
        <v>0</v>
      </c>
      <c r="O579">
        <v>1</v>
      </c>
      <c r="P579" t="b">
        <v>0</v>
      </c>
      <c r="Q579" t="s">
        <v>8270</v>
      </c>
      <c r="R579" s="12" t="s">
        <v>8318</v>
      </c>
      <c r="S579" t="s">
        <v>8319</v>
      </c>
    </row>
    <row r="580" spans="1:19" ht="28.8" x14ac:dyDescent="0.55000000000000004">
      <c r="A580">
        <v>578</v>
      </c>
      <c r="B580" s="9" t="s">
        <v>579</v>
      </c>
      <c r="C580" s="3" t="s">
        <v>4688</v>
      </c>
      <c r="D580" s="5">
        <v>125000</v>
      </c>
      <c r="E580" s="7">
        <v>14</v>
      </c>
      <c r="F580" s="7">
        <f>ROUND(E580/D580*100,0)</f>
        <v>0</v>
      </c>
      <c r="G580" s="7">
        <f>IFERROR(ROUND(E580/O580,2),0)</f>
        <v>2</v>
      </c>
      <c r="H580" s="7">
        <f>IFERROR(ROUND(E580/O580,4),0)</f>
        <v>2</v>
      </c>
      <c r="I580" t="s">
        <v>8220</v>
      </c>
      <c r="J580" t="s">
        <v>8224</v>
      </c>
      <c r="K580" t="s">
        <v>8246</v>
      </c>
      <c r="L580">
        <v>1441633993</v>
      </c>
      <c r="M580">
        <v>1439560393</v>
      </c>
      <c r="N580" t="b">
        <v>0</v>
      </c>
      <c r="O580">
        <v>7</v>
      </c>
      <c r="P580" t="b">
        <v>0</v>
      </c>
      <c r="Q580" t="s">
        <v>8270</v>
      </c>
      <c r="R580" s="12" t="s">
        <v>8318</v>
      </c>
      <c r="S580" t="s">
        <v>8319</v>
      </c>
    </row>
    <row r="581" spans="1:19" ht="28.8" x14ac:dyDescent="0.55000000000000004">
      <c r="A581">
        <v>579</v>
      </c>
      <c r="B581" s="9" t="s">
        <v>580</v>
      </c>
      <c r="C581" s="3" t="s">
        <v>4689</v>
      </c>
      <c r="D581" s="5">
        <v>12000</v>
      </c>
      <c r="E581" s="7">
        <v>175</v>
      </c>
      <c r="F581" s="7">
        <f>ROUND(E581/D581*100,0)</f>
        <v>1</v>
      </c>
      <c r="G581" s="7">
        <f>IFERROR(ROUND(E581/O581,2),0)</f>
        <v>35</v>
      </c>
      <c r="H581" s="7">
        <f>IFERROR(ROUND(E581/O581,4),0)</f>
        <v>35</v>
      </c>
      <c r="I581" t="s">
        <v>8220</v>
      </c>
      <c r="J581" t="s">
        <v>8223</v>
      </c>
      <c r="K581" t="s">
        <v>8245</v>
      </c>
      <c r="L581">
        <v>1419539223</v>
      </c>
      <c r="M581">
        <v>1416947223</v>
      </c>
      <c r="N581" t="b">
        <v>0</v>
      </c>
      <c r="O581">
        <v>5</v>
      </c>
      <c r="P581" t="b">
        <v>0</v>
      </c>
      <c r="Q581" t="s">
        <v>8270</v>
      </c>
      <c r="R581" s="12" t="s">
        <v>8318</v>
      </c>
      <c r="S581" t="s">
        <v>8319</v>
      </c>
    </row>
    <row r="582" spans="1:19" ht="43.2" x14ac:dyDescent="0.55000000000000004">
      <c r="A582">
        <v>580</v>
      </c>
      <c r="B582" s="9" t="s">
        <v>581</v>
      </c>
      <c r="C582" s="3" t="s">
        <v>4690</v>
      </c>
      <c r="D582" s="5">
        <v>3000</v>
      </c>
      <c r="E582" s="7">
        <v>1</v>
      </c>
      <c r="F582" s="7">
        <f>ROUND(E582/D582*100,0)</f>
        <v>0</v>
      </c>
      <c r="G582" s="7">
        <f>IFERROR(ROUND(E582/O582,2),0)</f>
        <v>1</v>
      </c>
      <c r="H582" s="7">
        <f>IFERROR(ROUND(E582/O582,4),0)</f>
        <v>1</v>
      </c>
      <c r="I582" t="s">
        <v>8220</v>
      </c>
      <c r="J582" t="s">
        <v>8223</v>
      </c>
      <c r="K582" t="s">
        <v>8245</v>
      </c>
      <c r="L582">
        <v>1474580867</v>
      </c>
      <c r="M582">
        <v>1471988867</v>
      </c>
      <c r="N582" t="b">
        <v>0</v>
      </c>
      <c r="O582">
        <v>1</v>
      </c>
      <c r="P582" t="b">
        <v>0</v>
      </c>
      <c r="Q582" t="s">
        <v>8270</v>
      </c>
      <c r="R582" s="12" t="s">
        <v>8318</v>
      </c>
      <c r="S582" t="s">
        <v>8319</v>
      </c>
    </row>
    <row r="583" spans="1:19" ht="43.2" x14ac:dyDescent="0.55000000000000004">
      <c r="A583">
        <v>581</v>
      </c>
      <c r="B583" s="9" t="s">
        <v>582</v>
      </c>
      <c r="C583" s="3" t="s">
        <v>4691</v>
      </c>
      <c r="D583" s="5">
        <v>400</v>
      </c>
      <c r="E583" s="7">
        <v>0</v>
      </c>
      <c r="F583" s="7">
        <f>ROUND(E583/D583*100,0)</f>
        <v>0</v>
      </c>
      <c r="G583" s="7">
        <f>IFERROR(ROUND(E583/O583,2),0)</f>
        <v>0</v>
      </c>
      <c r="H583" s="7">
        <f>IFERROR(ROUND(E583/O583,4),0)</f>
        <v>0</v>
      </c>
      <c r="I583" t="s">
        <v>8220</v>
      </c>
      <c r="J583" t="s">
        <v>8223</v>
      </c>
      <c r="K583" t="s">
        <v>8245</v>
      </c>
      <c r="L583">
        <v>1438474704</v>
      </c>
      <c r="M583">
        <v>1435882704</v>
      </c>
      <c r="N583" t="b">
        <v>0</v>
      </c>
      <c r="O583">
        <v>0</v>
      </c>
      <c r="P583" t="b">
        <v>0</v>
      </c>
      <c r="Q583" t="s">
        <v>8270</v>
      </c>
      <c r="R583" s="12" t="s">
        <v>8318</v>
      </c>
      <c r="S583" t="s">
        <v>8319</v>
      </c>
    </row>
    <row r="584" spans="1:19" ht="43.2" x14ac:dyDescent="0.55000000000000004">
      <c r="A584">
        <v>582</v>
      </c>
      <c r="B584" s="9" t="s">
        <v>583</v>
      </c>
      <c r="C584" s="3" t="s">
        <v>4692</v>
      </c>
      <c r="D584" s="5">
        <v>100000</v>
      </c>
      <c r="E584" s="7">
        <v>0</v>
      </c>
      <c r="F584" s="7">
        <f>ROUND(E584/D584*100,0)</f>
        <v>0</v>
      </c>
      <c r="G584" s="7">
        <f>IFERROR(ROUND(E584/O584,2),0)</f>
        <v>0</v>
      </c>
      <c r="H584" s="7">
        <f>IFERROR(ROUND(E584/O584,4),0)</f>
        <v>0</v>
      </c>
      <c r="I584" t="s">
        <v>8220</v>
      </c>
      <c r="J584" t="s">
        <v>8223</v>
      </c>
      <c r="K584" t="s">
        <v>8245</v>
      </c>
      <c r="L584">
        <v>1426442400</v>
      </c>
      <c r="M584">
        <v>1424454319</v>
      </c>
      <c r="N584" t="b">
        <v>0</v>
      </c>
      <c r="O584">
        <v>0</v>
      </c>
      <c r="P584" t="b">
        <v>0</v>
      </c>
      <c r="Q584" t="s">
        <v>8270</v>
      </c>
      <c r="R584" s="12" t="s">
        <v>8318</v>
      </c>
      <c r="S584" t="s">
        <v>8319</v>
      </c>
    </row>
    <row r="585" spans="1:19" ht="43.2" x14ac:dyDescent="0.55000000000000004">
      <c r="A585">
        <v>583</v>
      </c>
      <c r="B585" s="9" t="s">
        <v>584</v>
      </c>
      <c r="C585" s="3" t="s">
        <v>4693</v>
      </c>
      <c r="D585" s="5">
        <v>9000</v>
      </c>
      <c r="E585" s="7">
        <v>1</v>
      </c>
      <c r="F585" s="7">
        <f>ROUND(E585/D585*100,0)</f>
        <v>0</v>
      </c>
      <c r="G585" s="7">
        <f>IFERROR(ROUND(E585/O585,2),0)</f>
        <v>1</v>
      </c>
      <c r="H585" s="7">
        <f>IFERROR(ROUND(E585/O585,4),0)</f>
        <v>1</v>
      </c>
      <c r="I585" t="s">
        <v>8220</v>
      </c>
      <c r="J585" t="s">
        <v>8223</v>
      </c>
      <c r="K585" t="s">
        <v>8245</v>
      </c>
      <c r="L585">
        <v>1426800687</v>
      </c>
      <c r="M585">
        <v>1424212287</v>
      </c>
      <c r="N585" t="b">
        <v>0</v>
      </c>
      <c r="O585">
        <v>1</v>
      </c>
      <c r="P585" t="b">
        <v>0</v>
      </c>
      <c r="Q585" t="s">
        <v>8270</v>
      </c>
      <c r="R585" s="12" t="s">
        <v>8318</v>
      </c>
      <c r="S585" t="s">
        <v>8319</v>
      </c>
    </row>
    <row r="586" spans="1:19" ht="28.8" x14ac:dyDescent="0.55000000000000004">
      <c r="A586">
        <v>584</v>
      </c>
      <c r="B586" s="9" t="s">
        <v>585</v>
      </c>
      <c r="C586" s="3" t="s">
        <v>4694</v>
      </c>
      <c r="D586" s="5">
        <v>1000</v>
      </c>
      <c r="E586" s="7">
        <v>10</v>
      </c>
      <c r="F586" s="7">
        <f>ROUND(E586/D586*100,0)</f>
        <v>1</v>
      </c>
      <c r="G586" s="7">
        <f>IFERROR(ROUND(E586/O586,2),0)</f>
        <v>5</v>
      </c>
      <c r="H586" s="7">
        <f>IFERROR(ROUND(E586/O586,4),0)</f>
        <v>5</v>
      </c>
      <c r="I586" t="s">
        <v>8220</v>
      </c>
      <c r="J586" t="s">
        <v>8223</v>
      </c>
      <c r="K586" t="s">
        <v>8245</v>
      </c>
      <c r="L586">
        <v>1426522316</v>
      </c>
      <c r="M586">
        <v>1423933916</v>
      </c>
      <c r="N586" t="b">
        <v>0</v>
      </c>
      <c r="O586">
        <v>2</v>
      </c>
      <c r="P586" t="b">
        <v>0</v>
      </c>
      <c r="Q586" t="s">
        <v>8270</v>
      </c>
      <c r="R586" s="12" t="s">
        <v>8318</v>
      </c>
      <c r="S586" t="s">
        <v>8319</v>
      </c>
    </row>
    <row r="587" spans="1:19" ht="43.2" x14ac:dyDescent="0.55000000000000004">
      <c r="A587">
        <v>585</v>
      </c>
      <c r="B587" s="9" t="s">
        <v>586</v>
      </c>
      <c r="C587" s="3" t="s">
        <v>4695</v>
      </c>
      <c r="D587" s="5">
        <v>9000</v>
      </c>
      <c r="E587" s="7">
        <v>0</v>
      </c>
      <c r="F587" s="7">
        <f>ROUND(E587/D587*100,0)</f>
        <v>0</v>
      </c>
      <c r="G587" s="7">
        <f>IFERROR(ROUND(E587/O587,2),0)</f>
        <v>0</v>
      </c>
      <c r="H587" s="7">
        <f>IFERROR(ROUND(E587/O587,4),0)</f>
        <v>0</v>
      </c>
      <c r="I587" t="s">
        <v>8220</v>
      </c>
      <c r="J587" t="s">
        <v>8224</v>
      </c>
      <c r="K587" t="s">
        <v>8246</v>
      </c>
      <c r="L587">
        <v>1448928000</v>
      </c>
      <c r="M587">
        <v>1444123377</v>
      </c>
      <c r="N587" t="b">
        <v>0</v>
      </c>
      <c r="O587">
        <v>0</v>
      </c>
      <c r="P587" t="b">
        <v>0</v>
      </c>
      <c r="Q587" t="s">
        <v>8270</v>
      </c>
      <c r="R587" s="12" t="s">
        <v>8318</v>
      </c>
      <c r="S587" t="s">
        <v>8319</v>
      </c>
    </row>
    <row r="588" spans="1:19" ht="43.2" x14ac:dyDescent="0.55000000000000004">
      <c r="A588">
        <v>586</v>
      </c>
      <c r="B588" s="9" t="s">
        <v>587</v>
      </c>
      <c r="C588" s="3" t="s">
        <v>4696</v>
      </c>
      <c r="D588" s="5">
        <v>10000</v>
      </c>
      <c r="E588" s="7">
        <v>56</v>
      </c>
      <c r="F588" s="7">
        <f>ROUND(E588/D588*100,0)</f>
        <v>1</v>
      </c>
      <c r="G588" s="7">
        <f>IFERROR(ROUND(E588/O588,2),0)</f>
        <v>14</v>
      </c>
      <c r="H588" s="7">
        <f>IFERROR(ROUND(E588/O588,4),0)</f>
        <v>14</v>
      </c>
      <c r="I588" t="s">
        <v>8220</v>
      </c>
      <c r="J588" t="s">
        <v>8223</v>
      </c>
      <c r="K588" t="s">
        <v>8245</v>
      </c>
      <c r="L588">
        <v>1424032207</v>
      </c>
      <c r="M588">
        <v>1421440207</v>
      </c>
      <c r="N588" t="b">
        <v>0</v>
      </c>
      <c r="O588">
        <v>4</v>
      </c>
      <c r="P588" t="b">
        <v>0</v>
      </c>
      <c r="Q588" t="s">
        <v>8270</v>
      </c>
      <c r="R588" s="12" t="s">
        <v>8318</v>
      </c>
      <c r="S588" t="s">
        <v>8319</v>
      </c>
    </row>
    <row r="589" spans="1:19" ht="72" x14ac:dyDescent="0.55000000000000004">
      <c r="A589">
        <v>587</v>
      </c>
      <c r="B589" s="9" t="s">
        <v>588</v>
      </c>
      <c r="C589" s="3" t="s">
        <v>4697</v>
      </c>
      <c r="D589" s="5">
        <v>30000</v>
      </c>
      <c r="E589" s="7">
        <v>2725</v>
      </c>
      <c r="F589" s="7">
        <f>ROUND(E589/D589*100,0)</f>
        <v>9</v>
      </c>
      <c r="G589" s="7">
        <f>IFERROR(ROUND(E589/O589,2),0)</f>
        <v>389.29</v>
      </c>
      <c r="H589" s="7">
        <f>IFERROR(ROUND(E589/O589,4),0)</f>
        <v>389.28570000000002</v>
      </c>
      <c r="I589" t="s">
        <v>8220</v>
      </c>
      <c r="J589" t="s">
        <v>8228</v>
      </c>
      <c r="K589" t="s">
        <v>8250</v>
      </c>
      <c r="L589">
        <v>1429207833</v>
      </c>
      <c r="M589">
        <v>1426615833</v>
      </c>
      <c r="N589" t="b">
        <v>0</v>
      </c>
      <c r="O589">
        <v>7</v>
      </c>
      <c r="P589" t="b">
        <v>0</v>
      </c>
      <c r="Q589" t="s">
        <v>8270</v>
      </c>
      <c r="R589" s="12" t="s">
        <v>8318</v>
      </c>
      <c r="S589" t="s">
        <v>8319</v>
      </c>
    </row>
    <row r="590" spans="1:19" ht="43.2" x14ac:dyDescent="0.55000000000000004">
      <c r="A590">
        <v>588</v>
      </c>
      <c r="B590" s="9" t="s">
        <v>589</v>
      </c>
      <c r="C590" s="3" t="s">
        <v>4698</v>
      </c>
      <c r="D590" s="5">
        <v>9000</v>
      </c>
      <c r="E590" s="7">
        <v>301</v>
      </c>
      <c r="F590" s="7">
        <f>ROUND(E590/D590*100,0)</f>
        <v>3</v>
      </c>
      <c r="G590" s="7">
        <f>IFERROR(ROUND(E590/O590,2),0)</f>
        <v>150.5</v>
      </c>
      <c r="H590" s="7">
        <f>IFERROR(ROUND(E590/O590,4),0)</f>
        <v>150.5</v>
      </c>
      <c r="I590" t="s">
        <v>8220</v>
      </c>
      <c r="J590" t="s">
        <v>8236</v>
      </c>
      <c r="K590" t="s">
        <v>8248</v>
      </c>
      <c r="L590">
        <v>1479410886</v>
      </c>
      <c r="M590">
        <v>1474223286</v>
      </c>
      <c r="N590" t="b">
        <v>0</v>
      </c>
      <c r="O590">
        <v>2</v>
      </c>
      <c r="P590" t="b">
        <v>0</v>
      </c>
      <c r="Q590" t="s">
        <v>8270</v>
      </c>
      <c r="R590" s="12" t="s">
        <v>8318</v>
      </c>
      <c r="S590" t="s">
        <v>8319</v>
      </c>
    </row>
    <row r="591" spans="1:19" x14ac:dyDescent="0.55000000000000004">
      <c r="A591">
        <v>589</v>
      </c>
      <c r="B591" s="9" t="s">
        <v>590</v>
      </c>
      <c r="C591" s="3" t="s">
        <v>4699</v>
      </c>
      <c r="D591" s="5">
        <v>7500</v>
      </c>
      <c r="E591" s="7">
        <v>1</v>
      </c>
      <c r="F591" s="7">
        <f>ROUND(E591/D591*100,0)</f>
        <v>0</v>
      </c>
      <c r="G591" s="7">
        <f>IFERROR(ROUND(E591/O591,2),0)</f>
        <v>1</v>
      </c>
      <c r="H591" s="7">
        <f>IFERROR(ROUND(E591/O591,4),0)</f>
        <v>1</v>
      </c>
      <c r="I591" t="s">
        <v>8220</v>
      </c>
      <c r="J591" t="s">
        <v>8223</v>
      </c>
      <c r="K591" t="s">
        <v>8245</v>
      </c>
      <c r="L591">
        <v>1436366699</v>
      </c>
      <c r="M591">
        <v>1435070699</v>
      </c>
      <c r="N591" t="b">
        <v>0</v>
      </c>
      <c r="O591">
        <v>1</v>
      </c>
      <c r="P591" t="b">
        <v>0</v>
      </c>
      <c r="Q591" t="s">
        <v>8270</v>
      </c>
      <c r="R591" s="12" t="s">
        <v>8318</v>
      </c>
      <c r="S591" t="s">
        <v>8319</v>
      </c>
    </row>
    <row r="592" spans="1:19" ht="43.2" x14ac:dyDescent="0.55000000000000004">
      <c r="A592">
        <v>590</v>
      </c>
      <c r="B592" s="9" t="s">
        <v>591</v>
      </c>
      <c r="C592" s="3" t="s">
        <v>4700</v>
      </c>
      <c r="D592" s="5">
        <v>5000</v>
      </c>
      <c r="E592" s="7">
        <v>223</v>
      </c>
      <c r="F592" s="7">
        <f>ROUND(E592/D592*100,0)</f>
        <v>4</v>
      </c>
      <c r="G592" s="7">
        <f>IFERROR(ROUND(E592/O592,2),0)</f>
        <v>24.78</v>
      </c>
      <c r="H592" s="7">
        <f>IFERROR(ROUND(E592/O592,4),0)</f>
        <v>24.777799999999999</v>
      </c>
      <c r="I592" t="s">
        <v>8220</v>
      </c>
      <c r="J592" t="s">
        <v>8224</v>
      </c>
      <c r="K592" t="s">
        <v>8246</v>
      </c>
      <c r="L592">
        <v>1454936460</v>
      </c>
      <c r="M592">
        <v>1452259131</v>
      </c>
      <c r="N592" t="b">
        <v>0</v>
      </c>
      <c r="O592">
        <v>9</v>
      </c>
      <c r="P592" t="b">
        <v>0</v>
      </c>
      <c r="Q592" t="s">
        <v>8270</v>
      </c>
      <c r="R592" s="12" t="s">
        <v>8318</v>
      </c>
      <c r="S592" t="s">
        <v>8319</v>
      </c>
    </row>
    <row r="593" spans="1:19" ht="43.2" x14ac:dyDescent="0.55000000000000004">
      <c r="A593">
        <v>591</v>
      </c>
      <c r="B593" s="9" t="s">
        <v>592</v>
      </c>
      <c r="C593" s="3" t="s">
        <v>4701</v>
      </c>
      <c r="D593" s="5">
        <v>100000</v>
      </c>
      <c r="E593" s="7">
        <v>61</v>
      </c>
      <c r="F593" s="7">
        <f>ROUND(E593/D593*100,0)</f>
        <v>0</v>
      </c>
      <c r="G593" s="7">
        <f>IFERROR(ROUND(E593/O593,2),0)</f>
        <v>30.5</v>
      </c>
      <c r="H593" s="7">
        <f>IFERROR(ROUND(E593/O593,4),0)</f>
        <v>30.5</v>
      </c>
      <c r="I593" t="s">
        <v>8220</v>
      </c>
      <c r="J593" t="s">
        <v>8223</v>
      </c>
      <c r="K593" t="s">
        <v>8245</v>
      </c>
      <c r="L593">
        <v>1437570130</v>
      </c>
      <c r="M593">
        <v>1434978130</v>
      </c>
      <c r="N593" t="b">
        <v>0</v>
      </c>
      <c r="O593">
        <v>2</v>
      </c>
      <c r="P593" t="b">
        <v>0</v>
      </c>
      <c r="Q593" t="s">
        <v>8270</v>
      </c>
      <c r="R593" s="12" t="s">
        <v>8318</v>
      </c>
      <c r="S593" t="s">
        <v>8319</v>
      </c>
    </row>
    <row r="594" spans="1:19" ht="43.2" x14ac:dyDescent="0.55000000000000004">
      <c r="A594">
        <v>592</v>
      </c>
      <c r="B594" s="9" t="s">
        <v>593</v>
      </c>
      <c r="C594" s="3" t="s">
        <v>4702</v>
      </c>
      <c r="D594" s="5">
        <v>7500</v>
      </c>
      <c r="E594" s="7">
        <v>250</v>
      </c>
      <c r="F594" s="7">
        <f>ROUND(E594/D594*100,0)</f>
        <v>3</v>
      </c>
      <c r="G594" s="7">
        <f>IFERROR(ROUND(E594/O594,2),0)</f>
        <v>250</v>
      </c>
      <c r="H594" s="7">
        <f>IFERROR(ROUND(E594/O594,4),0)</f>
        <v>250</v>
      </c>
      <c r="I594" t="s">
        <v>8220</v>
      </c>
      <c r="J594" t="s">
        <v>8223</v>
      </c>
      <c r="K594" t="s">
        <v>8245</v>
      </c>
      <c r="L594">
        <v>1417584860</v>
      </c>
      <c r="M594">
        <v>1414992860</v>
      </c>
      <c r="N594" t="b">
        <v>0</v>
      </c>
      <c r="O594">
        <v>1</v>
      </c>
      <c r="P594" t="b">
        <v>0</v>
      </c>
      <c r="Q594" t="s">
        <v>8270</v>
      </c>
      <c r="R594" s="12" t="s">
        <v>8318</v>
      </c>
      <c r="S594" t="s">
        <v>8319</v>
      </c>
    </row>
    <row r="595" spans="1:19" ht="57.6" x14ac:dyDescent="0.55000000000000004">
      <c r="A595">
        <v>593</v>
      </c>
      <c r="B595" s="9" t="s">
        <v>594</v>
      </c>
      <c r="C595" s="3" t="s">
        <v>4703</v>
      </c>
      <c r="D595" s="5">
        <v>500</v>
      </c>
      <c r="E595" s="7">
        <v>115</v>
      </c>
      <c r="F595" s="7">
        <f>ROUND(E595/D595*100,0)</f>
        <v>23</v>
      </c>
      <c r="G595" s="7">
        <f>IFERROR(ROUND(E595/O595,2),0)</f>
        <v>16.43</v>
      </c>
      <c r="H595" s="7">
        <f>IFERROR(ROUND(E595/O595,4),0)</f>
        <v>16.428599999999999</v>
      </c>
      <c r="I595" t="s">
        <v>8220</v>
      </c>
      <c r="J595" t="s">
        <v>8224</v>
      </c>
      <c r="K595" t="s">
        <v>8246</v>
      </c>
      <c r="L595">
        <v>1428333345</v>
      </c>
      <c r="M595">
        <v>1425744945</v>
      </c>
      <c r="N595" t="b">
        <v>0</v>
      </c>
      <c r="O595">
        <v>7</v>
      </c>
      <c r="P595" t="b">
        <v>0</v>
      </c>
      <c r="Q595" t="s">
        <v>8270</v>
      </c>
      <c r="R595" s="12" t="s">
        <v>8318</v>
      </c>
      <c r="S595" t="s">
        <v>8319</v>
      </c>
    </row>
    <row r="596" spans="1:19" ht="28.8" x14ac:dyDescent="0.55000000000000004">
      <c r="A596">
        <v>594</v>
      </c>
      <c r="B596" s="9" t="s">
        <v>595</v>
      </c>
      <c r="C596" s="3" t="s">
        <v>4704</v>
      </c>
      <c r="D596" s="5">
        <v>25000</v>
      </c>
      <c r="E596" s="7">
        <v>26</v>
      </c>
      <c r="F596" s="7">
        <f>ROUND(E596/D596*100,0)</f>
        <v>0</v>
      </c>
      <c r="G596" s="7">
        <f>IFERROR(ROUND(E596/O596,2),0)</f>
        <v>13</v>
      </c>
      <c r="H596" s="7">
        <f>IFERROR(ROUND(E596/O596,4),0)</f>
        <v>13</v>
      </c>
      <c r="I596" t="s">
        <v>8220</v>
      </c>
      <c r="J596" t="s">
        <v>8223</v>
      </c>
      <c r="K596" t="s">
        <v>8245</v>
      </c>
      <c r="L596">
        <v>1460832206</v>
      </c>
      <c r="M596">
        <v>1458240206</v>
      </c>
      <c r="N596" t="b">
        <v>0</v>
      </c>
      <c r="O596">
        <v>2</v>
      </c>
      <c r="P596" t="b">
        <v>0</v>
      </c>
      <c r="Q596" t="s">
        <v>8270</v>
      </c>
      <c r="R596" s="12" t="s">
        <v>8318</v>
      </c>
      <c r="S596" t="s">
        <v>8319</v>
      </c>
    </row>
    <row r="597" spans="1:19" ht="43.2" x14ac:dyDescent="0.55000000000000004">
      <c r="A597">
        <v>595</v>
      </c>
      <c r="B597" s="9" t="s">
        <v>596</v>
      </c>
      <c r="C597" s="3" t="s">
        <v>4705</v>
      </c>
      <c r="D597" s="5">
        <v>100000</v>
      </c>
      <c r="E597" s="7">
        <v>426</v>
      </c>
      <c r="F597" s="7">
        <f>ROUND(E597/D597*100,0)</f>
        <v>0</v>
      </c>
      <c r="G597" s="7">
        <f>IFERROR(ROUND(E597/O597,2),0)</f>
        <v>53.25</v>
      </c>
      <c r="H597" s="7">
        <f>IFERROR(ROUND(E597/O597,4),0)</f>
        <v>53.25</v>
      </c>
      <c r="I597" t="s">
        <v>8220</v>
      </c>
      <c r="J597" t="s">
        <v>8223</v>
      </c>
      <c r="K597" t="s">
        <v>8245</v>
      </c>
      <c r="L597">
        <v>1430703638</v>
      </c>
      <c r="M597">
        <v>1426815638</v>
      </c>
      <c r="N597" t="b">
        <v>0</v>
      </c>
      <c r="O597">
        <v>8</v>
      </c>
      <c r="P597" t="b">
        <v>0</v>
      </c>
      <c r="Q597" t="s">
        <v>8270</v>
      </c>
      <c r="R597" s="12" t="s">
        <v>8318</v>
      </c>
      <c r="S597" t="s">
        <v>8319</v>
      </c>
    </row>
    <row r="598" spans="1:19" ht="28.8" x14ac:dyDescent="0.55000000000000004">
      <c r="A598">
        <v>596</v>
      </c>
      <c r="B598" s="9" t="s">
        <v>597</v>
      </c>
      <c r="C598" s="3" t="s">
        <v>4706</v>
      </c>
      <c r="D598" s="5">
        <v>20000</v>
      </c>
      <c r="E598" s="7">
        <v>6</v>
      </c>
      <c r="F598" s="7">
        <f>ROUND(E598/D598*100,0)</f>
        <v>0</v>
      </c>
      <c r="G598" s="7">
        <f>IFERROR(ROUND(E598/O598,2),0)</f>
        <v>3</v>
      </c>
      <c r="H598" s="7">
        <f>IFERROR(ROUND(E598/O598,4),0)</f>
        <v>3</v>
      </c>
      <c r="I598" t="s">
        <v>8220</v>
      </c>
      <c r="J598" t="s">
        <v>8223</v>
      </c>
      <c r="K598" t="s">
        <v>8245</v>
      </c>
      <c r="L598">
        <v>1478122292</v>
      </c>
      <c r="M598">
        <v>1475530292</v>
      </c>
      <c r="N598" t="b">
        <v>0</v>
      </c>
      <c r="O598">
        <v>2</v>
      </c>
      <c r="P598" t="b">
        <v>0</v>
      </c>
      <c r="Q598" t="s">
        <v>8270</v>
      </c>
      <c r="R598" s="12" t="s">
        <v>8318</v>
      </c>
      <c r="S598" t="s">
        <v>8319</v>
      </c>
    </row>
    <row r="599" spans="1:19" ht="43.2" x14ac:dyDescent="0.55000000000000004">
      <c r="A599">
        <v>597</v>
      </c>
      <c r="B599" s="9" t="s">
        <v>598</v>
      </c>
      <c r="C599" s="3" t="s">
        <v>4707</v>
      </c>
      <c r="D599" s="5">
        <v>7500</v>
      </c>
      <c r="E599" s="7">
        <v>20</v>
      </c>
      <c r="F599" s="7">
        <f>ROUND(E599/D599*100,0)</f>
        <v>0</v>
      </c>
      <c r="G599" s="7">
        <f>IFERROR(ROUND(E599/O599,2),0)</f>
        <v>10</v>
      </c>
      <c r="H599" s="7">
        <f>IFERROR(ROUND(E599/O599,4),0)</f>
        <v>10</v>
      </c>
      <c r="I599" t="s">
        <v>8220</v>
      </c>
      <c r="J599" t="s">
        <v>8223</v>
      </c>
      <c r="K599" t="s">
        <v>8245</v>
      </c>
      <c r="L599">
        <v>1469980800</v>
      </c>
      <c r="M599">
        <v>1466787335</v>
      </c>
      <c r="N599" t="b">
        <v>0</v>
      </c>
      <c r="O599">
        <v>2</v>
      </c>
      <c r="P599" t="b">
        <v>0</v>
      </c>
      <c r="Q599" t="s">
        <v>8270</v>
      </c>
      <c r="R599" s="12" t="s">
        <v>8318</v>
      </c>
      <c r="S599" t="s">
        <v>8319</v>
      </c>
    </row>
    <row r="600" spans="1:19" ht="28.8" x14ac:dyDescent="0.55000000000000004">
      <c r="A600">
        <v>598</v>
      </c>
      <c r="B600" s="9" t="s">
        <v>599</v>
      </c>
      <c r="C600" s="3" t="s">
        <v>4708</v>
      </c>
      <c r="D600" s="5">
        <v>2500</v>
      </c>
      <c r="E600" s="7">
        <v>850</v>
      </c>
      <c r="F600" s="7">
        <f>ROUND(E600/D600*100,0)</f>
        <v>34</v>
      </c>
      <c r="G600" s="7">
        <f>IFERROR(ROUND(E600/O600,2),0)</f>
        <v>121.43</v>
      </c>
      <c r="H600" s="7">
        <f>IFERROR(ROUND(E600/O600,4),0)</f>
        <v>121.4286</v>
      </c>
      <c r="I600" t="s">
        <v>8220</v>
      </c>
      <c r="J600" t="s">
        <v>8223</v>
      </c>
      <c r="K600" t="s">
        <v>8245</v>
      </c>
      <c r="L600">
        <v>1417737781</v>
      </c>
      <c r="M600">
        <v>1415145781</v>
      </c>
      <c r="N600" t="b">
        <v>0</v>
      </c>
      <c r="O600">
        <v>7</v>
      </c>
      <c r="P600" t="b">
        <v>0</v>
      </c>
      <c r="Q600" t="s">
        <v>8270</v>
      </c>
      <c r="R600" s="12" t="s">
        <v>8318</v>
      </c>
      <c r="S600" t="s">
        <v>8319</v>
      </c>
    </row>
    <row r="601" spans="1:19" ht="43.2" x14ac:dyDescent="0.55000000000000004">
      <c r="A601">
        <v>599</v>
      </c>
      <c r="B601" s="9" t="s">
        <v>600</v>
      </c>
      <c r="C601" s="3" t="s">
        <v>4709</v>
      </c>
      <c r="D601" s="5">
        <v>50000</v>
      </c>
      <c r="E601" s="7">
        <v>31</v>
      </c>
      <c r="F601" s="7">
        <f>ROUND(E601/D601*100,0)</f>
        <v>0</v>
      </c>
      <c r="G601" s="7">
        <f>IFERROR(ROUND(E601/O601,2),0)</f>
        <v>15.5</v>
      </c>
      <c r="H601" s="7">
        <f>IFERROR(ROUND(E601/O601,4),0)</f>
        <v>15.5</v>
      </c>
      <c r="I601" t="s">
        <v>8220</v>
      </c>
      <c r="J601" t="s">
        <v>8223</v>
      </c>
      <c r="K601" t="s">
        <v>8245</v>
      </c>
      <c r="L601">
        <v>1425827760</v>
      </c>
      <c r="M601">
        <v>1423769402</v>
      </c>
      <c r="N601" t="b">
        <v>0</v>
      </c>
      <c r="O601">
        <v>2</v>
      </c>
      <c r="P601" t="b">
        <v>0</v>
      </c>
      <c r="Q601" t="s">
        <v>8270</v>
      </c>
      <c r="R601" s="12" t="s">
        <v>8318</v>
      </c>
      <c r="S601" t="s">
        <v>8319</v>
      </c>
    </row>
    <row r="602" spans="1:19" ht="28.8" x14ac:dyDescent="0.55000000000000004">
      <c r="A602">
        <v>600</v>
      </c>
      <c r="B602" s="9" t="s">
        <v>601</v>
      </c>
      <c r="C602" s="3" t="s">
        <v>4710</v>
      </c>
      <c r="D602" s="5">
        <v>5000</v>
      </c>
      <c r="E602" s="7">
        <v>100</v>
      </c>
      <c r="F602" s="7">
        <f>ROUND(E602/D602*100,0)</f>
        <v>2</v>
      </c>
      <c r="G602" s="7">
        <f>IFERROR(ROUND(E602/O602,2),0)</f>
        <v>100</v>
      </c>
      <c r="H602" s="7">
        <f>IFERROR(ROUND(E602/O602,4),0)</f>
        <v>100</v>
      </c>
      <c r="I602" t="s">
        <v>8219</v>
      </c>
      <c r="J602" t="s">
        <v>8223</v>
      </c>
      <c r="K602" t="s">
        <v>8245</v>
      </c>
      <c r="L602">
        <v>1431198562</v>
      </c>
      <c r="M602">
        <v>1426014562</v>
      </c>
      <c r="N602" t="b">
        <v>0</v>
      </c>
      <c r="O602">
        <v>1</v>
      </c>
      <c r="P602" t="b">
        <v>0</v>
      </c>
      <c r="Q602" t="s">
        <v>8270</v>
      </c>
      <c r="R602" s="12" t="s">
        <v>8318</v>
      </c>
      <c r="S602" t="s">
        <v>8319</v>
      </c>
    </row>
    <row r="603" spans="1:19" ht="43.2" x14ac:dyDescent="0.55000000000000004">
      <c r="A603">
        <v>601</v>
      </c>
      <c r="B603" s="9" t="s">
        <v>602</v>
      </c>
      <c r="C603" s="3" t="s">
        <v>4711</v>
      </c>
      <c r="D603" s="5">
        <v>10000</v>
      </c>
      <c r="E603" s="7">
        <v>140</v>
      </c>
      <c r="F603" s="7">
        <f>ROUND(E603/D603*100,0)</f>
        <v>1</v>
      </c>
      <c r="G603" s="7">
        <f>IFERROR(ROUND(E603/O603,2),0)</f>
        <v>23.33</v>
      </c>
      <c r="H603" s="7">
        <f>IFERROR(ROUND(E603/O603,4),0)</f>
        <v>23.333300000000001</v>
      </c>
      <c r="I603" t="s">
        <v>8219</v>
      </c>
      <c r="J603" t="s">
        <v>8228</v>
      </c>
      <c r="K603" t="s">
        <v>8250</v>
      </c>
      <c r="L603">
        <v>1419626139</v>
      </c>
      <c r="M603">
        <v>1417034139</v>
      </c>
      <c r="N603" t="b">
        <v>0</v>
      </c>
      <c r="O603">
        <v>6</v>
      </c>
      <c r="P603" t="b">
        <v>0</v>
      </c>
      <c r="Q603" t="s">
        <v>8270</v>
      </c>
      <c r="R603" s="12" t="s">
        <v>8318</v>
      </c>
      <c r="S603" t="s">
        <v>8319</v>
      </c>
    </row>
    <row r="604" spans="1:19" ht="43.2" x14ac:dyDescent="0.55000000000000004">
      <c r="A604">
        <v>602</v>
      </c>
      <c r="B604" s="9" t="s">
        <v>603</v>
      </c>
      <c r="C604" s="3" t="s">
        <v>4712</v>
      </c>
      <c r="D604" s="5">
        <v>70000</v>
      </c>
      <c r="E604" s="7">
        <v>0</v>
      </c>
      <c r="F604" s="7">
        <f>ROUND(E604/D604*100,0)</f>
        <v>0</v>
      </c>
      <c r="G604" s="7">
        <f>IFERROR(ROUND(E604/O604,2),0)</f>
        <v>0</v>
      </c>
      <c r="H604" s="7">
        <f>IFERROR(ROUND(E604/O604,4),0)</f>
        <v>0</v>
      </c>
      <c r="I604" t="s">
        <v>8219</v>
      </c>
      <c r="J604" t="s">
        <v>8223</v>
      </c>
      <c r="K604" t="s">
        <v>8245</v>
      </c>
      <c r="L604">
        <v>1434654215</v>
      </c>
      <c r="M604">
        <v>1432062215</v>
      </c>
      <c r="N604" t="b">
        <v>0</v>
      </c>
      <c r="O604">
        <v>0</v>
      </c>
      <c r="P604" t="b">
        <v>0</v>
      </c>
      <c r="Q604" t="s">
        <v>8270</v>
      </c>
      <c r="R604" s="12" t="s">
        <v>8318</v>
      </c>
      <c r="S604" t="s">
        <v>8319</v>
      </c>
    </row>
    <row r="605" spans="1:19" ht="43.2" x14ac:dyDescent="0.55000000000000004">
      <c r="A605">
        <v>603</v>
      </c>
      <c r="B605" s="9" t="s">
        <v>604</v>
      </c>
      <c r="C605" s="3" t="s">
        <v>4713</v>
      </c>
      <c r="D605" s="5">
        <v>15000</v>
      </c>
      <c r="E605" s="7">
        <v>590.02</v>
      </c>
      <c r="F605" s="7">
        <f>ROUND(E605/D605*100,0)</f>
        <v>4</v>
      </c>
      <c r="G605" s="7">
        <f>IFERROR(ROUND(E605/O605,2),0)</f>
        <v>45.39</v>
      </c>
      <c r="H605" s="7">
        <f>IFERROR(ROUND(E605/O605,4),0)</f>
        <v>45.386200000000002</v>
      </c>
      <c r="I605" t="s">
        <v>8219</v>
      </c>
      <c r="J605" t="s">
        <v>8223</v>
      </c>
      <c r="K605" t="s">
        <v>8245</v>
      </c>
      <c r="L605">
        <v>1408029623</v>
      </c>
      <c r="M605">
        <v>1405437623</v>
      </c>
      <c r="N605" t="b">
        <v>0</v>
      </c>
      <c r="O605">
        <v>13</v>
      </c>
      <c r="P605" t="b">
        <v>0</v>
      </c>
      <c r="Q605" t="s">
        <v>8270</v>
      </c>
      <c r="R605" s="12" t="s">
        <v>8318</v>
      </c>
      <c r="S605" t="s">
        <v>8319</v>
      </c>
    </row>
    <row r="606" spans="1:19" ht="43.2" x14ac:dyDescent="0.55000000000000004">
      <c r="A606">
        <v>604</v>
      </c>
      <c r="B606" s="9" t="s">
        <v>605</v>
      </c>
      <c r="C606" s="3" t="s">
        <v>4714</v>
      </c>
      <c r="D606" s="5">
        <v>1500</v>
      </c>
      <c r="E606" s="7">
        <v>0</v>
      </c>
      <c r="F606" s="7">
        <f>ROUND(E606/D606*100,0)</f>
        <v>0</v>
      </c>
      <c r="G606" s="7">
        <f>IFERROR(ROUND(E606/O606,2),0)</f>
        <v>0</v>
      </c>
      <c r="H606" s="7">
        <f>IFERROR(ROUND(E606/O606,4),0)</f>
        <v>0</v>
      </c>
      <c r="I606" t="s">
        <v>8219</v>
      </c>
      <c r="J606" t="s">
        <v>8223</v>
      </c>
      <c r="K606" t="s">
        <v>8245</v>
      </c>
      <c r="L606">
        <v>1409187056</v>
      </c>
      <c r="M606">
        <v>1406595056</v>
      </c>
      <c r="N606" t="b">
        <v>0</v>
      </c>
      <c r="O606">
        <v>0</v>
      </c>
      <c r="P606" t="b">
        <v>0</v>
      </c>
      <c r="Q606" t="s">
        <v>8270</v>
      </c>
      <c r="R606" s="12" t="s">
        <v>8318</v>
      </c>
      <c r="S606" t="s">
        <v>8319</v>
      </c>
    </row>
    <row r="607" spans="1:19" ht="28.8" x14ac:dyDescent="0.55000000000000004">
      <c r="A607">
        <v>605</v>
      </c>
      <c r="B607" s="9" t="s">
        <v>606</v>
      </c>
      <c r="C607" s="3" t="s">
        <v>4715</v>
      </c>
      <c r="D607" s="5">
        <v>5000</v>
      </c>
      <c r="E607" s="7">
        <v>131</v>
      </c>
      <c r="F607" s="7">
        <f>ROUND(E607/D607*100,0)</f>
        <v>3</v>
      </c>
      <c r="G607" s="7">
        <f>IFERROR(ROUND(E607/O607,2),0)</f>
        <v>16.38</v>
      </c>
      <c r="H607" s="7">
        <f>IFERROR(ROUND(E607/O607,4),0)</f>
        <v>16.375</v>
      </c>
      <c r="I607" t="s">
        <v>8219</v>
      </c>
      <c r="J607" t="s">
        <v>8223</v>
      </c>
      <c r="K607" t="s">
        <v>8245</v>
      </c>
      <c r="L607">
        <v>1440318908</v>
      </c>
      <c r="M607">
        <v>1436430908</v>
      </c>
      <c r="N607" t="b">
        <v>0</v>
      </c>
      <c r="O607">
        <v>8</v>
      </c>
      <c r="P607" t="b">
        <v>0</v>
      </c>
      <c r="Q607" t="s">
        <v>8270</v>
      </c>
      <c r="R607" s="12" t="s">
        <v>8318</v>
      </c>
      <c r="S607" t="s">
        <v>8319</v>
      </c>
    </row>
    <row r="608" spans="1:19" ht="43.2" x14ac:dyDescent="0.55000000000000004">
      <c r="A608">
        <v>606</v>
      </c>
      <c r="B608" s="9" t="s">
        <v>607</v>
      </c>
      <c r="C608" s="3" t="s">
        <v>4716</v>
      </c>
      <c r="D608" s="5">
        <v>5000</v>
      </c>
      <c r="E608" s="7">
        <v>10</v>
      </c>
      <c r="F608" s="7">
        <f>ROUND(E608/D608*100,0)</f>
        <v>0</v>
      </c>
      <c r="G608" s="7">
        <f>IFERROR(ROUND(E608/O608,2),0)</f>
        <v>10</v>
      </c>
      <c r="H608" s="7">
        <f>IFERROR(ROUND(E608/O608,4),0)</f>
        <v>10</v>
      </c>
      <c r="I608" t="s">
        <v>8219</v>
      </c>
      <c r="J608" t="s">
        <v>8232</v>
      </c>
      <c r="K608" t="s">
        <v>8248</v>
      </c>
      <c r="L608">
        <v>1432479600</v>
      </c>
      <c r="M608">
        <v>1428507409</v>
      </c>
      <c r="N608" t="b">
        <v>0</v>
      </c>
      <c r="O608">
        <v>1</v>
      </c>
      <c r="P608" t="b">
        <v>0</v>
      </c>
      <c r="Q608" t="s">
        <v>8270</v>
      </c>
      <c r="R608" s="12" t="s">
        <v>8318</v>
      </c>
      <c r="S608" t="s">
        <v>8319</v>
      </c>
    </row>
    <row r="609" spans="1:19" ht="43.2" x14ac:dyDescent="0.55000000000000004">
      <c r="A609">
        <v>607</v>
      </c>
      <c r="B609" s="9" t="s">
        <v>608</v>
      </c>
      <c r="C609" s="3" t="s">
        <v>4717</v>
      </c>
      <c r="D609" s="5">
        <v>250</v>
      </c>
      <c r="E609" s="7">
        <v>0</v>
      </c>
      <c r="F609" s="7">
        <f>ROUND(E609/D609*100,0)</f>
        <v>0</v>
      </c>
      <c r="G609" s="7">
        <f>IFERROR(ROUND(E609/O609,2),0)</f>
        <v>0</v>
      </c>
      <c r="H609" s="7">
        <f>IFERROR(ROUND(E609/O609,4),0)</f>
        <v>0</v>
      </c>
      <c r="I609" t="s">
        <v>8219</v>
      </c>
      <c r="J609" t="s">
        <v>8223</v>
      </c>
      <c r="K609" t="s">
        <v>8245</v>
      </c>
      <c r="L609">
        <v>1448225336</v>
      </c>
      <c r="M609">
        <v>1445629736</v>
      </c>
      <c r="N609" t="b">
        <v>0</v>
      </c>
      <c r="O609">
        <v>0</v>
      </c>
      <c r="P609" t="b">
        <v>0</v>
      </c>
      <c r="Q609" t="s">
        <v>8270</v>
      </c>
      <c r="R609" s="12" t="s">
        <v>8318</v>
      </c>
      <c r="S609" t="s">
        <v>8319</v>
      </c>
    </row>
    <row r="610" spans="1:19" ht="43.2" x14ac:dyDescent="0.55000000000000004">
      <c r="A610">
        <v>608</v>
      </c>
      <c r="B610" s="9" t="s">
        <v>609</v>
      </c>
      <c r="C610" s="3" t="s">
        <v>4718</v>
      </c>
      <c r="D610" s="5">
        <v>150000</v>
      </c>
      <c r="E610" s="7">
        <v>1461</v>
      </c>
      <c r="F610" s="7">
        <f>ROUND(E610/D610*100,0)</f>
        <v>1</v>
      </c>
      <c r="G610" s="7">
        <f>IFERROR(ROUND(E610/O610,2),0)</f>
        <v>292.2</v>
      </c>
      <c r="H610" s="7">
        <f>IFERROR(ROUND(E610/O610,4),0)</f>
        <v>292.2</v>
      </c>
      <c r="I610" t="s">
        <v>8219</v>
      </c>
      <c r="J610" t="s">
        <v>8223</v>
      </c>
      <c r="K610" t="s">
        <v>8245</v>
      </c>
      <c r="L610">
        <v>1434405980</v>
      </c>
      <c r="M610">
        <v>1431813980</v>
      </c>
      <c r="N610" t="b">
        <v>0</v>
      </c>
      <c r="O610">
        <v>5</v>
      </c>
      <c r="P610" t="b">
        <v>0</v>
      </c>
      <c r="Q610" t="s">
        <v>8270</v>
      </c>
      <c r="R610" s="12" t="s">
        <v>8318</v>
      </c>
      <c r="S610" t="s">
        <v>8319</v>
      </c>
    </row>
    <row r="611" spans="1:19" ht="43.2" x14ac:dyDescent="0.55000000000000004">
      <c r="A611">
        <v>609</v>
      </c>
      <c r="B611" s="9" t="s">
        <v>610</v>
      </c>
      <c r="C611" s="3" t="s">
        <v>4719</v>
      </c>
      <c r="D611" s="5">
        <v>780</v>
      </c>
      <c r="E611" s="7">
        <v>5</v>
      </c>
      <c r="F611" s="7">
        <f>ROUND(E611/D611*100,0)</f>
        <v>1</v>
      </c>
      <c r="G611" s="7">
        <f>IFERROR(ROUND(E611/O611,2),0)</f>
        <v>5</v>
      </c>
      <c r="H611" s="7">
        <f>IFERROR(ROUND(E611/O611,4),0)</f>
        <v>5</v>
      </c>
      <c r="I611" t="s">
        <v>8219</v>
      </c>
      <c r="J611" t="s">
        <v>8224</v>
      </c>
      <c r="K611" t="s">
        <v>8246</v>
      </c>
      <c r="L611">
        <v>1448761744</v>
      </c>
      <c r="M611">
        <v>1446166144</v>
      </c>
      <c r="N611" t="b">
        <v>0</v>
      </c>
      <c r="O611">
        <v>1</v>
      </c>
      <c r="P611" t="b">
        <v>0</v>
      </c>
      <c r="Q611" t="s">
        <v>8270</v>
      </c>
      <c r="R611" s="12" t="s">
        <v>8318</v>
      </c>
      <c r="S611" t="s">
        <v>8319</v>
      </c>
    </row>
    <row r="612" spans="1:19" ht="43.2" x14ac:dyDescent="0.55000000000000004">
      <c r="A612">
        <v>610</v>
      </c>
      <c r="B612" s="9" t="s">
        <v>611</v>
      </c>
      <c r="C612" s="3" t="s">
        <v>4720</v>
      </c>
      <c r="D612" s="5">
        <v>13803</v>
      </c>
      <c r="E612" s="7">
        <v>0</v>
      </c>
      <c r="F612" s="7">
        <f>ROUND(E612/D612*100,0)</f>
        <v>0</v>
      </c>
      <c r="G612" s="7">
        <f>IFERROR(ROUND(E612/O612,2),0)</f>
        <v>0</v>
      </c>
      <c r="H612" s="7">
        <f>IFERROR(ROUND(E612/O612,4),0)</f>
        <v>0</v>
      </c>
      <c r="I612" t="s">
        <v>8219</v>
      </c>
      <c r="J612" t="s">
        <v>8223</v>
      </c>
      <c r="K612" t="s">
        <v>8245</v>
      </c>
      <c r="L612">
        <v>1429732586</v>
      </c>
      <c r="M612">
        <v>1427140586</v>
      </c>
      <c r="N612" t="b">
        <v>0</v>
      </c>
      <c r="O612">
        <v>0</v>
      </c>
      <c r="P612" t="b">
        <v>0</v>
      </c>
      <c r="Q612" t="s">
        <v>8270</v>
      </c>
      <c r="R612" s="12" t="s">
        <v>8318</v>
      </c>
      <c r="S612" t="s">
        <v>8319</v>
      </c>
    </row>
    <row r="613" spans="1:19" ht="43.2" x14ac:dyDescent="0.55000000000000004">
      <c r="A613">
        <v>611</v>
      </c>
      <c r="B613" s="9" t="s">
        <v>612</v>
      </c>
      <c r="C613" s="3" t="s">
        <v>4721</v>
      </c>
      <c r="D613" s="5">
        <v>80000</v>
      </c>
      <c r="E613" s="7">
        <v>0</v>
      </c>
      <c r="F613" s="7">
        <f>ROUND(E613/D613*100,0)</f>
        <v>0</v>
      </c>
      <c r="G613" s="7">
        <f>IFERROR(ROUND(E613/O613,2),0)</f>
        <v>0</v>
      </c>
      <c r="H613" s="7">
        <f>IFERROR(ROUND(E613/O613,4),0)</f>
        <v>0</v>
      </c>
      <c r="I613" t="s">
        <v>8219</v>
      </c>
      <c r="J613" t="s">
        <v>8229</v>
      </c>
      <c r="K613" t="s">
        <v>8248</v>
      </c>
      <c r="L613">
        <v>1453210037</v>
      </c>
      <c r="M613">
        <v>1448026037</v>
      </c>
      <c r="N613" t="b">
        <v>0</v>
      </c>
      <c r="O613">
        <v>0</v>
      </c>
      <c r="P613" t="b">
        <v>0</v>
      </c>
      <c r="Q613" t="s">
        <v>8270</v>
      </c>
      <c r="R613" s="12" t="s">
        <v>8318</v>
      </c>
      <c r="S613" t="s">
        <v>8319</v>
      </c>
    </row>
    <row r="614" spans="1:19" ht="28.8" x14ac:dyDescent="0.55000000000000004">
      <c r="A614">
        <v>612</v>
      </c>
      <c r="B614" s="9" t="s">
        <v>613</v>
      </c>
      <c r="C614" s="3" t="s">
        <v>4722</v>
      </c>
      <c r="D614" s="5">
        <v>10000</v>
      </c>
      <c r="E614" s="7">
        <v>0</v>
      </c>
      <c r="F614" s="7">
        <f>ROUND(E614/D614*100,0)</f>
        <v>0</v>
      </c>
      <c r="G614" s="7">
        <f>IFERROR(ROUND(E614/O614,2),0)</f>
        <v>0</v>
      </c>
      <c r="H614" s="7">
        <f>IFERROR(ROUND(E614/O614,4),0)</f>
        <v>0</v>
      </c>
      <c r="I614" t="s">
        <v>8219</v>
      </c>
      <c r="J614" t="s">
        <v>8236</v>
      </c>
      <c r="K614" t="s">
        <v>8248</v>
      </c>
      <c r="L614">
        <v>1472777146</v>
      </c>
      <c r="M614">
        <v>1470185146</v>
      </c>
      <c r="N614" t="b">
        <v>0</v>
      </c>
      <c r="O614">
        <v>0</v>
      </c>
      <c r="P614" t="b">
        <v>0</v>
      </c>
      <c r="Q614" t="s">
        <v>8270</v>
      </c>
      <c r="R614" s="12" t="s">
        <v>8318</v>
      </c>
      <c r="S614" t="s">
        <v>8319</v>
      </c>
    </row>
    <row r="615" spans="1:19" ht="43.2" x14ac:dyDescent="0.55000000000000004">
      <c r="A615">
        <v>613</v>
      </c>
      <c r="B615" s="9" t="s">
        <v>614</v>
      </c>
      <c r="C615" s="3" t="s">
        <v>4723</v>
      </c>
      <c r="D615" s="5">
        <v>60000</v>
      </c>
      <c r="E615" s="7">
        <v>12818</v>
      </c>
      <c r="F615" s="7">
        <f>ROUND(E615/D615*100,0)</f>
        <v>21</v>
      </c>
      <c r="G615" s="7">
        <f>IFERROR(ROUND(E615/O615,2),0)</f>
        <v>105.93</v>
      </c>
      <c r="H615" s="7">
        <f>IFERROR(ROUND(E615/O615,4),0)</f>
        <v>105.93389999999999</v>
      </c>
      <c r="I615" t="s">
        <v>8219</v>
      </c>
      <c r="J615" t="s">
        <v>8223</v>
      </c>
      <c r="K615" t="s">
        <v>8245</v>
      </c>
      <c r="L615">
        <v>1443675540</v>
      </c>
      <c r="M615">
        <v>1441022120</v>
      </c>
      <c r="N615" t="b">
        <v>0</v>
      </c>
      <c r="O615">
        <v>121</v>
      </c>
      <c r="P615" t="b">
        <v>0</v>
      </c>
      <c r="Q615" t="s">
        <v>8270</v>
      </c>
      <c r="R615" s="12" t="s">
        <v>8318</v>
      </c>
      <c r="S615" t="s">
        <v>8319</v>
      </c>
    </row>
    <row r="616" spans="1:19" ht="43.2" x14ac:dyDescent="0.55000000000000004">
      <c r="A616">
        <v>614</v>
      </c>
      <c r="B616" s="9" t="s">
        <v>615</v>
      </c>
      <c r="C616" s="3" t="s">
        <v>4724</v>
      </c>
      <c r="D616" s="5">
        <v>10000</v>
      </c>
      <c r="E616" s="7">
        <v>0</v>
      </c>
      <c r="F616" s="7">
        <f>ROUND(E616/D616*100,0)</f>
        <v>0</v>
      </c>
      <c r="G616" s="7">
        <f>IFERROR(ROUND(E616/O616,2),0)</f>
        <v>0</v>
      </c>
      <c r="H616" s="7">
        <f>IFERROR(ROUND(E616/O616,4),0)</f>
        <v>0</v>
      </c>
      <c r="I616" t="s">
        <v>8219</v>
      </c>
      <c r="J616" t="s">
        <v>8223</v>
      </c>
      <c r="K616" t="s">
        <v>8245</v>
      </c>
      <c r="L616">
        <v>1466731740</v>
      </c>
      <c r="M616">
        <v>1464139740</v>
      </c>
      <c r="N616" t="b">
        <v>0</v>
      </c>
      <c r="O616">
        <v>0</v>
      </c>
      <c r="P616" t="b">
        <v>0</v>
      </c>
      <c r="Q616" t="s">
        <v>8270</v>
      </c>
      <c r="R616" s="12" t="s">
        <v>8318</v>
      </c>
      <c r="S616" t="s">
        <v>8319</v>
      </c>
    </row>
    <row r="617" spans="1:19" ht="43.2" x14ac:dyDescent="0.55000000000000004">
      <c r="A617">
        <v>615</v>
      </c>
      <c r="B617" s="9" t="s">
        <v>616</v>
      </c>
      <c r="C617" s="3" t="s">
        <v>4725</v>
      </c>
      <c r="D617" s="5">
        <v>515</v>
      </c>
      <c r="E617" s="7">
        <v>0</v>
      </c>
      <c r="F617" s="7">
        <f>ROUND(E617/D617*100,0)</f>
        <v>0</v>
      </c>
      <c r="G617" s="7">
        <f>IFERROR(ROUND(E617/O617,2),0)</f>
        <v>0</v>
      </c>
      <c r="H617" s="7">
        <f>IFERROR(ROUND(E617/O617,4),0)</f>
        <v>0</v>
      </c>
      <c r="I617" t="s">
        <v>8219</v>
      </c>
      <c r="J617" t="s">
        <v>8227</v>
      </c>
      <c r="K617" t="s">
        <v>8249</v>
      </c>
      <c r="L617">
        <v>1443149759</v>
      </c>
      <c r="M617">
        <v>1440557759</v>
      </c>
      <c r="N617" t="b">
        <v>0</v>
      </c>
      <c r="O617">
        <v>0</v>
      </c>
      <c r="P617" t="b">
        <v>0</v>
      </c>
      <c r="Q617" t="s">
        <v>8270</v>
      </c>
      <c r="R617" s="12" t="s">
        <v>8318</v>
      </c>
      <c r="S617" t="s">
        <v>8319</v>
      </c>
    </row>
    <row r="618" spans="1:19" ht="43.2" x14ac:dyDescent="0.55000000000000004">
      <c r="A618">
        <v>616</v>
      </c>
      <c r="B618" s="9" t="s">
        <v>617</v>
      </c>
      <c r="C618" s="3" t="s">
        <v>4726</v>
      </c>
      <c r="D618" s="5">
        <v>5000</v>
      </c>
      <c r="E618" s="7">
        <v>0</v>
      </c>
      <c r="F618" s="7">
        <f>ROUND(E618/D618*100,0)</f>
        <v>0</v>
      </c>
      <c r="G618" s="7">
        <f>IFERROR(ROUND(E618/O618,2),0)</f>
        <v>0</v>
      </c>
      <c r="H618" s="7">
        <f>IFERROR(ROUND(E618/O618,4),0)</f>
        <v>0</v>
      </c>
      <c r="I618" t="s">
        <v>8219</v>
      </c>
      <c r="J618" t="s">
        <v>8229</v>
      </c>
      <c r="K618" t="s">
        <v>8248</v>
      </c>
      <c r="L618">
        <v>1488013307</v>
      </c>
      <c r="M618">
        <v>1485421307</v>
      </c>
      <c r="N618" t="b">
        <v>0</v>
      </c>
      <c r="O618">
        <v>0</v>
      </c>
      <c r="P618" t="b">
        <v>0</v>
      </c>
      <c r="Q618" t="s">
        <v>8270</v>
      </c>
      <c r="R618" s="12" t="s">
        <v>8318</v>
      </c>
      <c r="S618" t="s">
        <v>8319</v>
      </c>
    </row>
    <row r="619" spans="1:19" ht="43.2" x14ac:dyDescent="0.55000000000000004">
      <c r="A619">
        <v>617</v>
      </c>
      <c r="B619" s="9" t="s">
        <v>618</v>
      </c>
      <c r="C619" s="3" t="s">
        <v>4727</v>
      </c>
      <c r="D619" s="5">
        <v>2000</v>
      </c>
      <c r="E619" s="7">
        <v>60</v>
      </c>
      <c r="F619" s="7">
        <f>ROUND(E619/D619*100,0)</f>
        <v>3</v>
      </c>
      <c r="G619" s="7">
        <f>IFERROR(ROUND(E619/O619,2),0)</f>
        <v>20</v>
      </c>
      <c r="H619" s="7">
        <f>IFERROR(ROUND(E619/O619,4),0)</f>
        <v>20</v>
      </c>
      <c r="I619" t="s">
        <v>8219</v>
      </c>
      <c r="J619" t="s">
        <v>8224</v>
      </c>
      <c r="K619" t="s">
        <v>8246</v>
      </c>
      <c r="L619">
        <v>1431072843</v>
      </c>
      <c r="M619">
        <v>1427184843</v>
      </c>
      <c r="N619" t="b">
        <v>0</v>
      </c>
      <c r="O619">
        <v>3</v>
      </c>
      <c r="P619" t="b">
        <v>0</v>
      </c>
      <c r="Q619" t="s">
        <v>8270</v>
      </c>
      <c r="R619" s="12" t="s">
        <v>8318</v>
      </c>
      <c r="S619" t="s">
        <v>8319</v>
      </c>
    </row>
    <row r="620" spans="1:19" ht="43.2" x14ac:dyDescent="0.55000000000000004">
      <c r="A620">
        <v>618</v>
      </c>
      <c r="B620" s="9" t="s">
        <v>619</v>
      </c>
      <c r="C620" s="3" t="s">
        <v>4728</v>
      </c>
      <c r="D620" s="5">
        <v>400</v>
      </c>
      <c r="E620" s="7">
        <v>0</v>
      </c>
      <c r="F620" s="7">
        <f>ROUND(E620/D620*100,0)</f>
        <v>0</v>
      </c>
      <c r="G620" s="7">
        <f>IFERROR(ROUND(E620/O620,2),0)</f>
        <v>0</v>
      </c>
      <c r="H620" s="7">
        <f>IFERROR(ROUND(E620/O620,4),0)</f>
        <v>0</v>
      </c>
      <c r="I620" t="s">
        <v>8219</v>
      </c>
      <c r="J620" t="s">
        <v>8223</v>
      </c>
      <c r="K620" t="s">
        <v>8245</v>
      </c>
      <c r="L620">
        <v>1449689203</v>
      </c>
      <c r="M620">
        <v>1447097203</v>
      </c>
      <c r="N620" t="b">
        <v>0</v>
      </c>
      <c r="O620">
        <v>0</v>
      </c>
      <c r="P620" t="b">
        <v>0</v>
      </c>
      <c r="Q620" t="s">
        <v>8270</v>
      </c>
      <c r="R620" s="12" t="s">
        <v>8318</v>
      </c>
      <c r="S620" t="s">
        <v>8319</v>
      </c>
    </row>
    <row r="621" spans="1:19" ht="28.8" x14ac:dyDescent="0.55000000000000004">
      <c r="A621">
        <v>619</v>
      </c>
      <c r="B621" s="9" t="s">
        <v>620</v>
      </c>
      <c r="C621" s="3" t="s">
        <v>4729</v>
      </c>
      <c r="D621" s="5">
        <v>2500000</v>
      </c>
      <c r="E621" s="7">
        <v>1</v>
      </c>
      <c r="F621" s="7">
        <f>ROUND(E621/D621*100,0)</f>
        <v>0</v>
      </c>
      <c r="G621" s="7">
        <f>IFERROR(ROUND(E621/O621,2),0)</f>
        <v>1</v>
      </c>
      <c r="H621" s="7">
        <f>IFERROR(ROUND(E621/O621,4),0)</f>
        <v>1</v>
      </c>
      <c r="I621" t="s">
        <v>8219</v>
      </c>
      <c r="J621" t="s">
        <v>8223</v>
      </c>
      <c r="K621" t="s">
        <v>8245</v>
      </c>
      <c r="L621">
        <v>1416933390</v>
      </c>
      <c r="M621">
        <v>1411745790</v>
      </c>
      <c r="N621" t="b">
        <v>0</v>
      </c>
      <c r="O621">
        <v>1</v>
      </c>
      <c r="P621" t="b">
        <v>0</v>
      </c>
      <c r="Q621" t="s">
        <v>8270</v>
      </c>
      <c r="R621" s="12" t="s">
        <v>8318</v>
      </c>
      <c r="S621" t="s">
        <v>8319</v>
      </c>
    </row>
    <row r="622" spans="1:19" ht="43.2" x14ac:dyDescent="0.55000000000000004">
      <c r="A622">
        <v>620</v>
      </c>
      <c r="B622" s="9" t="s">
        <v>621</v>
      </c>
      <c r="C622" s="3" t="s">
        <v>4730</v>
      </c>
      <c r="D622" s="5">
        <v>30000</v>
      </c>
      <c r="E622" s="7">
        <v>300</v>
      </c>
      <c r="F622" s="7">
        <f>ROUND(E622/D622*100,0)</f>
        <v>1</v>
      </c>
      <c r="G622" s="7">
        <f>IFERROR(ROUND(E622/O622,2),0)</f>
        <v>300</v>
      </c>
      <c r="H622" s="7">
        <f>IFERROR(ROUND(E622/O622,4),0)</f>
        <v>300</v>
      </c>
      <c r="I622" t="s">
        <v>8219</v>
      </c>
      <c r="J622" t="s">
        <v>8228</v>
      </c>
      <c r="K622" t="s">
        <v>8250</v>
      </c>
      <c r="L622">
        <v>1408986738</v>
      </c>
      <c r="M622">
        <v>1405098738</v>
      </c>
      <c r="N622" t="b">
        <v>0</v>
      </c>
      <c r="O622">
        <v>1</v>
      </c>
      <c r="P622" t="b">
        <v>0</v>
      </c>
      <c r="Q622" t="s">
        <v>8270</v>
      </c>
      <c r="R622" s="12" t="s">
        <v>8318</v>
      </c>
      <c r="S622" t="s">
        <v>8319</v>
      </c>
    </row>
    <row r="623" spans="1:19" ht="43.2" x14ac:dyDescent="0.55000000000000004">
      <c r="A623">
        <v>621</v>
      </c>
      <c r="B623" s="9" t="s">
        <v>622</v>
      </c>
      <c r="C623" s="3" t="s">
        <v>4731</v>
      </c>
      <c r="D623" s="5">
        <v>25000</v>
      </c>
      <c r="E623" s="7">
        <v>261</v>
      </c>
      <c r="F623" s="7">
        <f>ROUND(E623/D623*100,0)</f>
        <v>1</v>
      </c>
      <c r="G623" s="7">
        <f>IFERROR(ROUND(E623/O623,2),0)</f>
        <v>87</v>
      </c>
      <c r="H623" s="7">
        <f>IFERROR(ROUND(E623/O623,4),0)</f>
        <v>87</v>
      </c>
      <c r="I623" t="s">
        <v>8219</v>
      </c>
      <c r="J623" t="s">
        <v>8223</v>
      </c>
      <c r="K623" t="s">
        <v>8245</v>
      </c>
      <c r="L623">
        <v>1467934937</v>
      </c>
      <c r="M623">
        <v>1465342937</v>
      </c>
      <c r="N623" t="b">
        <v>0</v>
      </c>
      <c r="O623">
        <v>3</v>
      </c>
      <c r="P623" t="b">
        <v>0</v>
      </c>
      <c r="Q623" t="s">
        <v>8270</v>
      </c>
      <c r="R623" s="12" t="s">
        <v>8318</v>
      </c>
      <c r="S623" t="s">
        <v>8319</v>
      </c>
    </row>
    <row r="624" spans="1:19" ht="43.2" x14ac:dyDescent="0.55000000000000004">
      <c r="A624">
        <v>622</v>
      </c>
      <c r="B624" s="9" t="s">
        <v>623</v>
      </c>
      <c r="C624" s="3" t="s">
        <v>4732</v>
      </c>
      <c r="D624" s="5">
        <v>6000</v>
      </c>
      <c r="E624" s="7">
        <v>341</v>
      </c>
      <c r="F624" s="7">
        <f>ROUND(E624/D624*100,0)</f>
        <v>6</v>
      </c>
      <c r="G624" s="7">
        <f>IFERROR(ROUND(E624/O624,2),0)</f>
        <v>37.89</v>
      </c>
      <c r="H624" s="7">
        <f>IFERROR(ROUND(E624/O624,4),0)</f>
        <v>37.8889</v>
      </c>
      <c r="I624" t="s">
        <v>8219</v>
      </c>
      <c r="J624" t="s">
        <v>8223</v>
      </c>
      <c r="K624" t="s">
        <v>8245</v>
      </c>
      <c r="L624">
        <v>1467398138</v>
      </c>
      <c r="M624">
        <v>1465670138</v>
      </c>
      <c r="N624" t="b">
        <v>0</v>
      </c>
      <c r="O624">
        <v>9</v>
      </c>
      <c r="P624" t="b">
        <v>0</v>
      </c>
      <c r="Q624" t="s">
        <v>8270</v>
      </c>
      <c r="R624" s="12" t="s">
        <v>8318</v>
      </c>
      <c r="S624" t="s">
        <v>8319</v>
      </c>
    </row>
    <row r="625" spans="1:19" ht="43.2" x14ac:dyDescent="0.55000000000000004">
      <c r="A625">
        <v>623</v>
      </c>
      <c r="B625" s="9" t="s">
        <v>624</v>
      </c>
      <c r="C625" s="3" t="s">
        <v>4733</v>
      </c>
      <c r="D625" s="5">
        <v>75000</v>
      </c>
      <c r="E625" s="7">
        <v>0</v>
      </c>
      <c r="F625" s="7">
        <f>ROUND(E625/D625*100,0)</f>
        <v>0</v>
      </c>
      <c r="G625" s="7">
        <f>IFERROR(ROUND(E625/O625,2),0)</f>
        <v>0</v>
      </c>
      <c r="H625" s="7">
        <f>IFERROR(ROUND(E625/O625,4),0)</f>
        <v>0</v>
      </c>
      <c r="I625" t="s">
        <v>8219</v>
      </c>
      <c r="J625" t="s">
        <v>8225</v>
      </c>
      <c r="K625" t="s">
        <v>8247</v>
      </c>
      <c r="L625">
        <v>1432771997</v>
      </c>
      <c r="M625">
        <v>1430179997</v>
      </c>
      <c r="N625" t="b">
        <v>0</v>
      </c>
      <c r="O625">
        <v>0</v>
      </c>
      <c r="P625" t="b">
        <v>0</v>
      </c>
      <c r="Q625" t="s">
        <v>8270</v>
      </c>
      <c r="R625" s="12" t="s">
        <v>8318</v>
      </c>
      <c r="S625" t="s">
        <v>8319</v>
      </c>
    </row>
    <row r="626" spans="1:19" ht="43.2" x14ac:dyDescent="0.55000000000000004">
      <c r="A626">
        <v>624</v>
      </c>
      <c r="B626" s="9" t="s">
        <v>625</v>
      </c>
      <c r="C626" s="3" t="s">
        <v>4734</v>
      </c>
      <c r="D626" s="5">
        <v>5000</v>
      </c>
      <c r="E626" s="7">
        <v>0</v>
      </c>
      <c r="F626" s="7">
        <f>ROUND(E626/D626*100,0)</f>
        <v>0</v>
      </c>
      <c r="G626" s="7">
        <f>IFERROR(ROUND(E626/O626,2),0)</f>
        <v>0</v>
      </c>
      <c r="H626" s="7">
        <f>IFERROR(ROUND(E626/O626,4),0)</f>
        <v>0</v>
      </c>
      <c r="I626" t="s">
        <v>8219</v>
      </c>
      <c r="J626" t="s">
        <v>8223</v>
      </c>
      <c r="K626" t="s">
        <v>8245</v>
      </c>
      <c r="L626">
        <v>1431647041</v>
      </c>
      <c r="M626">
        <v>1429055041</v>
      </c>
      <c r="N626" t="b">
        <v>0</v>
      </c>
      <c r="O626">
        <v>0</v>
      </c>
      <c r="P626" t="b">
        <v>0</v>
      </c>
      <c r="Q626" t="s">
        <v>8270</v>
      </c>
      <c r="R626" s="12" t="s">
        <v>8318</v>
      </c>
      <c r="S626" t="s">
        <v>8319</v>
      </c>
    </row>
    <row r="627" spans="1:19" ht="43.2" x14ac:dyDescent="0.55000000000000004">
      <c r="A627">
        <v>625</v>
      </c>
      <c r="B627" s="9" t="s">
        <v>626</v>
      </c>
      <c r="C627" s="3" t="s">
        <v>4735</v>
      </c>
      <c r="D627" s="5">
        <v>25000</v>
      </c>
      <c r="E627" s="7">
        <v>0</v>
      </c>
      <c r="F627" s="7">
        <f>ROUND(E627/D627*100,0)</f>
        <v>0</v>
      </c>
      <c r="G627" s="7">
        <f>IFERROR(ROUND(E627/O627,2),0)</f>
        <v>0</v>
      </c>
      <c r="H627" s="7">
        <f>IFERROR(ROUND(E627/O627,4),0)</f>
        <v>0</v>
      </c>
      <c r="I627" t="s">
        <v>8219</v>
      </c>
      <c r="J627" t="s">
        <v>8228</v>
      </c>
      <c r="K627" t="s">
        <v>8250</v>
      </c>
      <c r="L627">
        <v>1490560177</v>
      </c>
      <c r="M627">
        <v>1487971777</v>
      </c>
      <c r="N627" t="b">
        <v>0</v>
      </c>
      <c r="O627">
        <v>0</v>
      </c>
      <c r="P627" t="b">
        <v>0</v>
      </c>
      <c r="Q627" t="s">
        <v>8270</v>
      </c>
      <c r="R627" s="12" t="s">
        <v>8318</v>
      </c>
      <c r="S627" t="s">
        <v>8319</v>
      </c>
    </row>
    <row r="628" spans="1:19" ht="43.2" x14ac:dyDescent="0.55000000000000004">
      <c r="A628">
        <v>626</v>
      </c>
      <c r="B628" s="9" t="s">
        <v>627</v>
      </c>
      <c r="C628" s="3" t="s">
        <v>4736</v>
      </c>
      <c r="D628" s="5">
        <v>25000</v>
      </c>
      <c r="E628" s="7">
        <v>4345</v>
      </c>
      <c r="F628" s="7">
        <f>ROUND(E628/D628*100,0)</f>
        <v>17</v>
      </c>
      <c r="G628" s="7">
        <f>IFERROR(ROUND(E628/O628,2),0)</f>
        <v>111.41</v>
      </c>
      <c r="H628" s="7">
        <f>IFERROR(ROUND(E628/O628,4),0)</f>
        <v>111.41030000000001</v>
      </c>
      <c r="I628" t="s">
        <v>8219</v>
      </c>
      <c r="J628" t="s">
        <v>8223</v>
      </c>
      <c r="K628" t="s">
        <v>8245</v>
      </c>
      <c r="L628">
        <v>1439644920</v>
      </c>
      <c r="M628">
        <v>1436793939</v>
      </c>
      <c r="N628" t="b">
        <v>0</v>
      </c>
      <c r="O628">
        <v>39</v>
      </c>
      <c r="P628" t="b">
        <v>0</v>
      </c>
      <c r="Q628" t="s">
        <v>8270</v>
      </c>
      <c r="R628" s="12" t="s">
        <v>8318</v>
      </c>
      <c r="S628" t="s">
        <v>8319</v>
      </c>
    </row>
    <row r="629" spans="1:19" ht="43.2" x14ac:dyDescent="0.55000000000000004">
      <c r="A629">
        <v>627</v>
      </c>
      <c r="B629" s="9" t="s">
        <v>628</v>
      </c>
      <c r="C629" s="3" t="s">
        <v>4737</v>
      </c>
      <c r="D629" s="5">
        <v>450000</v>
      </c>
      <c r="E629" s="7">
        <v>90</v>
      </c>
      <c r="F629" s="7">
        <f>ROUND(E629/D629*100,0)</f>
        <v>0</v>
      </c>
      <c r="G629" s="7">
        <f>IFERROR(ROUND(E629/O629,2),0)</f>
        <v>90</v>
      </c>
      <c r="H629" s="7">
        <f>IFERROR(ROUND(E629/O629,4),0)</f>
        <v>90</v>
      </c>
      <c r="I629" t="s">
        <v>8219</v>
      </c>
      <c r="J629" t="s">
        <v>8234</v>
      </c>
      <c r="K629" t="s">
        <v>8254</v>
      </c>
      <c r="L629">
        <v>1457996400</v>
      </c>
      <c r="M629">
        <v>1452842511</v>
      </c>
      <c r="N629" t="b">
        <v>0</v>
      </c>
      <c r="O629">
        <v>1</v>
      </c>
      <c r="P629" t="b">
        <v>0</v>
      </c>
      <c r="Q629" t="s">
        <v>8270</v>
      </c>
      <c r="R629" s="12" t="s">
        <v>8318</v>
      </c>
      <c r="S629" t="s">
        <v>8319</v>
      </c>
    </row>
    <row r="630" spans="1:19" ht="43.2" x14ac:dyDescent="0.55000000000000004">
      <c r="A630">
        <v>628</v>
      </c>
      <c r="B630" s="9" t="s">
        <v>629</v>
      </c>
      <c r="C630" s="3" t="s">
        <v>4738</v>
      </c>
      <c r="D630" s="5">
        <v>5000</v>
      </c>
      <c r="E630" s="7">
        <v>0</v>
      </c>
      <c r="F630" s="7">
        <f>ROUND(E630/D630*100,0)</f>
        <v>0</v>
      </c>
      <c r="G630" s="7">
        <f>IFERROR(ROUND(E630/O630,2),0)</f>
        <v>0</v>
      </c>
      <c r="H630" s="7">
        <f>IFERROR(ROUND(E630/O630,4),0)</f>
        <v>0</v>
      </c>
      <c r="I630" t="s">
        <v>8219</v>
      </c>
      <c r="J630" t="s">
        <v>8223</v>
      </c>
      <c r="K630" t="s">
        <v>8245</v>
      </c>
      <c r="L630">
        <v>1405269457</v>
      </c>
      <c r="M630">
        <v>1402677457</v>
      </c>
      <c r="N630" t="b">
        <v>0</v>
      </c>
      <c r="O630">
        <v>0</v>
      </c>
      <c r="P630" t="b">
        <v>0</v>
      </c>
      <c r="Q630" t="s">
        <v>8270</v>
      </c>
      <c r="R630" s="12" t="s">
        <v>8318</v>
      </c>
      <c r="S630" t="s">
        <v>8319</v>
      </c>
    </row>
    <row r="631" spans="1:19" ht="43.2" x14ac:dyDescent="0.55000000000000004">
      <c r="A631">
        <v>629</v>
      </c>
      <c r="B631" s="9" t="s">
        <v>630</v>
      </c>
      <c r="C631" s="3" t="s">
        <v>4739</v>
      </c>
      <c r="D631" s="5">
        <v>200000</v>
      </c>
      <c r="E631" s="7">
        <v>350</v>
      </c>
      <c r="F631" s="7">
        <f>ROUND(E631/D631*100,0)</f>
        <v>0</v>
      </c>
      <c r="G631" s="7">
        <f>IFERROR(ROUND(E631/O631,2),0)</f>
        <v>116.67</v>
      </c>
      <c r="H631" s="7">
        <f>IFERROR(ROUND(E631/O631,4),0)</f>
        <v>116.66670000000001</v>
      </c>
      <c r="I631" t="s">
        <v>8219</v>
      </c>
      <c r="J631" t="s">
        <v>8225</v>
      </c>
      <c r="K631" t="s">
        <v>8247</v>
      </c>
      <c r="L631">
        <v>1463239108</v>
      </c>
      <c r="M631">
        <v>1460647108</v>
      </c>
      <c r="N631" t="b">
        <v>0</v>
      </c>
      <c r="O631">
        <v>3</v>
      </c>
      <c r="P631" t="b">
        <v>0</v>
      </c>
      <c r="Q631" t="s">
        <v>8270</v>
      </c>
      <c r="R631" s="12" t="s">
        <v>8318</v>
      </c>
      <c r="S631" t="s">
        <v>8319</v>
      </c>
    </row>
    <row r="632" spans="1:19" ht="43.2" x14ac:dyDescent="0.55000000000000004">
      <c r="A632">
        <v>630</v>
      </c>
      <c r="B632" s="9" t="s">
        <v>631</v>
      </c>
      <c r="C632" s="3" t="s">
        <v>4740</v>
      </c>
      <c r="D632" s="5">
        <v>11999</v>
      </c>
      <c r="E632" s="7">
        <v>10</v>
      </c>
      <c r="F632" s="7">
        <f>ROUND(E632/D632*100,0)</f>
        <v>0</v>
      </c>
      <c r="G632" s="7">
        <f>IFERROR(ROUND(E632/O632,2),0)</f>
        <v>10</v>
      </c>
      <c r="H632" s="7">
        <f>IFERROR(ROUND(E632/O632,4),0)</f>
        <v>10</v>
      </c>
      <c r="I632" t="s">
        <v>8219</v>
      </c>
      <c r="J632" t="s">
        <v>8223</v>
      </c>
      <c r="K632" t="s">
        <v>8245</v>
      </c>
      <c r="L632">
        <v>1441516200</v>
      </c>
      <c r="M632">
        <v>1438959121</v>
      </c>
      <c r="N632" t="b">
        <v>0</v>
      </c>
      <c r="O632">
        <v>1</v>
      </c>
      <c r="P632" t="b">
        <v>0</v>
      </c>
      <c r="Q632" t="s">
        <v>8270</v>
      </c>
      <c r="R632" s="12" t="s">
        <v>8318</v>
      </c>
      <c r="S632" t="s">
        <v>8319</v>
      </c>
    </row>
    <row r="633" spans="1:19" ht="28.8" x14ac:dyDescent="0.55000000000000004">
      <c r="A633">
        <v>631</v>
      </c>
      <c r="B633" s="9" t="s">
        <v>632</v>
      </c>
      <c r="C633" s="3" t="s">
        <v>4741</v>
      </c>
      <c r="D633" s="5">
        <v>50000</v>
      </c>
      <c r="E633" s="7">
        <v>690</v>
      </c>
      <c r="F633" s="7">
        <f>ROUND(E633/D633*100,0)</f>
        <v>1</v>
      </c>
      <c r="G633" s="7">
        <f>IFERROR(ROUND(E633/O633,2),0)</f>
        <v>76.67</v>
      </c>
      <c r="H633" s="7">
        <f>IFERROR(ROUND(E633/O633,4),0)</f>
        <v>76.666700000000006</v>
      </c>
      <c r="I633" t="s">
        <v>8219</v>
      </c>
      <c r="J633" t="s">
        <v>8228</v>
      </c>
      <c r="K633" t="s">
        <v>8250</v>
      </c>
      <c r="L633">
        <v>1464460329</v>
      </c>
      <c r="M633">
        <v>1461954729</v>
      </c>
      <c r="N633" t="b">
        <v>0</v>
      </c>
      <c r="O633">
        <v>9</v>
      </c>
      <c r="P633" t="b">
        <v>0</v>
      </c>
      <c r="Q633" t="s">
        <v>8270</v>
      </c>
      <c r="R633" s="12" t="s">
        <v>8318</v>
      </c>
      <c r="S633" t="s">
        <v>8319</v>
      </c>
    </row>
    <row r="634" spans="1:19" ht="28.8" x14ac:dyDescent="0.55000000000000004">
      <c r="A634">
        <v>632</v>
      </c>
      <c r="B634" s="9" t="s">
        <v>633</v>
      </c>
      <c r="C634" s="3" t="s">
        <v>4742</v>
      </c>
      <c r="D634" s="5">
        <v>20000</v>
      </c>
      <c r="E634" s="7">
        <v>0</v>
      </c>
      <c r="F634" s="7">
        <f>ROUND(E634/D634*100,0)</f>
        <v>0</v>
      </c>
      <c r="G634" s="7">
        <f>IFERROR(ROUND(E634/O634,2),0)</f>
        <v>0</v>
      </c>
      <c r="H634" s="7">
        <f>IFERROR(ROUND(E634/O634,4),0)</f>
        <v>0</v>
      </c>
      <c r="I634" t="s">
        <v>8219</v>
      </c>
      <c r="J634" t="s">
        <v>8232</v>
      </c>
      <c r="K634" t="s">
        <v>8248</v>
      </c>
      <c r="L634">
        <v>1448470165</v>
      </c>
      <c r="M634">
        <v>1445874565</v>
      </c>
      <c r="N634" t="b">
        <v>0</v>
      </c>
      <c r="O634">
        <v>0</v>
      </c>
      <c r="P634" t="b">
        <v>0</v>
      </c>
      <c r="Q634" t="s">
        <v>8270</v>
      </c>
      <c r="R634" s="12" t="s">
        <v>8318</v>
      </c>
      <c r="S634" t="s">
        <v>8319</v>
      </c>
    </row>
    <row r="635" spans="1:19" ht="43.2" x14ac:dyDescent="0.55000000000000004">
      <c r="A635">
        <v>633</v>
      </c>
      <c r="B635" s="9" t="s">
        <v>634</v>
      </c>
      <c r="C635" s="3" t="s">
        <v>4743</v>
      </c>
      <c r="D635" s="5">
        <v>10000</v>
      </c>
      <c r="E635" s="7">
        <v>1245</v>
      </c>
      <c r="F635" s="7">
        <f>ROUND(E635/D635*100,0)</f>
        <v>12</v>
      </c>
      <c r="G635" s="7">
        <f>IFERROR(ROUND(E635/O635,2),0)</f>
        <v>49.8</v>
      </c>
      <c r="H635" s="7">
        <f>IFERROR(ROUND(E635/O635,4),0)</f>
        <v>49.8</v>
      </c>
      <c r="I635" t="s">
        <v>8219</v>
      </c>
      <c r="J635" t="s">
        <v>8223</v>
      </c>
      <c r="K635" t="s">
        <v>8245</v>
      </c>
      <c r="L635">
        <v>1466204400</v>
      </c>
      <c r="M635">
        <v>1463469062</v>
      </c>
      <c r="N635" t="b">
        <v>0</v>
      </c>
      <c r="O635">
        <v>25</v>
      </c>
      <c r="P635" t="b">
        <v>0</v>
      </c>
      <c r="Q635" t="s">
        <v>8270</v>
      </c>
      <c r="R635" s="12" t="s">
        <v>8318</v>
      </c>
      <c r="S635" t="s">
        <v>8319</v>
      </c>
    </row>
    <row r="636" spans="1:19" ht="28.8" x14ac:dyDescent="0.55000000000000004">
      <c r="A636">
        <v>634</v>
      </c>
      <c r="B636" s="9" t="s">
        <v>635</v>
      </c>
      <c r="C636" s="3" t="s">
        <v>4744</v>
      </c>
      <c r="D636" s="5">
        <v>5000</v>
      </c>
      <c r="E636" s="7">
        <v>1</v>
      </c>
      <c r="F636" s="7">
        <f>ROUND(E636/D636*100,0)</f>
        <v>0</v>
      </c>
      <c r="G636" s="7">
        <f>IFERROR(ROUND(E636/O636,2),0)</f>
        <v>1</v>
      </c>
      <c r="H636" s="7">
        <f>IFERROR(ROUND(E636/O636,4),0)</f>
        <v>1</v>
      </c>
      <c r="I636" t="s">
        <v>8219</v>
      </c>
      <c r="J636" t="s">
        <v>8223</v>
      </c>
      <c r="K636" t="s">
        <v>8245</v>
      </c>
      <c r="L636">
        <v>1424989029</v>
      </c>
      <c r="M636">
        <v>1422397029</v>
      </c>
      <c r="N636" t="b">
        <v>0</v>
      </c>
      <c r="O636">
        <v>1</v>
      </c>
      <c r="P636" t="b">
        <v>0</v>
      </c>
      <c r="Q636" t="s">
        <v>8270</v>
      </c>
      <c r="R636" s="12" t="s">
        <v>8318</v>
      </c>
      <c r="S636" t="s">
        <v>8319</v>
      </c>
    </row>
    <row r="637" spans="1:19" ht="28.8" x14ac:dyDescent="0.55000000000000004">
      <c r="A637">
        <v>635</v>
      </c>
      <c r="B637" s="9" t="s">
        <v>636</v>
      </c>
      <c r="C637" s="3" t="s">
        <v>4745</v>
      </c>
      <c r="D637" s="5">
        <v>25000</v>
      </c>
      <c r="E637" s="7">
        <v>2</v>
      </c>
      <c r="F637" s="7">
        <f>ROUND(E637/D637*100,0)</f>
        <v>0</v>
      </c>
      <c r="G637" s="7">
        <f>IFERROR(ROUND(E637/O637,2),0)</f>
        <v>2</v>
      </c>
      <c r="H637" s="7">
        <f>IFERROR(ROUND(E637/O637,4),0)</f>
        <v>2</v>
      </c>
      <c r="I637" t="s">
        <v>8219</v>
      </c>
      <c r="J637" t="s">
        <v>8223</v>
      </c>
      <c r="K637" t="s">
        <v>8245</v>
      </c>
      <c r="L637">
        <v>1428804762</v>
      </c>
      <c r="M637">
        <v>1426212762</v>
      </c>
      <c r="N637" t="b">
        <v>0</v>
      </c>
      <c r="O637">
        <v>1</v>
      </c>
      <c r="P637" t="b">
        <v>0</v>
      </c>
      <c r="Q637" t="s">
        <v>8270</v>
      </c>
      <c r="R637" s="12" t="s">
        <v>8318</v>
      </c>
      <c r="S637" t="s">
        <v>8319</v>
      </c>
    </row>
    <row r="638" spans="1:19" ht="28.8" x14ac:dyDescent="0.55000000000000004">
      <c r="A638">
        <v>636</v>
      </c>
      <c r="B638" s="9" t="s">
        <v>637</v>
      </c>
      <c r="C638" s="3" t="s">
        <v>4746</v>
      </c>
      <c r="D638" s="5">
        <v>2000</v>
      </c>
      <c r="E638" s="7">
        <v>4</v>
      </c>
      <c r="F638" s="7">
        <f>ROUND(E638/D638*100,0)</f>
        <v>0</v>
      </c>
      <c r="G638" s="7">
        <f>IFERROR(ROUND(E638/O638,2),0)</f>
        <v>4</v>
      </c>
      <c r="H638" s="7">
        <f>IFERROR(ROUND(E638/O638,4),0)</f>
        <v>4</v>
      </c>
      <c r="I638" t="s">
        <v>8219</v>
      </c>
      <c r="J638" t="s">
        <v>8224</v>
      </c>
      <c r="K638" t="s">
        <v>8246</v>
      </c>
      <c r="L638">
        <v>1433587620</v>
      </c>
      <c r="M638">
        <v>1430996150</v>
      </c>
      <c r="N638" t="b">
        <v>0</v>
      </c>
      <c r="O638">
        <v>1</v>
      </c>
      <c r="P638" t="b">
        <v>0</v>
      </c>
      <c r="Q638" t="s">
        <v>8270</v>
      </c>
      <c r="R638" s="12" t="s">
        <v>8318</v>
      </c>
      <c r="S638" t="s">
        <v>8319</v>
      </c>
    </row>
    <row r="639" spans="1:19" ht="43.2" x14ac:dyDescent="0.55000000000000004">
      <c r="A639">
        <v>637</v>
      </c>
      <c r="B639" s="9" t="s">
        <v>638</v>
      </c>
      <c r="C639" s="3" t="s">
        <v>4747</v>
      </c>
      <c r="D639" s="5">
        <v>100000</v>
      </c>
      <c r="E639" s="7">
        <v>0</v>
      </c>
      <c r="F639" s="7">
        <f>ROUND(E639/D639*100,0)</f>
        <v>0</v>
      </c>
      <c r="G639" s="7">
        <f>IFERROR(ROUND(E639/O639,2),0)</f>
        <v>0</v>
      </c>
      <c r="H639" s="7">
        <f>IFERROR(ROUND(E639/O639,4),0)</f>
        <v>0</v>
      </c>
      <c r="I639" t="s">
        <v>8219</v>
      </c>
      <c r="J639" t="s">
        <v>8224</v>
      </c>
      <c r="K639" t="s">
        <v>8246</v>
      </c>
      <c r="L639">
        <v>1488063840</v>
      </c>
      <c r="M639">
        <v>1485558318</v>
      </c>
      <c r="N639" t="b">
        <v>0</v>
      </c>
      <c r="O639">
        <v>0</v>
      </c>
      <c r="P639" t="b">
        <v>0</v>
      </c>
      <c r="Q639" t="s">
        <v>8270</v>
      </c>
      <c r="R639" s="12" t="s">
        <v>8318</v>
      </c>
      <c r="S639" t="s">
        <v>8319</v>
      </c>
    </row>
    <row r="640" spans="1:19" x14ac:dyDescent="0.55000000000000004">
      <c r="A640">
        <v>638</v>
      </c>
      <c r="B640" s="9" t="s">
        <v>639</v>
      </c>
      <c r="C640" s="3" t="s">
        <v>4748</v>
      </c>
      <c r="D640" s="5">
        <v>200000</v>
      </c>
      <c r="E640" s="7">
        <v>18</v>
      </c>
      <c r="F640" s="7">
        <f>ROUND(E640/D640*100,0)</f>
        <v>0</v>
      </c>
      <c r="G640" s="7">
        <f>IFERROR(ROUND(E640/O640,2),0)</f>
        <v>3</v>
      </c>
      <c r="H640" s="7">
        <f>IFERROR(ROUND(E640/O640,4),0)</f>
        <v>3</v>
      </c>
      <c r="I640" t="s">
        <v>8219</v>
      </c>
      <c r="J640" t="s">
        <v>8235</v>
      </c>
      <c r="K640" t="s">
        <v>8248</v>
      </c>
      <c r="L640">
        <v>1490447662</v>
      </c>
      <c r="M640">
        <v>1485267262</v>
      </c>
      <c r="N640" t="b">
        <v>0</v>
      </c>
      <c r="O640">
        <v>6</v>
      </c>
      <c r="P640" t="b">
        <v>0</v>
      </c>
      <c r="Q640" t="s">
        <v>8270</v>
      </c>
      <c r="R640" s="12" t="s">
        <v>8318</v>
      </c>
      <c r="S640" t="s">
        <v>8319</v>
      </c>
    </row>
    <row r="641" spans="1:19" ht="28.8" x14ac:dyDescent="0.55000000000000004">
      <c r="A641">
        <v>639</v>
      </c>
      <c r="B641" s="9" t="s">
        <v>640</v>
      </c>
      <c r="C641" s="3" t="s">
        <v>4749</v>
      </c>
      <c r="D641" s="5">
        <v>1000000</v>
      </c>
      <c r="E641" s="7">
        <v>1</v>
      </c>
      <c r="F641" s="7">
        <f>ROUND(E641/D641*100,0)</f>
        <v>0</v>
      </c>
      <c r="G641" s="7">
        <f>IFERROR(ROUND(E641/O641,2),0)</f>
        <v>1</v>
      </c>
      <c r="H641" s="7">
        <f>IFERROR(ROUND(E641/O641,4),0)</f>
        <v>1</v>
      </c>
      <c r="I641" t="s">
        <v>8219</v>
      </c>
      <c r="J641" t="s">
        <v>8223</v>
      </c>
      <c r="K641" t="s">
        <v>8245</v>
      </c>
      <c r="L641">
        <v>1413208795</v>
      </c>
      <c r="M641">
        <v>1408024795</v>
      </c>
      <c r="N641" t="b">
        <v>0</v>
      </c>
      <c r="O641">
        <v>1</v>
      </c>
      <c r="P641" t="b">
        <v>0</v>
      </c>
      <c r="Q641" t="s">
        <v>8270</v>
      </c>
      <c r="R641" s="12" t="s">
        <v>8318</v>
      </c>
      <c r="S641" t="s">
        <v>8319</v>
      </c>
    </row>
    <row r="642" spans="1:19" ht="43.2" x14ac:dyDescent="0.55000000000000004">
      <c r="A642">
        <v>640</v>
      </c>
      <c r="B642" s="9" t="s">
        <v>641</v>
      </c>
      <c r="C642" s="3" t="s">
        <v>4750</v>
      </c>
      <c r="D642" s="5">
        <v>70</v>
      </c>
      <c r="E642" s="7">
        <v>101</v>
      </c>
      <c r="F642" s="7">
        <f>ROUND(E642/D642*100,0)</f>
        <v>144</v>
      </c>
      <c r="G642" s="7">
        <f>IFERROR(ROUND(E642/O642,2),0)</f>
        <v>50.5</v>
      </c>
      <c r="H642" s="7">
        <f>IFERROR(ROUND(E642/O642,4),0)</f>
        <v>50.5</v>
      </c>
      <c r="I642" t="s">
        <v>8218</v>
      </c>
      <c r="J642" t="s">
        <v>8229</v>
      </c>
      <c r="K642" t="s">
        <v>8248</v>
      </c>
      <c r="L642">
        <v>1480028400</v>
      </c>
      <c r="M642">
        <v>1478685915</v>
      </c>
      <c r="N642" t="b">
        <v>0</v>
      </c>
      <c r="O642">
        <v>2</v>
      </c>
      <c r="P642" t="b">
        <v>1</v>
      </c>
      <c r="Q642" t="s">
        <v>8271</v>
      </c>
      <c r="R642" s="12" t="s">
        <v>8318</v>
      </c>
      <c r="S642" t="s">
        <v>8320</v>
      </c>
    </row>
    <row r="643" spans="1:19" ht="43.2" x14ac:dyDescent="0.55000000000000004">
      <c r="A643">
        <v>641</v>
      </c>
      <c r="B643" s="9" t="s">
        <v>642</v>
      </c>
      <c r="C643" s="3" t="s">
        <v>4751</v>
      </c>
      <c r="D643" s="5">
        <v>40000</v>
      </c>
      <c r="E643" s="7">
        <v>47665</v>
      </c>
      <c r="F643" s="7">
        <f>ROUND(E643/D643*100,0)</f>
        <v>119</v>
      </c>
      <c r="G643" s="7">
        <f>IFERROR(ROUND(E643/O643,2),0)</f>
        <v>151.32</v>
      </c>
      <c r="H643" s="7">
        <f>IFERROR(ROUND(E643/O643,4),0)</f>
        <v>151.3175</v>
      </c>
      <c r="I643" t="s">
        <v>8218</v>
      </c>
      <c r="J643" t="s">
        <v>8223</v>
      </c>
      <c r="K643" t="s">
        <v>8245</v>
      </c>
      <c r="L643">
        <v>1439473248</v>
      </c>
      <c r="M643">
        <v>1436881248</v>
      </c>
      <c r="N643" t="b">
        <v>0</v>
      </c>
      <c r="O643">
        <v>315</v>
      </c>
      <c r="P643" t="b">
        <v>1</v>
      </c>
      <c r="Q643" t="s">
        <v>8271</v>
      </c>
      <c r="R643" s="12" t="s">
        <v>8318</v>
      </c>
      <c r="S643" t="s">
        <v>8320</v>
      </c>
    </row>
    <row r="644" spans="1:19" ht="43.2" x14ac:dyDescent="0.55000000000000004">
      <c r="A644">
        <v>642</v>
      </c>
      <c r="B644" s="9" t="s">
        <v>643</v>
      </c>
      <c r="C644" s="3" t="s">
        <v>4752</v>
      </c>
      <c r="D644" s="5">
        <v>20000</v>
      </c>
      <c r="E644" s="7">
        <v>292097</v>
      </c>
      <c r="F644" s="7">
        <f>ROUND(E644/D644*100,0)</f>
        <v>1460</v>
      </c>
      <c r="G644" s="7">
        <f>IFERROR(ROUND(E644/O644,2),0)</f>
        <v>134.36000000000001</v>
      </c>
      <c r="H644" s="7">
        <f>IFERROR(ROUND(E644/O644,4),0)</f>
        <v>134.35919999999999</v>
      </c>
      <c r="I644" t="s">
        <v>8218</v>
      </c>
      <c r="J644" t="s">
        <v>8235</v>
      </c>
      <c r="K644" t="s">
        <v>8248</v>
      </c>
      <c r="L644">
        <v>1439998674</v>
      </c>
      <c r="M644">
        <v>1436888274</v>
      </c>
      <c r="N644" t="b">
        <v>0</v>
      </c>
      <c r="O644">
        <v>2174</v>
      </c>
      <c r="P644" t="b">
        <v>1</v>
      </c>
      <c r="Q644" t="s">
        <v>8271</v>
      </c>
      <c r="R644" s="12" t="s">
        <v>8318</v>
      </c>
      <c r="S644" t="s">
        <v>8320</v>
      </c>
    </row>
    <row r="645" spans="1:19" ht="28.8" x14ac:dyDescent="0.55000000000000004">
      <c r="A645">
        <v>643</v>
      </c>
      <c r="B645" s="9" t="s">
        <v>644</v>
      </c>
      <c r="C645" s="3" t="s">
        <v>4753</v>
      </c>
      <c r="D645" s="5">
        <v>25000</v>
      </c>
      <c r="E645" s="7">
        <v>26452</v>
      </c>
      <c r="F645" s="7">
        <f>ROUND(E645/D645*100,0)</f>
        <v>106</v>
      </c>
      <c r="G645" s="7">
        <f>IFERROR(ROUND(E645/O645,2),0)</f>
        <v>174.03</v>
      </c>
      <c r="H645" s="7">
        <f>IFERROR(ROUND(E645/O645,4),0)</f>
        <v>174.02629999999999</v>
      </c>
      <c r="I645" t="s">
        <v>8218</v>
      </c>
      <c r="J645" t="s">
        <v>8223</v>
      </c>
      <c r="K645" t="s">
        <v>8245</v>
      </c>
      <c r="L645">
        <v>1433085875</v>
      </c>
      <c r="M645">
        <v>1428333875</v>
      </c>
      <c r="N645" t="b">
        <v>0</v>
      </c>
      <c r="O645">
        <v>152</v>
      </c>
      <c r="P645" t="b">
        <v>1</v>
      </c>
      <c r="Q645" t="s">
        <v>8271</v>
      </c>
      <c r="R645" s="12" t="s">
        <v>8318</v>
      </c>
      <c r="S645" t="s">
        <v>8320</v>
      </c>
    </row>
    <row r="646" spans="1:19" ht="43.2" x14ac:dyDescent="0.55000000000000004">
      <c r="A646">
        <v>644</v>
      </c>
      <c r="B646" s="9" t="s">
        <v>645</v>
      </c>
      <c r="C646" s="3" t="s">
        <v>4754</v>
      </c>
      <c r="D646" s="5">
        <v>25000</v>
      </c>
      <c r="E646" s="7">
        <v>75029.48</v>
      </c>
      <c r="F646" s="7">
        <f>ROUND(E646/D646*100,0)</f>
        <v>300</v>
      </c>
      <c r="G646" s="7">
        <f>IFERROR(ROUND(E646/O646,2),0)</f>
        <v>73.489999999999995</v>
      </c>
      <c r="H646" s="7">
        <f>IFERROR(ROUND(E646/O646,4),0)</f>
        <v>73.4863</v>
      </c>
      <c r="I646" t="s">
        <v>8218</v>
      </c>
      <c r="J646" t="s">
        <v>8223</v>
      </c>
      <c r="K646" t="s">
        <v>8245</v>
      </c>
      <c r="L646">
        <v>1414544400</v>
      </c>
      <c r="M646">
        <v>1410883139</v>
      </c>
      <c r="N646" t="b">
        <v>0</v>
      </c>
      <c r="O646">
        <v>1021</v>
      </c>
      <c r="P646" t="b">
        <v>1</v>
      </c>
      <c r="Q646" t="s">
        <v>8271</v>
      </c>
      <c r="R646" s="12" t="s">
        <v>8318</v>
      </c>
      <c r="S646" t="s">
        <v>8320</v>
      </c>
    </row>
    <row r="647" spans="1:19" ht="28.8" x14ac:dyDescent="0.55000000000000004">
      <c r="A647">
        <v>645</v>
      </c>
      <c r="B647" s="9" t="s">
        <v>646</v>
      </c>
      <c r="C647" s="3" t="s">
        <v>4755</v>
      </c>
      <c r="D647" s="5">
        <v>2000</v>
      </c>
      <c r="E647" s="7">
        <v>5574</v>
      </c>
      <c r="F647" s="7">
        <f>ROUND(E647/D647*100,0)</f>
        <v>279</v>
      </c>
      <c r="G647" s="7">
        <f>IFERROR(ROUND(E647/O647,2),0)</f>
        <v>23.52</v>
      </c>
      <c r="H647" s="7">
        <f>IFERROR(ROUND(E647/O647,4),0)</f>
        <v>23.518999999999998</v>
      </c>
      <c r="I647" t="s">
        <v>8218</v>
      </c>
      <c r="J647" t="s">
        <v>8223</v>
      </c>
      <c r="K647" t="s">
        <v>8245</v>
      </c>
      <c r="L647">
        <v>1470962274</v>
      </c>
      <c r="M647">
        <v>1468370274</v>
      </c>
      <c r="N647" t="b">
        <v>0</v>
      </c>
      <c r="O647">
        <v>237</v>
      </c>
      <c r="P647" t="b">
        <v>1</v>
      </c>
      <c r="Q647" t="s">
        <v>8271</v>
      </c>
      <c r="R647" s="12" t="s">
        <v>8318</v>
      </c>
      <c r="S647" t="s">
        <v>8320</v>
      </c>
    </row>
    <row r="648" spans="1:19" ht="43.2" x14ac:dyDescent="0.55000000000000004">
      <c r="A648">
        <v>646</v>
      </c>
      <c r="B648" s="9" t="s">
        <v>647</v>
      </c>
      <c r="C648" s="3" t="s">
        <v>4756</v>
      </c>
      <c r="D648" s="5">
        <v>800</v>
      </c>
      <c r="E648" s="7">
        <v>1055.01</v>
      </c>
      <c r="F648" s="7">
        <f>ROUND(E648/D648*100,0)</f>
        <v>132</v>
      </c>
      <c r="G648" s="7">
        <f>IFERROR(ROUND(E648/O648,2),0)</f>
        <v>39.07</v>
      </c>
      <c r="H648" s="7">
        <f>IFERROR(ROUND(E648/O648,4),0)</f>
        <v>39.074399999999997</v>
      </c>
      <c r="I648" t="s">
        <v>8218</v>
      </c>
      <c r="J648" t="s">
        <v>8223</v>
      </c>
      <c r="K648" t="s">
        <v>8245</v>
      </c>
      <c r="L648">
        <v>1407788867</v>
      </c>
      <c r="M648">
        <v>1405196867</v>
      </c>
      <c r="N648" t="b">
        <v>0</v>
      </c>
      <c r="O648">
        <v>27</v>
      </c>
      <c r="P648" t="b">
        <v>1</v>
      </c>
      <c r="Q648" t="s">
        <v>8271</v>
      </c>
      <c r="R648" s="12" t="s">
        <v>8318</v>
      </c>
      <c r="S648" t="s">
        <v>8320</v>
      </c>
    </row>
    <row r="649" spans="1:19" ht="43.2" x14ac:dyDescent="0.55000000000000004">
      <c r="A649">
        <v>647</v>
      </c>
      <c r="B649" s="9" t="s">
        <v>648</v>
      </c>
      <c r="C649" s="3" t="s">
        <v>4757</v>
      </c>
      <c r="D649" s="5">
        <v>2000</v>
      </c>
      <c r="E649" s="7">
        <v>2141</v>
      </c>
      <c r="F649" s="7">
        <f>ROUND(E649/D649*100,0)</f>
        <v>107</v>
      </c>
      <c r="G649" s="7">
        <f>IFERROR(ROUND(E649/O649,2),0)</f>
        <v>125.94</v>
      </c>
      <c r="H649" s="7">
        <f>IFERROR(ROUND(E649/O649,4),0)</f>
        <v>125.94119999999999</v>
      </c>
      <c r="I649" t="s">
        <v>8218</v>
      </c>
      <c r="J649" t="s">
        <v>8228</v>
      </c>
      <c r="K649" t="s">
        <v>8250</v>
      </c>
      <c r="L649">
        <v>1458235549</v>
      </c>
      <c r="M649">
        <v>1455647149</v>
      </c>
      <c r="N649" t="b">
        <v>0</v>
      </c>
      <c r="O649">
        <v>17</v>
      </c>
      <c r="P649" t="b">
        <v>1</v>
      </c>
      <c r="Q649" t="s">
        <v>8271</v>
      </c>
      <c r="R649" s="12" t="s">
        <v>8318</v>
      </c>
      <c r="S649" t="s">
        <v>8320</v>
      </c>
    </row>
    <row r="650" spans="1:19" ht="28.8" x14ac:dyDescent="0.55000000000000004">
      <c r="A650">
        <v>648</v>
      </c>
      <c r="B650" s="9" t="s">
        <v>649</v>
      </c>
      <c r="C650" s="3" t="s">
        <v>4758</v>
      </c>
      <c r="D650" s="5">
        <v>35000</v>
      </c>
      <c r="E650" s="7">
        <v>44388</v>
      </c>
      <c r="F650" s="7">
        <f>ROUND(E650/D650*100,0)</f>
        <v>127</v>
      </c>
      <c r="G650" s="7">
        <f>IFERROR(ROUND(E650/O650,2),0)</f>
        <v>1644</v>
      </c>
      <c r="H650" s="7">
        <f>IFERROR(ROUND(E650/O650,4),0)</f>
        <v>1644</v>
      </c>
      <c r="I650" t="s">
        <v>8218</v>
      </c>
      <c r="J650" t="s">
        <v>8223</v>
      </c>
      <c r="K650" t="s">
        <v>8245</v>
      </c>
      <c r="L650">
        <v>1413304708</v>
      </c>
      <c r="M650">
        <v>1410280708</v>
      </c>
      <c r="N650" t="b">
        <v>0</v>
      </c>
      <c r="O650">
        <v>27</v>
      </c>
      <c r="P650" t="b">
        <v>1</v>
      </c>
      <c r="Q650" t="s">
        <v>8271</v>
      </c>
      <c r="R650" s="12" t="s">
        <v>8318</v>
      </c>
      <c r="S650" t="s">
        <v>8320</v>
      </c>
    </row>
    <row r="651" spans="1:19" ht="43.2" x14ac:dyDescent="0.55000000000000004">
      <c r="A651">
        <v>649</v>
      </c>
      <c r="B651" s="9" t="s">
        <v>650</v>
      </c>
      <c r="C651" s="3" t="s">
        <v>4759</v>
      </c>
      <c r="D651" s="5">
        <v>2500</v>
      </c>
      <c r="E651" s="7">
        <v>3499</v>
      </c>
      <c r="F651" s="7">
        <f>ROUND(E651/D651*100,0)</f>
        <v>140</v>
      </c>
      <c r="G651" s="7">
        <f>IFERROR(ROUND(E651/O651,2),0)</f>
        <v>42.67</v>
      </c>
      <c r="H651" s="7">
        <f>IFERROR(ROUND(E651/O651,4),0)</f>
        <v>42.670699999999997</v>
      </c>
      <c r="I651" t="s">
        <v>8218</v>
      </c>
      <c r="J651" t="s">
        <v>8223</v>
      </c>
      <c r="K651" t="s">
        <v>8245</v>
      </c>
      <c r="L651">
        <v>1410904413</v>
      </c>
      <c r="M651">
        <v>1409090013</v>
      </c>
      <c r="N651" t="b">
        <v>0</v>
      </c>
      <c r="O651">
        <v>82</v>
      </c>
      <c r="P651" t="b">
        <v>1</v>
      </c>
      <c r="Q651" t="s">
        <v>8271</v>
      </c>
      <c r="R651" s="12" t="s">
        <v>8318</v>
      </c>
      <c r="S651" t="s">
        <v>8320</v>
      </c>
    </row>
    <row r="652" spans="1:19" ht="43.2" x14ac:dyDescent="0.55000000000000004">
      <c r="A652">
        <v>650</v>
      </c>
      <c r="B652" s="9" t="s">
        <v>651</v>
      </c>
      <c r="C652" s="3" t="s">
        <v>4760</v>
      </c>
      <c r="D652" s="5">
        <v>1500</v>
      </c>
      <c r="E652" s="7">
        <v>1686</v>
      </c>
      <c r="F652" s="7">
        <f>ROUND(E652/D652*100,0)</f>
        <v>112</v>
      </c>
      <c r="G652" s="7">
        <f>IFERROR(ROUND(E652/O652,2),0)</f>
        <v>35.130000000000003</v>
      </c>
      <c r="H652" s="7">
        <f>IFERROR(ROUND(E652/O652,4),0)</f>
        <v>35.125</v>
      </c>
      <c r="I652" t="s">
        <v>8218</v>
      </c>
      <c r="J652" t="s">
        <v>8223</v>
      </c>
      <c r="K652" t="s">
        <v>8245</v>
      </c>
      <c r="L652">
        <v>1418953984</v>
      </c>
      <c r="M652">
        <v>1413766384</v>
      </c>
      <c r="N652" t="b">
        <v>0</v>
      </c>
      <c r="O652">
        <v>48</v>
      </c>
      <c r="P652" t="b">
        <v>1</v>
      </c>
      <c r="Q652" t="s">
        <v>8271</v>
      </c>
      <c r="R652" s="12" t="s">
        <v>8318</v>
      </c>
      <c r="S652" t="s">
        <v>8320</v>
      </c>
    </row>
    <row r="653" spans="1:19" ht="43.2" x14ac:dyDescent="0.55000000000000004">
      <c r="A653">
        <v>651</v>
      </c>
      <c r="B653" s="9" t="s">
        <v>652</v>
      </c>
      <c r="C653" s="3" t="s">
        <v>4761</v>
      </c>
      <c r="D653" s="5">
        <v>25000</v>
      </c>
      <c r="E653" s="7">
        <v>25132</v>
      </c>
      <c r="F653" s="7">
        <f>ROUND(E653/D653*100,0)</f>
        <v>101</v>
      </c>
      <c r="G653" s="7">
        <f>IFERROR(ROUND(E653/O653,2),0)</f>
        <v>239.35</v>
      </c>
      <c r="H653" s="7">
        <f>IFERROR(ROUND(E653/O653,4),0)</f>
        <v>239.35239999999999</v>
      </c>
      <c r="I653" t="s">
        <v>8218</v>
      </c>
      <c r="J653" t="s">
        <v>8223</v>
      </c>
      <c r="K653" t="s">
        <v>8245</v>
      </c>
      <c r="L653">
        <v>1418430311</v>
      </c>
      <c r="M653">
        <v>1415838311</v>
      </c>
      <c r="N653" t="b">
        <v>0</v>
      </c>
      <c r="O653">
        <v>105</v>
      </c>
      <c r="P653" t="b">
        <v>1</v>
      </c>
      <c r="Q653" t="s">
        <v>8271</v>
      </c>
      <c r="R653" s="12" t="s">
        <v>8318</v>
      </c>
      <c r="S653" t="s">
        <v>8320</v>
      </c>
    </row>
    <row r="654" spans="1:19" ht="43.2" x14ac:dyDescent="0.55000000000000004">
      <c r="A654">
        <v>652</v>
      </c>
      <c r="B654" s="9" t="s">
        <v>653</v>
      </c>
      <c r="C654" s="3" t="s">
        <v>4762</v>
      </c>
      <c r="D654" s="5">
        <v>3000</v>
      </c>
      <c r="E654" s="7">
        <v>3014</v>
      </c>
      <c r="F654" s="7">
        <f>ROUND(E654/D654*100,0)</f>
        <v>100</v>
      </c>
      <c r="G654" s="7">
        <f>IFERROR(ROUND(E654/O654,2),0)</f>
        <v>107.64</v>
      </c>
      <c r="H654" s="7">
        <f>IFERROR(ROUND(E654/O654,4),0)</f>
        <v>107.6429</v>
      </c>
      <c r="I654" t="s">
        <v>8218</v>
      </c>
      <c r="J654" t="s">
        <v>8223</v>
      </c>
      <c r="K654" t="s">
        <v>8245</v>
      </c>
      <c r="L654">
        <v>1480613650</v>
      </c>
      <c r="M654">
        <v>1478018050</v>
      </c>
      <c r="N654" t="b">
        <v>0</v>
      </c>
      <c r="O654">
        <v>28</v>
      </c>
      <c r="P654" t="b">
        <v>1</v>
      </c>
      <c r="Q654" t="s">
        <v>8271</v>
      </c>
      <c r="R654" s="12" t="s">
        <v>8318</v>
      </c>
      <c r="S654" t="s">
        <v>8320</v>
      </c>
    </row>
    <row r="655" spans="1:19" ht="43.2" x14ac:dyDescent="0.55000000000000004">
      <c r="A655">
        <v>653</v>
      </c>
      <c r="B655" s="9" t="s">
        <v>654</v>
      </c>
      <c r="C655" s="3" t="s">
        <v>4763</v>
      </c>
      <c r="D655" s="5">
        <v>75000</v>
      </c>
      <c r="E655" s="7">
        <v>106084.5</v>
      </c>
      <c r="F655" s="7">
        <f>ROUND(E655/D655*100,0)</f>
        <v>141</v>
      </c>
      <c r="G655" s="7">
        <f>IFERROR(ROUND(E655/O655,2),0)</f>
        <v>95.83</v>
      </c>
      <c r="H655" s="7">
        <f>IFERROR(ROUND(E655/O655,4),0)</f>
        <v>95.830600000000004</v>
      </c>
      <c r="I655" t="s">
        <v>8218</v>
      </c>
      <c r="J655" t="s">
        <v>8223</v>
      </c>
      <c r="K655" t="s">
        <v>8245</v>
      </c>
      <c r="L655">
        <v>1440082240</v>
      </c>
      <c r="M655">
        <v>1436885440</v>
      </c>
      <c r="N655" t="b">
        <v>0</v>
      </c>
      <c r="O655">
        <v>1107</v>
      </c>
      <c r="P655" t="b">
        <v>1</v>
      </c>
      <c r="Q655" t="s">
        <v>8271</v>
      </c>
      <c r="R655" s="12" t="s">
        <v>8318</v>
      </c>
      <c r="S655" t="s">
        <v>8320</v>
      </c>
    </row>
    <row r="656" spans="1:19" ht="43.2" x14ac:dyDescent="0.55000000000000004">
      <c r="A656">
        <v>654</v>
      </c>
      <c r="B656" s="9" t="s">
        <v>655</v>
      </c>
      <c r="C656" s="3" t="s">
        <v>4764</v>
      </c>
      <c r="D656" s="5">
        <v>12000</v>
      </c>
      <c r="E656" s="7">
        <v>32075</v>
      </c>
      <c r="F656" s="7">
        <f>ROUND(E656/D656*100,0)</f>
        <v>267</v>
      </c>
      <c r="G656" s="7">
        <f>IFERROR(ROUND(E656/O656,2),0)</f>
        <v>31.66</v>
      </c>
      <c r="H656" s="7">
        <f>IFERROR(ROUND(E656/O656,4),0)</f>
        <v>31.663399999999999</v>
      </c>
      <c r="I656" t="s">
        <v>8218</v>
      </c>
      <c r="J656" t="s">
        <v>8223</v>
      </c>
      <c r="K656" t="s">
        <v>8245</v>
      </c>
      <c r="L656">
        <v>1436396313</v>
      </c>
      <c r="M656">
        <v>1433804313</v>
      </c>
      <c r="N656" t="b">
        <v>0</v>
      </c>
      <c r="O656">
        <v>1013</v>
      </c>
      <c r="P656" t="b">
        <v>1</v>
      </c>
      <c r="Q656" t="s">
        <v>8271</v>
      </c>
      <c r="R656" s="12" t="s">
        <v>8318</v>
      </c>
      <c r="S656" t="s">
        <v>8320</v>
      </c>
    </row>
    <row r="657" spans="1:19" ht="43.2" x14ac:dyDescent="0.55000000000000004">
      <c r="A657">
        <v>655</v>
      </c>
      <c r="B657" s="9" t="s">
        <v>656</v>
      </c>
      <c r="C657" s="3" t="s">
        <v>4765</v>
      </c>
      <c r="D657" s="5">
        <v>8000</v>
      </c>
      <c r="E657" s="7">
        <v>11751</v>
      </c>
      <c r="F657" s="7">
        <f>ROUND(E657/D657*100,0)</f>
        <v>147</v>
      </c>
      <c r="G657" s="7">
        <f>IFERROR(ROUND(E657/O657,2),0)</f>
        <v>42.89</v>
      </c>
      <c r="H657" s="7">
        <f>IFERROR(ROUND(E657/O657,4),0)</f>
        <v>42.886899999999997</v>
      </c>
      <c r="I657" t="s">
        <v>8218</v>
      </c>
      <c r="J657" t="s">
        <v>8223</v>
      </c>
      <c r="K657" t="s">
        <v>8245</v>
      </c>
      <c r="L657">
        <v>1426197512</v>
      </c>
      <c r="M657">
        <v>1423609112</v>
      </c>
      <c r="N657" t="b">
        <v>0</v>
      </c>
      <c r="O657">
        <v>274</v>
      </c>
      <c r="P657" t="b">
        <v>1</v>
      </c>
      <c r="Q657" t="s">
        <v>8271</v>
      </c>
      <c r="R657" s="12" t="s">
        <v>8318</v>
      </c>
      <c r="S657" t="s">
        <v>8320</v>
      </c>
    </row>
    <row r="658" spans="1:19" ht="43.2" x14ac:dyDescent="0.55000000000000004">
      <c r="A658">
        <v>656</v>
      </c>
      <c r="B658" s="9" t="s">
        <v>657</v>
      </c>
      <c r="C658" s="3" t="s">
        <v>4766</v>
      </c>
      <c r="D658" s="5">
        <v>5000</v>
      </c>
      <c r="E658" s="7">
        <v>10678</v>
      </c>
      <c r="F658" s="7">
        <f>ROUND(E658/D658*100,0)</f>
        <v>214</v>
      </c>
      <c r="G658" s="7">
        <f>IFERROR(ROUND(E658/O658,2),0)</f>
        <v>122.74</v>
      </c>
      <c r="H658" s="7">
        <f>IFERROR(ROUND(E658/O658,4),0)</f>
        <v>122.73560000000001</v>
      </c>
      <c r="I658" t="s">
        <v>8218</v>
      </c>
      <c r="J658" t="s">
        <v>8223</v>
      </c>
      <c r="K658" t="s">
        <v>8245</v>
      </c>
      <c r="L658">
        <v>1460917119</v>
      </c>
      <c r="M658">
        <v>1455736719</v>
      </c>
      <c r="N658" t="b">
        <v>0</v>
      </c>
      <c r="O658">
        <v>87</v>
      </c>
      <c r="P658" t="b">
        <v>1</v>
      </c>
      <c r="Q658" t="s">
        <v>8271</v>
      </c>
      <c r="R658" s="12" t="s">
        <v>8318</v>
      </c>
      <c r="S658" t="s">
        <v>8320</v>
      </c>
    </row>
    <row r="659" spans="1:19" ht="43.2" x14ac:dyDescent="0.55000000000000004">
      <c r="A659">
        <v>657</v>
      </c>
      <c r="B659" s="9" t="s">
        <v>658</v>
      </c>
      <c r="C659" s="3" t="s">
        <v>4767</v>
      </c>
      <c r="D659" s="5">
        <v>15000</v>
      </c>
      <c r="E659" s="7">
        <v>18855</v>
      </c>
      <c r="F659" s="7">
        <f>ROUND(E659/D659*100,0)</f>
        <v>126</v>
      </c>
      <c r="G659" s="7">
        <f>IFERROR(ROUND(E659/O659,2),0)</f>
        <v>190.45</v>
      </c>
      <c r="H659" s="7">
        <f>IFERROR(ROUND(E659/O659,4),0)</f>
        <v>190.4545</v>
      </c>
      <c r="I659" t="s">
        <v>8218</v>
      </c>
      <c r="J659" t="s">
        <v>8223</v>
      </c>
      <c r="K659" t="s">
        <v>8245</v>
      </c>
      <c r="L659">
        <v>1450901872</v>
      </c>
      <c r="M659">
        <v>1448309872</v>
      </c>
      <c r="N659" t="b">
        <v>0</v>
      </c>
      <c r="O659">
        <v>99</v>
      </c>
      <c r="P659" t="b">
        <v>1</v>
      </c>
      <c r="Q659" t="s">
        <v>8271</v>
      </c>
      <c r="R659" s="12" t="s">
        <v>8318</v>
      </c>
      <c r="S659" t="s">
        <v>8320</v>
      </c>
    </row>
    <row r="660" spans="1:19" ht="43.2" x14ac:dyDescent="0.55000000000000004">
      <c r="A660">
        <v>658</v>
      </c>
      <c r="B660" s="9" t="s">
        <v>659</v>
      </c>
      <c r="C660" s="3" t="s">
        <v>4768</v>
      </c>
      <c r="D660" s="5">
        <v>28888</v>
      </c>
      <c r="E660" s="7">
        <v>30177</v>
      </c>
      <c r="F660" s="7">
        <f>ROUND(E660/D660*100,0)</f>
        <v>104</v>
      </c>
      <c r="G660" s="7">
        <f>IFERROR(ROUND(E660/O660,2),0)</f>
        <v>109.34</v>
      </c>
      <c r="H660" s="7">
        <f>IFERROR(ROUND(E660/O660,4),0)</f>
        <v>109.337</v>
      </c>
      <c r="I660" t="s">
        <v>8218</v>
      </c>
      <c r="J660" t="s">
        <v>8223</v>
      </c>
      <c r="K660" t="s">
        <v>8245</v>
      </c>
      <c r="L660">
        <v>1437933600</v>
      </c>
      <c r="M660">
        <v>1435117889</v>
      </c>
      <c r="N660" t="b">
        <v>0</v>
      </c>
      <c r="O660">
        <v>276</v>
      </c>
      <c r="P660" t="b">
        <v>1</v>
      </c>
      <c r="Q660" t="s">
        <v>8271</v>
      </c>
      <c r="R660" s="12" t="s">
        <v>8318</v>
      </c>
      <c r="S660" t="s">
        <v>8320</v>
      </c>
    </row>
    <row r="661" spans="1:19" x14ac:dyDescent="0.55000000000000004">
      <c r="A661">
        <v>659</v>
      </c>
      <c r="B661" s="9" t="s">
        <v>660</v>
      </c>
      <c r="C661" s="3" t="s">
        <v>4769</v>
      </c>
      <c r="D661" s="5">
        <v>3000</v>
      </c>
      <c r="E661" s="7">
        <v>3017</v>
      </c>
      <c r="F661" s="7">
        <f>ROUND(E661/D661*100,0)</f>
        <v>101</v>
      </c>
      <c r="G661" s="7">
        <f>IFERROR(ROUND(E661/O661,2),0)</f>
        <v>143.66999999999999</v>
      </c>
      <c r="H661" s="7">
        <f>IFERROR(ROUND(E661/O661,4),0)</f>
        <v>143.66669999999999</v>
      </c>
      <c r="I661" t="s">
        <v>8218</v>
      </c>
      <c r="J661" t="s">
        <v>8223</v>
      </c>
      <c r="K661" t="s">
        <v>8245</v>
      </c>
      <c r="L661">
        <v>1440339295</v>
      </c>
      <c r="M661">
        <v>1437747295</v>
      </c>
      <c r="N661" t="b">
        <v>0</v>
      </c>
      <c r="O661">
        <v>21</v>
      </c>
      <c r="P661" t="b">
        <v>1</v>
      </c>
      <c r="Q661" t="s">
        <v>8271</v>
      </c>
      <c r="R661" s="12" t="s">
        <v>8318</v>
      </c>
      <c r="S661" t="s">
        <v>8320</v>
      </c>
    </row>
    <row r="662" spans="1:19" ht="43.2" x14ac:dyDescent="0.55000000000000004">
      <c r="A662">
        <v>660</v>
      </c>
      <c r="B662" s="9" t="s">
        <v>661</v>
      </c>
      <c r="C662" s="3" t="s">
        <v>4770</v>
      </c>
      <c r="D662" s="5">
        <v>50000</v>
      </c>
      <c r="E662" s="7">
        <v>1529</v>
      </c>
      <c r="F662" s="7">
        <f>ROUND(E662/D662*100,0)</f>
        <v>3</v>
      </c>
      <c r="G662" s="7">
        <f>IFERROR(ROUND(E662/O662,2),0)</f>
        <v>84.94</v>
      </c>
      <c r="H662" s="7">
        <f>IFERROR(ROUND(E662/O662,4),0)</f>
        <v>84.944400000000002</v>
      </c>
      <c r="I662" t="s">
        <v>8220</v>
      </c>
      <c r="J662" t="s">
        <v>8223</v>
      </c>
      <c r="K662" t="s">
        <v>8245</v>
      </c>
      <c r="L662">
        <v>1415558879</v>
      </c>
      <c r="M662">
        <v>1412963279</v>
      </c>
      <c r="N662" t="b">
        <v>0</v>
      </c>
      <c r="O662">
        <v>18</v>
      </c>
      <c r="P662" t="b">
        <v>0</v>
      </c>
      <c r="Q662" t="s">
        <v>8271</v>
      </c>
      <c r="R662" s="12" t="s">
        <v>8318</v>
      </c>
      <c r="S662" t="s">
        <v>8320</v>
      </c>
    </row>
    <row r="663" spans="1:19" ht="43.2" x14ac:dyDescent="0.55000000000000004">
      <c r="A663">
        <v>661</v>
      </c>
      <c r="B663" s="9" t="s">
        <v>662</v>
      </c>
      <c r="C663" s="3" t="s">
        <v>4771</v>
      </c>
      <c r="D663" s="5">
        <v>10000</v>
      </c>
      <c r="E663" s="7">
        <v>95</v>
      </c>
      <c r="F663" s="7">
        <f>ROUND(E663/D663*100,0)</f>
        <v>1</v>
      </c>
      <c r="G663" s="7">
        <f>IFERROR(ROUND(E663/O663,2),0)</f>
        <v>10.56</v>
      </c>
      <c r="H663" s="7">
        <f>IFERROR(ROUND(E663/O663,4),0)</f>
        <v>10.5556</v>
      </c>
      <c r="I663" t="s">
        <v>8220</v>
      </c>
      <c r="J663" t="s">
        <v>8223</v>
      </c>
      <c r="K663" t="s">
        <v>8245</v>
      </c>
      <c r="L663">
        <v>1477236559</v>
      </c>
      <c r="M663">
        <v>1474644559</v>
      </c>
      <c r="N663" t="b">
        <v>0</v>
      </c>
      <c r="O663">
        <v>9</v>
      </c>
      <c r="P663" t="b">
        <v>0</v>
      </c>
      <c r="Q663" t="s">
        <v>8271</v>
      </c>
      <c r="R663" s="12" t="s">
        <v>8318</v>
      </c>
      <c r="S663" t="s">
        <v>8320</v>
      </c>
    </row>
    <row r="664" spans="1:19" ht="43.2" x14ac:dyDescent="0.55000000000000004">
      <c r="A664">
        <v>662</v>
      </c>
      <c r="B664" s="9" t="s">
        <v>663</v>
      </c>
      <c r="C664" s="3" t="s">
        <v>4772</v>
      </c>
      <c r="D664" s="5">
        <v>39000</v>
      </c>
      <c r="E664" s="7">
        <v>156</v>
      </c>
      <c r="F664" s="7">
        <f>ROUND(E664/D664*100,0)</f>
        <v>0</v>
      </c>
      <c r="G664" s="7">
        <f>IFERROR(ROUND(E664/O664,2),0)</f>
        <v>39</v>
      </c>
      <c r="H664" s="7">
        <f>IFERROR(ROUND(E664/O664,4),0)</f>
        <v>39</v>
      </c>
      <c r="I664" t="s">
        <v>8220</v>
      </c>
      <c r="J664" t="s">
        <v>8223</v>
      </c>
      <c r="K664" t="s">
        <v>8245</v>
      </c>
      <c r="L664">
        <v>1421404247</v>
      </c>
      <c r="M664">
        <v>1418812247</v>
      </c>
      <c r="N664" t="b">
        <v>0</v>
      </c>
      <c r="O664">
        <v>4</v>
      </c>
      <c r="P664" t="b">
        <v>0</v>
      </c>
      <c r="Q664" t="s">
        <v>8271</v>
      </c>
      <c r="R664" s="12" t="s">
        <v>8318</v>
      </c>
      <c r="S664" t="s">
        <v>8320</v>
      </c>
    </row>
    <row r="665" spans="1:19" ht="43.2" x14ac:dyDescent="0.55000000000000004">
      <c r="A665">
        <v>663</v>
      </c>
      <c r="B665" s="9" t="s">
        <v>664</v>
      </c>
      <c r="C665" s="3" t="s">
        <v>4773</v>
      </c>
      <c r="D665" s="5">
        <v>200000</v>
      </c>
      <c r="E665" s="7">
        <v>700</v>
      </c>
      <c r="F665" s="7">
        <f>ROUND(E665/D665*100,0)</f>
        <v>0</v>
      </c>
      <c r="G665" s="7">
        <f>IFERROR(ROUND(E665/O665,2),0)</f>
        <v>100</v>
      </c>
      <c r="H665" s="7">
        <f>IFERROR(ROUND(E665/O665,4),0)</f>
        <v>100</v>
      </c>
      <c r="I665" t="s">
        <v>8220</v>
      </c>
      <c r="J665" t="s">
        <v>8231</v>
      </c>
      <c r="K665" t="s">
        <v>8252</v>
      </c>
      <c r="L665">
        <v>1437250456</v>
      </c>
      <c r="M665">
        <v>1434658456</v>
      </c>
      <c r="N665" t="b">
        <v>0</v>
      </c>
      <c r="O665">
        <v>7</v>
      </c>
      <c r="P665" t="b">
        <v>0</v>
      </c>
      <c r="Q665" t="s">
        <v>8271</v>
      </c>
      <c r="R665" s="12" t="s">
        <v>8318</v>
      </c>
      <c r="S665" t="s">
        <v>8320</v>
      </c>
    </row>
    <row r="666" spans="1:19" ht="43.2" x14ac:dyDescent="0.55000000000000004">
      <c r="A666">
        <v>664</v>
      </c>
      <c r="B666" s="9" t="s">
        <v>665</v>
      </c>
      <c r="C666" s="3" t="s">
        <v>4774</v>
      </c>
      <c r="D666" s="5">
        <v>12000</v>
      </c>
      <c r="E666" s="7">
        <v>904</v>
      </c>
      <c r="F666" s="7">
        <f>ROUND(E666/D666*100,0)</f>
        <v>8</v>
      </c>
      <c r="G666" s="7">
        <f>IFERROR(ROUND(E666/O666,2),0)</f>
        <v>31.17</v>
      </c>
      <c r="H666" s="7">
        <f>IFERROR(ROUND(E666/O666,4),0)</f>
        <v>31.1724</v>
      </c>
      <c r="I666" t="s">
        <v>8220</v>
      </c>
      <c r="J666" t="s">
        <v>8223</v>
      </c>
      <c r="K666" t="s">
        <v>8245</v>
      </c>
      <c r="L666">
        <v>1428940775</v>
      </c>
      <c r="M666">
        <v>1426348775</v>
      </c>
      <c r="N666" t="b">
        <v>0</v>
      </c>
      <c r="O666">
        <v>29</v>
      </c>
      <c r="P666" t="b">
        <v>0</v>
      </c>
      <c r="Q666" t="s">
        <v>8271</v>
      </c>
      <c r="R666" s="12" t="s">
        <v>8318</v>
      </c>
      <c r="S666" t="s">
        <v>8320</v>
      </c>
    </row>
    <row r="667" spans="1:19" ht="43.2" x14ac:dyDescent="0.55000000000000004">
      <c r="A667">
        <v>665</v>
      </c>
      <c r="B667" s="9" t="s">
        <v>666</v>
      </c>
      <c r="C667" s="3" t="s">
        <v>4775</v>
      </c>
      <c r="D667" s="5">
        <v>10000</v>
      </c>
      <c r="E667" s="7">
        <v>1864</v>
      </c>
      <c r="F667" s="7">
        <f>ROUND(E667/D667*100,0)</f>
        <v>19</v>
      </c>
      <c r="G667" s="7">
        <f>IFERROR(ROUND(E667/O667,2),0)</f>
        <v>155.33000000000001</v>
      </c>
      <c r="H667" s="7">
        <f>IFERROR(ROUND(E667/O667,4),0)</f>
        <v>155.33330000000001</v>
      </c>
      <c r="I667" t="s">
        <v>8220</v>
      </c>
      <c r="J667" t="s">
        <v>8223</v>
      </c>
      <c r="K667" t="s">
        <v>8245</v>
      </c>
      <c r="L667">
        <v>1484327061</v>
      </c>
      <c r="M667">
        <v>1479143061</v>
      </c>
      <c r="N667" t="b">
        <v>0</v>
      </c>
      <c r="O667">
        <v>12</v>
      </c>
      <c r="P667" t="b">
        <v>0</v>
      </c>
      <c r="Q667" t="s">
        <v>8271</v>
      </c>
      <c r="R667" s="12" t="s">
        <v>8318</v>
      </c>
      <c r="S667" t="s">
        <v>8320</v>
      </c>
    </row>
    <row r="668" spans="1:19" ht="43.2" x14ac:dyDescent="0.55000000000000004">
      <c r="A668">
        <v>666</v>
      </c>
      <c r="B668" s="9" t="s">
        <v>667</v>
      </c>
      <c r="C668" s="3" t="s">
        <v>4776</v>
      </c>
      <c r="D668" s="5">
        <v>200000</v>
      </c>
      <c r="E668" s="7">
        <v>8</v>
      </c>
      <c r="F668" s="7">
        <f>ROUND(E668/D668*100,0)</f>
        <v>0</v>
      </c>
      <c r="G668" s="7">
        <f>IFERROR(ROUND(E668/O668,2),0)</f>
        <v>2</v>
      </c>
      <c r="H668" s="7">
        <f>IFERROR(ROUND(E668/O668,4),0)</f>
        <v>2</v>
      </c>
      <c r="I668" t="s">
        <v>8220</v>
      </c>
      <c r="J668" t="s">
        <v>8223</v>
      </c>
      <c r="K668" t="s">
        <v>8245</v>
      </c>
      <c r="L668">
        <v>1408305498</v>
      </c>
      <c r="M668">
        <v>1405713498</v>
      </c>
      <c r="N668" t="b">
        <v>0</v>
      </c>
      <c r="O668">
        <v>4</v>
      </c>
      <c r="P668" t="b">
        <v>0</v>
      </c>
      <c r="Q668" t="s">
        <v>8271</v>
      </c>
      <c r="R668" s="12" t="s">
        <v>8318</v>
      </c>
      <c r="S668" t="s">
        <v>8320</v>
      </c>
    </row>
    <row r="669" spans="1:19" ht="43.2" x14ac:dyDescent="0.55000000000000004">
      <c r="A669">
        <v>667</v>
      </c>
      <c r="B669" s="9" t="s">
        <v>668</v>
      </c>
      <c r="C669" s="3" t="s">
        <v>4777</v>
      </c>
      <c r="D669" s="5">
        <v>50000</v>
      </c>
      <c r="E669" s="7">
        <v>5010</v>
      </c>
      <c r="F669" s="7">
        <f>ROUND(E669/D669*100,0)</f>
        <v>10</v>
      </c>
      <c r="G669" s="7">
        <f>IFERROR(ROUND(E669/O669,2),0)</f>
        <v>178.93</v>
      </c>
      <c r="H669" s="7">
        <f>IFERROR(ROUND(E669/O669,4),0)</f>
        <v>178.92859999999999</v>
      </c>
      <c r="I669" t="s">
        <v>8220</v>
      </c>
      <c r="J669" t="s">
        <v>8236</v>
      </c>
      <c r="K669" t="s">
        <v>8248</v>
      </c>
      <c r="L669">
        <v>1477731463</v>
      </c>
      <c r="M669">
        <v>1474275463</v>
      </c>
      <c r="N669" t="b">
        <v>0</v>
      </c>
      <c r="O669">
        <v>28</v>
      </c>
      <c r="P669" t="b">
        <v>0</v>
      </c>
      <c r="Q669" t="s">
        <v>8271</v>
      </c>
      <c r="R669" s="12" t="s">
        <v>8318</v>
      </c>
      <c r="S669" t="s">
        <v>8320</v>
      </c>
    </row>
    <row r="670" spans="1:19" ht="43.2" x14ac:dyDescent="0.55000000000000004">
      <c r="A670">
        <v>668</v>
      </c>
      <c r="B670" s="9" t="s">
        <v>669</v>
      </c>
      <c r="C670" s="3" t="s">
        <v>4778</v>
      </c>
      <c r="D670" s="5">
        <v>15000</v>
      </c>
      <c r="E670" s="7">
        <v>684</v>
      </c>
      <c r="F670" s="7">
        <f>ROUND(E670/D670*100,0)</f>
        <v>5</v>
      </c>
      <c r="G670" s="7">
        <f>IFERROR(ROUND(E670/O670,2),0)</f>
        <v>27.36</v>
      </c>
      <c r="H670" s="7">
        <f>IFERROR(ROUND(E670/O670,4),0)</f>
        <v>27.36</v>
      </c>
      <c r="I670" t="s">
        <v>8220</v>
      </c>
      <c r="J670" t="s">
        <v>8223</v>
      </c>
      <c r="K670" t="s">
        <v>8245</v>
      </c>
      <c r="L670">
        <v>1431374222</v>
      </c>
      <c r="M670">
        <v>1427486222</v>
      </c>
      <c r="N670" t="b">
        <v>0</v>
      </c>
      <c r="O670">
        <v>25</v>
      </c>
      <c r="P670" t="b">
        <v>0</v>
      </c>
      <c r="Q670" t="s">
        <v>8271</v>
      </c>
      <c r="R670" s="12" t="s">
        <v>8318</v>
      </c>
      <c r="S670" t="s">
        <v>8320</v>
      </c>
    </row>
    <row r="671" spans="1:19" ht="57.6" x14ac:dyDescent="0.55000000000000004">
      <c r="A671">
        <v>669</v>
      </c>
      <c r="B671" s="9" t="s">
        <v>670</v>
      </c>
      <c r="C671" s="3" t="s">
        <v>4779</v>
      </c>
      <c r="D671" s="5">
        <v>200000</v>
      </c>
      <c r="E671" s="7">
        <v>43015</v>
      </c>
      <c r="F671" s="7">
        <f>ROUND(E671/D671*100,0)</f>
        <v>22</v>
      </c>
      <c r="G671" s="7">
        <f>IFERROR(ROUND(E671/O671,2),0)</f>
        <v>1536.25</v>
      </c>
      <c r="H671" s="7">
        <f>IFERROR(ROUND(E671/O671,4),0)</f>
        <v>1536.25</v>
      </c>
      <c r="I671" t="s">
        <v>8220</v>
      </c>
      <c r="J671" t="s">
        <v>8234</v>
      </c>
      <c r="K671" t="s">
        <v>8254</v>
      </c>
      <c r="L671">
        <v>1467817258</v>
      </c>
      <c r="M671">
        <v>1465225258</v>
      </c>
      <c r="N671" t="b">
        <v>0</v>
      </c>
      <c r="O671">
        <v>28</v>
      </c>
      <c r="P671" t="b">
        <v>0</v>
      </c>
      <c r="Q671" t="s">
        <v>8271</v>
      </c>
      <c r="R671" s="12" t="s">
        <v>8318</v>
      </c>
      <c r="S671" t="s">
        <v>8320</v>
      </c>
    </row>
    <row r="672" spans="1:19" ht="43.2" x14ac:dyDescent="0.55000000000000004">
      <c r="A672">
        <v>670</v>
      </c>
      <c r="B672" s="9" t="s">
        <v>671</v>
      </c>
      <c r="C672" s="3" t="s">
        <v>4780</v>
      </c>
      <c r="D672" s="5">
        <v>90000</v>
      </c>
      <c r="E672" s="7">
        <v>26349</v>
      </c>
      <c r="F672" s="7">
        <f>ROUND(E672/D672*100,0)</f>
        <v>29</v>
      </c>
      <c r="G672" s="7">
        <f>IFERROR(ROUND(E672/O672,2),0)</f>
        <v>85</v>
      </c>
      <c r="H672" s="7">
        <f>IFERROR(ROUND(E672/O672,4),0)</f>
        <v>84.996799999999993</v>
      </c>
      <c r="I672" t="s">
        <v>8220</v>
      </c>
      <c r="J672" t="s">
        <v>8236</v>
      </c>
      <c r="K672" t="s">
        <v>8248</v>
      </c>
      <c r="L672">
        <v>1466323800</v>
      </c>
      <c r="M672">
        <v>1463418120</v>
      </c>
      <c r="N672" t="b">
        <v>0</v>
      </c>
      <c r="O672">
        <v>310</v>
      </c>
      <c r="P672" t="b">
        <v>0</v>
      </c>
      <c r="Q672" t="s">
        <v>8271</v>
      </c>
      <c r="R672" s="12" t="s">
        <v>8318</v>
      </c>
      <c r="S672" t="s">
        <v>8320</v>
      </c>
    </row>
    <row r="673" spans="1:19" ht="43.2" x14ac:dyDescent="0.55000000000000004">
      <c r="A673">
        <v>671</v>
      </c>
      <c r="B673" s="9" t="s">
        <v>672</v>
      </c>
      <c r="C673" s="3" t="s">
        <v>4781</v>
      </c>
      <c r="D673" s="5">
        <v>30000</v>
      </c>
      <c r="E673" s="7">
        <v>11828</v>
      </c>
      <c r="F673" s="7">
        <f>ROUND(E673/D673*100,0)</f>
        <v>39</v>
      </c>
      <c r="G673" s="7">
        <f>IFERROR(ROUND(E673/O673,2),0)</f>
        <v>788.53</v>
      </c>
      <c r="H673" s="7">
        <f>IFERROR(ROUND(E673/O673,4),0)</f>
        <v>788.53330000000005</v>
      </c>
      <c r="I673" t="s">
        <v>8220</v>
      </c>
      <c r="J673" t="s">
        <v>8223</v>
      </c>
      <c r="K673" t="s">
        <v>8245</v>
      </c>
      <c r="L673">
        <v>1421208000</v>
      </c>
      <c r="M673">
        <v>1418315852</v>
      </c>
      <c r="N673" t="b">
        <v>0</v>
      </c>
      <c r="O673">
        <v>15</v>
      </c>
      <c r="P673" t="b">
        <v>0</v>
      </c>
      <c r="Q673" t="s">
        <v>8271</v>
      </c>
      <c r="R673" s="12" t="s">
        <v>8318</v>
      </c>
      <c r="S673" t="s">
        <v>8320</v>
      </c>
    </row>
    <row r="674" spans="1:19" ht="43.2" x14ac:dyDescent="0.55000000000000004">
      <c r="A674">
        <v>672</v>
      </c>
      <c r="B674" s="9" t="s">
        <v>673</v>
      </c>
      <c r="C674" s="3" t="s">
        <v>4782</v>
      </c>
      <c r="D674" s="5">
        <v>50000</v>
      </c>
      <c r="E674" s="7">
        <v>10814</v>
      </c>
      <c r="F674" s="7">
        <f>ROUND(E674/D674*100,0)</f>
        <v>22</v>
      </c>
      <c r="G674" s="7">
        <f>IFERROR(ROUND(E674/O674,2),0)</f>
        <v>50.3</v>
      </c>
      <c r="H674" s="7">
        <f>IFERROR(ROUND(E674/O674,4),0)</f>
        <v>50.297699999999999</v>
      </c>
      <c r="I674" t="s">
        <v>8220</v>
      </c>
      <c r="J674" t="s">
        <v>8223</v>
      </c>
      <c r="K674" t="s">
        <v>8245</v>
      </c>
      <c r="L674">
        <v>1420088340</v>
      </c>
      <c r="M674">
        <v>1417410964</v>
      </c>
      <c r="N674" t="b">
        <v>0</v>
      </c>
      <c r="O674">
        <v>215</v>
      </c>
      <c r="P674" t="b">
        <v>0</v>
      </c>
      <c r="Q674" t="s">
        <v>8271</v>
      </c>
      <c r="R674" s="12" t="s">
        <v>8318</v>
      </c>
      <c r="S674" t="s">
        <v>8320</v>
      </c>
    </row>
    <row r="675" spans="1:19" ht="43.2" x14ac:dyDescent="0.55000000000000004">
      <c r="A675">
        <v>673</v>
      </c>
      <c r="B675" s="9" t="s">
        <v>674</v>
      </c>
      <c r="C675" s="3" t="s">
        <v>4783</v>
      </c>
      <c r="D675" s="5">
        <v>100000</v>
      </c>
      <c r="E675" s="7">
        <v>205</v>
      </c>
      <c r="F675" s="7">
        <f>ROUND(E675/D675*100,0)</f>
        <v>0</v>
      </c>
      <c r="G675" s="7">
        <f>IFERROR(ROUND(E675/O675,2),0)</f>
        <v>68.33</v>
      </c>
      <c r="H675" s="7">
        <f>IFERROR(ROUND(E675/O675,4),0)</f>
        <v>68.333299999999994</v>
      </c>
      <c r="I675" t="s">
        <v>8220</v>
      </c>
      <c r="J675" t="s">
        <v>8223</v>
      </c>
      <c r="K675" t="s">
        <v>8245</v>
      </c>
      <c r="L675">
        <v>1409602217</v>
      </c>
      <c r="M675">
        <v>1405714217</v>
      </c>
      <c r="N675" t="b">
        <v>0</v>
      </c>
      <c r="O675">
        <v>3</v>
      </c>
      <c r="P675" t="b">
        <v>0</v>
      </c>
      <c r="Q675" t="s">
        <v>8271</v>
      </c>
      <c r="R675" s="12" t="s">
        <v>8318</v>
      </c>
      <c r="S675" t="s">
        <v>8320</v>
      </c>
    </row>
    <row r="676" spans="1:19" ht="28.8" x14ac:dyDescent="0.55000000000000004">
      <c r="A676">
        <v>674</v>
      </c>
      <c r="B676" s="9" t="s">
        <v>675</v>
      </c>
      <c r="C676" s="3" t="s">
        <v>4784</v>
      </c>
      <c r="D676" s="5">
        <v>50000</v>
      </c>
      <c r="E676" s="7">
        <v>15</v>
      </c>
      <c r="F676" s="7">
        <f>ROUND(E676/D676*100,0)</f>
        <v>0</v>
      </c>
      <c r="G676" s="7">
        <f>IFERROR(ROUND(E676/O676,2),0)</f>
        <v>7.5</v>
      </c>
      <c r="H676" s="7">
        <f>IFERROR(ROUND(E676/O676,4),0)</f>
        <v>7.5</v>
      </c>
      <c r="I676" t="s">
        <v>8220</v>
      </c>
      <c r="J676" t="s">
        <v>8223</v>
      </c>
      <c r="K676" t="s">
        <v>8245</v>
      </c>
      <c r="L676">
        <v>1407811627</v>
      </c>
      <c r="M676">
        <v>1402627627</v>
      </c>
      <c r="N676" t="b">
        <v>0</v>
      </c>
      <c r="O676">
        <v>2</v>
      </c>
      <c r="P676" t="b">
        <v>0</v>
      </c>
      <c r="Q676" t="s">
        <v>8271</v>
      </c>
      <c r="R676" s="12" t="s">
        <v>8318</v>
      </c>
      <c r="S676" t="s">
        <v>8320</v>
      </c>
    </row>
    <row r="677" spans="1:19" ht="43.2" x14ac:dyDescent="0.55000000000000004">
      <c r="A677">
        <v>675</v>
      </c>
      <c r="B677" s="9" t="s">
        <v>676</v>
      </c>
      <c r="C677" s="3" t="s">
        <v>4785</v>
      </c>
      <c r="D677" s="5">
        <v>6000</v>
      </c>
      <c r="E677" s="7">
        <v>891</v>
      </c>
      <c r="F677" s="7">
        <f>ROUND(E677/D677*100,0)</f>
        <v>15</v>
      </c>
      <c r="G677" s="7">
        <f>IFERROR(ROUND(E677/O677,2),0)</f>
        <v>34.270000000000003</v>
      </c>
      <c r="H677" s="7">
        <f>IFERROR(ROUND(E677/O677,4),0)</f>
        <v>34.269199999999998</v>
      </c>
      <c r="I677" t="s">
        <v>8220</v>
      </c>
      <c r="J677" t="s">
        <v>8223</v>
      </c>
      <c r="K677" t="s">
        <v>8245</v>
      </c>
      <c r="L677">
        <v>1420095540</v>
      </c>
      <c r="M677">
        <v>1417558804</v>
      </c>
      <c r="N677" t="b">
        <v>0</v>
      </c>
      <c r="O677">
        <v>26</v>
      </c>
      <c r="P677" t="b">
        <v>0</v>
      </c>
      <c r="Q677" t="s">
        <v>8271</v>
      </c>
      <c r="R677" s="12" t="s">
        <v>8318</v>
      </c>
      <c r="S677" t="s">
        <v>8320</v>
      </c>
    </row>
    <row r="678" spans="1:19" ht="57.6" x14ac:dyDescent="0.55000000000000004">
      <c r="A678">
        <v>676</v>
      </c>
      <c r="B678" s="9" t="s">
        <v>677</v>
      </c>
      <c r="C678" s="3" t="s">
        <v>4786</v>
      </c>
      <c r="D678" s="5">
        <v>100000</v>
      </c>
      <c r="E678" s="7">
        <v>1471</v>
      </c>
      <c r="F678" s="7">
        <f>ROUND(E678/D678*100,0)</f>
        <v>1</v>
      </c>
      <c r="G678" s="7">
        <f>IFERROR(ROUND(E678/O678,2),0)</f>
        <v>61.29</v>
      </c>
      <c r="H678" s="7">
        <f>IFERROR(ROUND(E678/O678,4),0)</f>
        <v>61.291699999999999</v>
      </c>
      <c r="I678" t="s">
        <v>8220</v>
      </c>
      <c r="J678" t="s">
        <v>8228</v>
      </c>
      <c r="K678" t="s">
        <v>8250</v>
      </c>
      <c r="L678">
        <v>1423333581</v>
      </c>
      <c r="M678">
        <v>1420741581</v>
      </c>
      <c r="N678" t="b">
        <v>0</v>
      </c>
      <c r="O678">
        <v>24</v>
      </c>
      <c r="P678" t="b">
        <v>0</v>
      </c>
      <c r="Q678" t="s">
        <v>8271</v>
      </c>
      <c r="R678" s="12" t="s">
        <v>8318</v>
      </c>
      <c r="S678" t="s">
        <v>8320</v>
      </c>
    </row>
    <row r="679" spans="1:19" ht="43.2" x14ac:dyDescent="0.55000000000000004">
      <c r="A679">
        <v>677</v>
      </c>
      <c r="B679" s="9" t="s">
        <v>678</v>
      </c>
      <c r="C679" s="3" t="s">
        <v>4787</v>
      </c>
      <c r="D679" s="5">
        <v>50000</v>
      </c>
      <c r="E679" s="7">
        <v>12792</v>
      </c>
      <c r="F679" s="7">
        <f>ROUND(E679/D679*100,0)</f>
        <v>26</v>
      </c>
      <c r="G679" s="7">
        <f>IFERROR(ROUND(E679/O679,2),0)</f>
        <v>133.25</v>
      </c>
      <c r="H679" s="7">
        <f>IFERROR(ROUND(E679/O679,4),0)</f>
        <v>133.25</v>
      </c>
      <c r="I679" t="s">
        <v>8220</v>
      </c>
      <c r="J679" t="s">
        <v>8236</v>
      </c>
      <c r="K679" t="s">
        <v>8248</v>
      </c>
      <c r="L679">
        <v>1467106895</v>
      </c>
      <c r="M679">
        <v>1463218895</v>
      </c>
      <c r="N679" t="b">
        <v>0</v>
      </c>
      <c r="O679">
        <v>96</v>
      </c>
      <c r="P679" t="b">
        <v>0</v>
      </c>
      <c r="Q679" t="s">
        <v>8271</v>
      </c>
      <c r="R679" s="12" t="s">
        <v>8318</v>
      </c>
      <c r="S679" t="s">
        <v>8320</v>
      </c>
    </row>
    <row r="680" spans="1:19" ht="43.2" x14ac:dyDescent="0.55000000000000004">
      <c r="A680">
        <v>678</v>
      </c>
      <c r="B680" s="9" t="s">
        <v>679</v>
      </c>
      <c r="C680" s="3" t="s">
        <v>4788</v>
      </c>
      <c r="D680" s="5">
        <v>29000</v>
      </c>
      <c r="E680" s="7">
        <v>1108</v>
      </c>
      <c r="F680" s="7">
        <f>ROUND(E680/D680*100,0)</f>
        <v>4</v>
      </c>
      <c r="G680" s="7">
        <f>IFERROR(ROUND(E680/O680,2),0)</f>
        <v>65.180000000000007</v>
      </c>
      <c r="H680" s="7">
        <f>IFERROR(ROUND(E680/O680,4),0)</f>
        <v>65.176500000000004</v>
      </c>
      <c r="I680" t="s">
        <v>8220</v>
      </c>
      <c r="J680" t="s">
        <v>8223</v>
      </c>
      <c r="K680" t="s">
        <v>8245</v>
      </c>
      <c r="L680">
        <v>1463821338</v>
      </c>
      <c r="M680">
        <v>1461229338</v>
      </c>
      <c r="N680" t="b">
        <v>0</v>
      </c>
      <c r="O680">
        <v>17</v>
      </c>
      <c r="P680" t="b">
        <v>0</v>
      </c>
      <c r="Q680" t="s">
        <v>8271</v>
      </c>
      <c r="R680" s="12" t="s">
        <v>8318</v>
      </c>
      <c r="S680" t="s">
        <v>8320</v>
      </c>
    </row>
    <row r="681" spans="1:19" ht="43.2" x14ac:dyDescent="0.55000000000000004">
      <c r="A681">
        <v>679</v>
      </c>
      <c r="B681" s="9" t="s">
        <v>680</v>
      </c>
      <c r="C681" s="3" t="s">
        <v>4789</v>
      </c>
      <c r="D681" s="5">
        <v>57000</v>
      </c>
      <c r="E681" s="7">
        <v>8827</v>
      </c>
      <c r="F681" s="7">
        <f>ROUND(E681/D681*100,0)</f>
        <v>15</v>
      </c>
      <c r="G681" s="7">
        <f>IFERROR(ROUND(E681/O681,2),0)</f>
        <v>93.9</v>
      </c>
      <c r="H681" s="7">
        <f>IFERROR(ROUND(E681/O681,4),0)</f>
        <v>93.904300000000006</v>
      </c>
      <c r="I681" t="s">
        <v>8220</v>
      </c>
      <c r="J681" t="s">
        <v>8223</v>
      </c>
      <c r="K681" t="s">
        <v>8245</v>
      </c>
      <c r="L681">
        <v>1472920909</v>
      </c>
      <c r="M681">
        <v>1467736909</v>
      </c>
      <c r="N681" t="b">
        <v>0</v>
      </c>
      <c r="O681">
        <v>94</v>
      </c>
      <c r="P681" t="b">
        <v>0</v>
      </c>
      <c r="Q681" t="s">
        <v>8271</v>
      </c>
      <c r="R681" s="12" t="s">
        <v>8318</v>
      </c>
      <c r="S681" t="s">
        <v>8320</v>
      </c>
    </row>
    <row r="682" spans="1:19" ht="43.2" x14ac:dyDescent="0.55000000000000004">
      <c r="A682">
        <v>680</v>
      </c>
      <c r="B682" s="9" t="s">
        <v>681</v>
      </c>
      <c r="C682" s="3" t="s">
        <v>4790</v>
      </c>
      <c r="D682" s="5">
        <v>75000</v>
      </c>
      <c r="E682" s="7">
        <v>19434</v>
      </c>
      <c r="F682" s="7">
        <f>ROUND(E682/D682*100,0)</f>
        <v>26</v>
      </c>
      <c r="G682" s="7">
        <f>IFERROR(ROUND(E682/O682,2),0)</f>
        <v>150.65</v>
      </c>
      <c r="H682" s="7">
        <f>IFERROR(ROUND(E682/O682,4),0)</f>
        <v>150.65119999999999</v>
      </c>
      <c r="I682" t="s">
        <v>8220</v>
      </c>
      <c r="J682" t="s">
        <v>8223</v>
      </c>
      <c r="K682" t="s">
        <v>8245</v>
      </c>
      <c r="L682">
        <v>1410955331</v>
      </c>
      <c r="M682">
        <v>1407931331</v>
      </c>
      <c r="N682" t="b">
        <v>0</v>
      </c>
      <c r="O682">
        <v>129</v>
      </c>
      <c r="P682" t="b">
        <v>0</v>
      </c>
      <c r="Q682" t="s">
        <v>8271</v>
      </c>
      <c r="R682" s="12" t="s">
        <v>8318</v>
      </c>
      <c r="S682" t="s">
        <v>8320</v>
      </c>
    </row>
    <row r="683" spans="1:19" ht="43.2" x14ac:dyDescent="0.55000000000000004">
      <c r="A683">
        <v>681</v>
      </c>
      <c r="B683" s="9" t="s">
        <v>682</v>
      </c>
      <c r="C683" s="3" t="s">
        <v>4791</v>
      </c>
      <c r="D683" s="5">
        <v>2500</v>
      </c>
      <c r="E683" s="7">
        <v>1</v>
      </c>
      <c r="F683" s="7">
        <f>ROUND(E683/D683*100,0)</f>
        <v>0</v>
      </c>
      <c r="G683" s="7">
        <f>IFERROR(ROUND(E683/O683,2),0)</f>
        <v>1</v>
      </c>
      <c r="H683" s="7">
        <f>IFERROR(ROUND(E683/O683,4),0)</f>
        <v>1</v>
      </c>
      <c r="I683" t="s">
        <v>8220</v>
      </c>
      <c r="J683" t="s">
        <v>8223</v>
      </c>
      <c r="K683" t="s">
        <v>8245</v>
      </c>
      <c r="L683">
        <v>1477509604</v>
      </c>
      <c r="M683">
        <v>1474917604</v>
      </c>
      <c r="N683" t="b">
        <v>0</v>
      </c>
      <c r="O683">
        <v>1</v>
      </c>
      <c r="P683" t="b">
        <v>0</v>
      </c>
      <c r="Q683" t="s">
        <v>8271</v>
      </c>
      <c r="R683" s="12" t="s">
        <v>8318</v>
      </c>
      <c r="S683" t="s">
        <v>8320</v>
      </c>
    </row>
    <row r="684" spans="1:19" ht="43.2" x14ac:dyDescent="0.55000000000000004">
      <c r="A684">
        <v>682</v>
      </c>
      <c r="B684" s="9" t="s">
        <v>683</v>
      </c>
      <c r="C684" s="3" t="s">
        <v>4792</v>
      </c>
      <c r="D684" s="5">
        <v>50000</v>
      </c>
      <c r="E684" s="7">
        <v>53</v>
      </c>
      <c r="F684" s="7">
        <f>ROUND(E684/D684*100,0)</f>
        <v>0</v>
      </c>
      <c r="G684" s="7">
        <f>IFERROR(ROUND(E684/O684,2),0)</f>
        <v>13.25</v>
      </c>
      <c r="H684" s="7">
        <f>IFERROR(ROUND(E684/O684,4),0)</f>
        <v>13.25</v>
      </c>
      <c r="I684" t="s">
        <v>8220</v>
      </c>
      <c r="J684" t="s">
        <v>8223</v>
      </c>
      <c r="K684" t="s">
        <v>8245</v>
      </c>
      <c r="L684">
        <v>1489512122</v>
      </c>
      <c r="M684">
        <v>1486923722</v>
      </c>
      <c r="N684" t="b">
        <v>0</v>
      </c>
      <c r="O684">
        <v>4</v>
      </c>
      <c r="P684" t="b">
        <v>0</v>
      </c>
      <c r="Q684" t="s">
        <v>8271</v>
      </c>
      <c r="R684" s="12" t="s">
        <v>8318</v>
      </c>
      <c r="S684" t="s">
        <v>8320</v>
      </c>
    </row>
    <row r="685" spans="1:19" ht="43.2" x14ac:dyDescent="0.55000000000000004">
      <c r="A685">
        <v>683</v>
      </c>
      <c r="B685" s="9" t="s">
        <v>684</v>
      </c>
      <c r="C685" s="3" t="s">
        <v>4793</v>
      </c>
      <c r="D685" s="5">
        <v>35000</v>
      </c>
      <c r="E685" s="7">
        <v>298</v>
      </c>
      <c r="F685" s="7">
        <f>ROUND(E685/D685*100,0)</f>
        <v>1</v>
      </c>
      <c r="G685" s="7">
        <f>IFERROR(ROUND(E685/O685,2),0)</f>
        <v>99.33</v>
      </c>
      <c r="H685" s="7">
        <f>IFERROR(ROUND(E685/O685,4),0)</f>
        <v>99.333299999999994</v>
      </c>
      <c r="I685" t="s">
        <v>8220</v>
      </c>
      <c r="J685" t="s">
        <v>8223</v>
      </c>
      <c r="K685" t="s">
        <v>8245</v>
      </c>
      <c r="L685">
        <v>1477949764</v>
      </c>
      <c r="M685">
        <v>1474493764</v>
      </c>
      <c r="N685" t="b">
        <v>0</v>
      </c>
      <c r="O685">
        <v>3</v>
      </c>
      <c r="P685" t="b">
        <v>0</v>
      </c>
      <c r="Q685" t="s">
        <v>8271</v>
      </c>
      <c r="R685" s="12" t="s">
        <v>8318</v>
      </c>
      <c r="S685" t="s">
        <v>8320</v>
      </c>
    </row>
    <row r="686" spans="1:19" ht="28.8" x14ac:dyDescent="0.55000000000000004">
      <c r="A686">
        <v>684</v>
      </c>
      <c r="B686" s="9" t="s">
        <v>685</v>
      </c>
      <c r="C686" s="3" t="s">
        <v>4794</v>
      </c>
      <c r="D686" s="5">
        <v>320000</v>
      </c>
      <c r="E686" s="7">
        <v>23948</v>
      </c>
      <c r="F686" s="7">
        <f>ROUND(E686/D686*100,0)</f>
        <v>7</v>
      </c>
      <c r="G686" s="7">
        <f>IFERROR(ROUND(E686/O686,2),0)</f>
        <v>177.39</v>
      </c>
      <c r="H686" s="7">
        <f>IFERROR(ROUND(E686/O686,4),0)</f>
        <v>177.39259999999999</v>
      </c>
      <c r="I686" t="s">
        <v>8220</v>
      </c>
      <c r="J686" t="s">
        <v>8223</v>
      </c>
      <c r="K686" t="s">
        <v>8245</v>
      </c>
      <c r="L686">
        <v>1406257200</v>
      </c>
      <c r="M686">
        <v>1403176891</v>
      </c>
      <c r="N686" t="b">
        <v>0</v>
      </c>
      <c r="O686">
        <v>135</v>
      </c>
      <c r="P686" t="b">
        <v>0</v>
      </c>
      <c r="Q686" t="s">
        <v>8271</v>
      </c>
      <c r="R686" s="12" t="s">
        <v>8318</v>
      </c>
      <c r="S686" t="s">
        <v>8320</v>
      </c>
    </row>
    <row r="687" spans="1:19" ht="43.2" x14ac:dyDescent="0.55000000000000004">
      <c r="A687">
        <v>685</v>
      </c>
      <c r="B687" s="9" t="s">
        <v>686</v>
      </c>
      <c r="C687" s="3" t="s">
        <v>4795</v>
      </c>
      <c r="D687" s="5">
        <v>2000</v>
      </c>
      <c r="E687" s="7">
        <v>553</v>
      </c>
      <c r="F687" s="7">
        <f>ROUND(E687/D687*100,0)</f>
        <v>28</v>
      </c>
      <c r="G687" s="7">
        <f>IFERROR(ROUND(E687/O687,2),0)</f>
        <v>55.3</v>
      </c>
      <c r="H687" s="7">
        <f>IFERROR(ROUND(E687/O687,4),0)</f>
        <v>55.3</v>
      </c>
      <c r="I687" t="s">
        <v>8220</v>
      </c>
      <c r="J687" t="s">
        <v>8223</v>
      </c>
      <c r="K687" t="s">
        <v>8245</v>
      </c>
      <c r="L687">
        <v>1421095672</v>
      </c>
      <c r="M687">
        <v>1417207672</v>
      </c>
      <c r="N687" t="b">
        <v>0</v>
      </c>
      <c r="O687">
        <v>10</v>
      </c>
      <c r="P687" t="b">
        <v>0</v>
      </c>
      <c r="Q687" t="s">
        <v>8271</v>
      </c>
      <c r="R687" s="12" t="s">
        <v>8318</v>
      </c>
      <c r="S687" t="s">
        <v>8320</v>
      </c>
    </row>
    <row r="688" spans="1:19" ht="57.6" x14ac:dyDescent="0.55000000000000004">
      <c r="A688">
        <v>686</v>
      </c>
      <c r="B688" s="9" t="s">
        <v>687</v>
      </c>
      <c r="C688" s="3" t="s">
        <v>4796</v>
      </c>
      <c r="D688" s="5">
        <v>500000</v>
      </c>
      <c r="E688" s="7">
        <v>0</v>
      </c>
      <c r="F688" s="7">
        <f>ROUND(E688/D688*100,0)</f>
        <v>0</v>
      </c>
      <c r="G688" s="7">
        <f>IFERROR(ROUND(E688/O688,2),0)</f>
        <v>0</v>
      </c>
      <c r="H688" s="7">
        <f>IFERROR(ROUND(E688/O688,4),0)</f>
        <v>0</v>
      </c>
      <c r="I688" t="s">
        <v>8220</v>
      </c>
      <c r="J688" t="s">
        <v>8236</v>
      </c>
      <c r="K688" t="s">
        <v>8248</v>
      </c>
      <c r="L688">
        <v>1438618170</v>
      </c>
      <c r="M688">
        <v>1436026170</v>
      </c>
      <c r="N688" t="b">
        <v>0</v>
      </c>
      <c r="O688">
        <v>0</v>
      </c>
      <c r="P688" t="b">
        <v>0</v>
      </c>
      <c r="Q688" t="s">
        <v>8271</v>
      </c>
      <c r="R688" s="12" t="s">
        <v>8318</v>
      </c>
      <c r="S688" t="s">
        <v>8320</v>
      </c>
    </row>
    <row r="689" spans="1:19" ht="43.2" x14ac:dyDescent="0.55000000000000004">
      <c r="A689">
        <v>687</v>
      </c>
      <c r="B689" s="9" t="s">
        <v>688</v>
      </c>
      <c r="C689" s="3" t="s">
        <v>4797</v>
      </c>
      <c r="D689" s="5">
        <v>100000</v>
      </c>
      <c r="E689" s="7">
        <v>3550</v>
      </c>
      <c r="F689" s="7">
        <f>ROUND(E689/D689*100,0)</f>
        <v>4</v>
      </c>
      <c r="G689" s="7">
        <f>IFERROR(ROUND(E689/O689,2),0)</f>
        <v>591.66999999999996</v>
      </c>
      <c r="H689" s="7">
        <f>IFERROR(ROUND(E689/O689,4),0)</f>
        <v>591.66669999999999</v>
      </c>
      <c r="I689" t="s">
        <v>8220</v>
      </c>
      <c r="J689" t="s">
        <v>8237</v>
      </c>
      <c r="K689" t="s">
        <v>8255</v>
      </c>
      <c r="L689">
        <v>1486317653</v>
      </c>
      <c r="M689">
        <v>1481133653</v>
      </c>
      <c r="N689" t="b">
        <v>0</v>
      </c>
      <c r="O689">
        <v>6</v>
      </c>
      <c r="P689" t="b">
        <v>0</v>
      </c>
      <c r="Q689" t="s">
        <v>8271</v>
      </c>
      <c r="R689" s="12" t="s">
        <v>8318</v>
      </c>
      <c r="S689" t="s">
        <v>8320</v>
      </c>
    </row>
    <row r="690" spans="1:19" ht="43.2" x14ac:dyDescent="0.55000000000000004">
      <c r="A690">
        <v>688</v>
      </c>
      <c r="B690" s="9" t="s">
        <v>689</v>
      </c>
      <c r="C690" s="3" t="s">
        <v>4798</v>
      </c>
      <c r="D690" s="5">
        <v>20000</v>
      </c>
      <c r="E690" s="7">
        <v>14598</v>
      </c>
      <c r="F690" s="7">
        <f>ROUND(E690/D690*100,0)</f>
        <v>73</v>
      </c>
      <c r="G690" s="7">
        <f>IFERROR(ROUND(E690/O690,2),0)</f>
        <v>405.5</v>
      </c>
      <c r="H690" s="7">
        <f>IFERROR(ROUND(E690/O690,4),0)</f>
        <v>405.5</v>
      </c>
      <c r="I690" t="s">
        <v>8220</v>
      </c>
      <c r="J690" t="s">
        <v>8223</v>
      </c>
      <c r="K690" t="s">
        <v>8245</v>
      </c>
      <c r="L690">
        <v>1444876253</v>
      </c>
      <c r="M690">
        <v>1442284253</v>
      </c>
      <c r="N690" t="b">
        <v>0</v>
      </c>
      <c r="O690">
        <v>36</v>
      </c>
      <c r="P690" t="b">
        <v>0</v>
      </c>
      <c r="Q690" t="s">
        <v>8271</v>
      </c>
      <c r="R690" s="12" t="s">
        <v>8318</v>
      </c>
      <c r="S690" t="s">
        <v>8320</v>
      </c>
    </row>
    <row r="691" spans="1:19" ht="43.2" x14ac:dyDescent="0.55000000000000004">
      <c r="A691">
        <v>689</v>
      </c>
      <c r="B691" s="9" t="s">
        <v>690</v>
      </c>
      <c r="C691" s="3" t="s">
        <v>4799</v>
      </c>
      <c r="D691" s="5">
        <v>200000</v>
      </c>
      <c r="E691" s="7">
        <v>115297.5</v>
      </c>
      <c r="F691" s="7">
        <f>ROUND(E691/D691*100,0)</f>
        <v>58</v>
      </c>
      <c r="G691" s="7">
        <f>IFERROR(ROUND(E691/O691,2),0)</f>
        <v>343.15</v>
      </c>
      <c r="H691" s="7">
        <f>IFERROR(ROUND(E691/O691,4),0)</f>
        <v>343.14729999999997</v>
      </c>
      <c r="I691" t="s">
        <v>8220</v>
      </c>
      <c r="J691" t="s">
        <v>8223</v>
      </c>
      <c r="K691" t="s">
        <v>8245</v>
      </c>
      <c r="L691">
        <v>1481173140</v>
      </c>
      <c r="M691">
        <v>1478016097</v>
      </c>
      <c r="N691" t="b">
        <v>0</v>
      </c>
      <c r="O691">
        <v>336</v>
      </c>
      <c r="P691" t="b">
        <v>0</v>
      </c>
      <c r="Q691" t="s">
        <v>8271</v>
      </c>
      <c r="R691" s="12" t="s">
        <v>8318</v>
      </c>
      <c r="S691" t="s">
        <v>8320</v>
      </c>
    </row>
    <row r="692" spans="1:19" ht="28.8" x14ac:dyDescent="0.55000000000000004">
      <c r="A692">
        <v>690</v>
      </c>
      <c r="B692" s="9" t="s">
        <v>691</v>
      </c>
      <c r="C692" s="3" t="s">
        <v>4800</v>
      </c>
      <c r="D692" s="5">
        <v>20000</v>
      </c>
      <c r="E692" s="7">
        <v>2468</v>
      </c>
      <c r="F692" s="7">
        <f>ROUND(E692/D692*100,0)</f>
        <v>12</v>
      </c>
      <c r="G692" s="7">
        <f>IFERROR(ROUND(E692/O692,2),0)</f>
        <v>72.59</v>
      </c>
      <c r="H692" s="7">
        <f>IFERROR(ROUND(E692/O692,4),0)</f>
        <v>72.588200000000001</v>
      </c>
      <c r="I692" t="s">
        <v>8220</v>
      </c>
      <c r="J692" t="s">
        <v>8223</v>
      </c>
      <c r="K692" t="s">
        <v>8245</v>
      </c>
      <c r="L692">
        <v>1473400800</v>
      </c>
      <c r="M692">
        <v>1469718841</v>
      </c>
      <c r="N692" t="b">
        <v>0</v>
      </c>
      <c r="O692">
        <v>34</v>
      </c>
      <c r="P692" t="b">
        <v>0</v>
      </c>
      <c r="Q692" t="s">
        <v>8271</v>
      </c>
      <c r="R692" s="12" t="s">
        <v>8318</v>
      </c>
      <c r="S692" t="s">
        <v>8320</v>
      </c>
    </row>
    <row r="693" spans="1:19" ht="43.2" x14ac:dyDescent="0.55000000000000004">
      <c r="A693">
        <v>691</v>
      </c>
      <c r="B693" s="9" t="s">
        <v>692</v>
      </c>
      <c r="C693" s="3" t="s">
        <v>4801</v>
      </c>
      <c r="D693" s="5">
        <v>50000</v>
      </c>
      <c r="E693" s="7">
        <v>260</v>
      </c>
      <c r="F693" s="7">
        <f>ROUND(E693/D693*100,0)</f>
        <v>1</v>
      </c>
      <c r="G693" s="7">
        <f>IFERROR(ROUND(E693/O693,2),0)</f>
        <v>26</v>
      </c>
      <c r="H693" s="7">
        <f>IFERROR(ROUND(E693/O693,4),0)</f>
        <v>26</v>
      </c>
      <c r="I693" t="s">
        <v>8220</v>
      </c>
      <c r="J693" t="s">
        <v>8223</v>
      </c>
      <c r="K693" t="s">
        <v>8245</v>
      </c>
      <c r="L693">
        <v>1435711246</v>
      </c>
      <c r="M693">
        <v>1433292046</v>
      </c>
      <c r="N693" t="b">
        <v>0</v>
      </c>
      <c r="O693">
        <v>10</v>
      </c>
      <c r="P693" t="b">
        <v>0</v>
      </c>
      <c r="Q693" t="s">
        <v>8271</v>
      </c>
      <c r="R693" s="12" t="s">
        <v>8318</v>
      </c>
      <c r="S693" t="s">
        <v>8320</v>
      </c>
    </row>
    <row r="694" spans="1:19" ht="43.2" x14ac:dyDescent="0.55000000000000004">
      <c r="A694">
        <v>692</v>
      </c>
      <c r="B694" s="9" t="s">
        <v>693</v>
      </c>
      <c r="C694" s="3" t="s">
        <v>4802</v>
      </c>
      <c r="D694" s="5">
        <v>20000</v>
      </c>
      <c r="E694" s="7">
        <v>1306</v>
      </c>
      <c r="F694" s="7">
        <f>ROUND(E694/D694*100,0)</f>
        <v>7</v>
      </c>
      <c r="G694" s="7">
        <f>IFERROR(ROUND(E694/O694,2),0)</f>
        <v>6.5</v>
      </c>
      <c r="H694" s="7">
        <f>IFERROR(ROUND(E694/O694,4),0)</f>
        <v>6.4974999999999996</v>
      </c>
      <c r="I694" t="s">
        <v>8220</v>
      </c>
      <c r="J694" t="s">
        <v>8224</v>
      </c>
      <c r="K694" t="s">
        <v>8246</v>
      </c>
      <c r="L694">
        <v>1482397263</v>
      </c>
      <c r="M694">
        <v>1479805263</v>
      </c>
      <c r="N694" t="b">
        <v>0</v>
      </c>
      <c r="O694">
        <v>201</v>
      </c>
      <c r="P694" t="b">
        <v>0</v>
      </c>
      <c r="Q694" t="s">
        <v>8271</v>
      </c>
      <c r="R694" s="12" t="s">
        <v>8318</v>
      </c>
      <c r="S694" t="s">
        <v>8320</v>
      </c>
    </row>
    <row r="695" spans="1:19" ht="28.8" x14ac:dyDescent="0.55000000000000004">
      <c r="A695">
        <v>693</v>
      </c>
      <c r="B695" s="9" t="s">
        <v>694</v>
      </c>
      <c r="C695" s="3" t="s">
        <v>4803</v>
      </c>
      <c r="D695" s="5">
        <v>100000</v>
      </c>
      <c r="E695" s="7">
        <v>35338</v>
      </c>
      <c r="F695" s="7">
        <f>ROUND(E695/D695*100,0)</f>
        <v>35</v>
      </c>
      <c r="G695" s="7">
        <f>IFERROR(ROUND(E695/O695,2),0)</f>
        <v>119.39</v>
      </c>
      <c r="H695" s="7">
        <f>IFERROR(ROUND(E695/O695,4),0)</f>
        <v>119.38509999999999</v>
      </c>
      <c r="I695" t="s">
        <v>8220</v>
      </c>
      <c r="J695" t="s">
        <v>8223</v>
      </c>
      <c r="K695" t="s">
        <v>8245</v>
      </c>
      <c r="L695">
        <v>1430421827</v>
      </c>
      <c r="M695">
        <v>1427829827</v>
      </c>
      <c r="N695" t="b">
        <v>0</v>
      </c>
      <c r="O695">
        <v>296</v>
      </c>
      <c r="P695" t="b">
        <v>0</v>
      </c>
      <c r="Q695" t="s">
        <v>8271</v>
      </c>
      <c r="R695" s="12" t="s">
        <v>8318</v>
      </c>
      <c r="S695" t="s">
        <v>8320</v>
      </c>
    </row>
    <row r="696" spans="1:19" ht="43.2" x14ac:dyDescent="0.55000000000000004">
      <c r="A696">
        <v>694</v>
      </c>
      <c r="B696" s="9" t="s">
        <v>695</v>
      </c>
      <c r="C696" s="3" t="s">
        <v>4804</v>
      </c>
      <c r="D696" s="5">
        <v>150000</v>
      </c>
      <c r="E696" s="7">
        <v>590</v>
      </c>
      <c r="F696" s="7">
        <f>ROUND(E696/D696*100,0)</f>
        <v>0</v>
      </c>
      <c r="G696" s="7">
        <f>IFERROR(ROUND(E696/O696,2),0)</f>
        <v>84.29</v>
      </c>
      <c r="H696" s="7">
        <f>IFERROR(ROUND(E696/O696,4),0)</f>
        <v>84.285700000000006</v>
      </c>
      <c r="I696" t="s">
        <v>8220</v>
      </c>
      <c r="J696" t="s">
        <v>8223</v>
      </c>
      <c r="K696" t="s">
        <v>8245</v>
      </c>
      <c r="L696">
        <v>1485964559</v>
      </c>
      <c r="M696">
        <v>1483372559</v>
      </c>
      <c r="N696" t="b">
        <v>0</v>
      </c>
      <c r="O696">
        <v>7</v>
      </c>
      <c r="P696" t="b">
        <v>0</v>
      </c>
      <c r="Q696" t="s">
        <v>8271</v>
      </c>
      <c r="R696" s="12" t="s">
        <v>8318</v>
      </c>
      <c r="S696" t="s">
        <v>8320</v>
      </c>
    </row>
    <row r="697" spans="1:19" ht="43.2" x14ac:dyDescent="0.55000000000000004">
      <c r="A697">
        <v>695</v>
      </c>
      <c r="B697" s="9" t="s">
        <v>696</v>
      </c>
      <c r="C697" s="3" t="s">
        <v>4805</v>
      </c>
      <c r="D697" s="5">
        <v>60000</v>
      </c>
      <c r="E697" s="7">
        <v>636</v>
      </c>
      <c r="F697" s="7">
        <f>ROUND(E697/D697*100,0)</f>
        <v>1</v>
      </c>
      <c r="G697" s="7">
        <f>IFERROR(ROUND(E697/O697,2),0)</f>
        <v>90.86</v>
      </c>
      <c r="H697" s="7">
        <f>IFERROR(ROUND(E697/O697,4),0)</f>
        <v>90.857100000000003</v>
      </c>
      <c r="I697" t="s">
        <v>8220</v>
      </c>
      <c r="J697" t="s">
        <v>8223</v>
      </c>
      <c r="K697" t="s">
        <v>8245</v>
      </c>
      <c r="L697">
        <v>1414758620</v>
      </c>
      <c r="M697">
        <v>1412166620</v>
      </c>
      <c r="N697" t="b">
        <v>0</v>
      </c>
      <c r="O697">
        <v>7</v>
      </c>
      <c r="P697" t="b">
        <v>0</v>
      </c>
      <c r="Q697" t="s">
        <v>8271</v>
      </c>
      <c r="R697" s="12" t="s">
        <v>8318</v>
      </c>
      <c r="S697" t="s">
        <v>8320</v>
      </c>
    </row>
    <row r="698" spans="1:19" ht="28.8" x14ac:dyDescent="0.55000000000000004">
      <c r="A698">
        <v>696</v>
      </c>
      <c r="B698" s="9" t="s">
        <v>697</v>
      </c>
      <c r="C698" s="3" t="s">
        <v>4806</v>
      </c>
      <c r="D698" s="5">
        <v>175000</v>
      </c>
      <c r="E698" s="7">
        <v>1</v>
      </c>
      <c r="F698" s="7">
        <f>ROUND(E698/D698*100,0)</f>
        <v>0</v>
      </c>
      <c r="G698" s="7">
        <f>IFERROR(ROUND(E698/O698,2),0)</f>
        <v>1</v>
      </c>
      <c r="H698" s="7">
        <f>IFERROR(ROUND(E698/O698,4),0)</f>
        <v>1</v>
      </c>
      <c r="I698" t="s">
        <v>8220</v>
      </c>
      <c r="J698" t="s">
        <v>8232</v>
      </c>
      <c r="K698" t="s">
        <v>8248</v>
      </c>
      <c r="L698">
        <v>1406326502</v>
      </c>
      <c r="M698">
        <v>1403734502</v>
      </c>
      <c r="N698" t="b">
        <v>0</v>
      </c>
      <c r="O698">
        <v>1</v>
      </c>
      <c r="P698" t="b">
        <v>0</v>
      </c>
      <c r="Q698" t="s">
        <v>8271</v>
      </c>
      <c r="R698" s="12" t="s">
        <v>8318</v>
      </c>
      <c r="S698" t="s">
        <v>8320</v>
      </c>
    </row>
    <row r="699" spans="1:19" ht="43.2" x14ac:dyDescent="0.55000000000000004">
      <c r="A699">
        <v>697</v>
      </c>
      <c r="B699" s="9" t="s">
        <v>698</v>
      </c>
      <c r="C699" s="3" t="s">
        <v>4807</v>
      </c>
      <c r="D699" s="5">
        <v>5000</v>
      </c>
      <c r="E699" s="7">
        <v>2319</v>
      </c>
      <c r="F699" s="7">
        <f>ROUND(E699/D699*100,0)</f>
        <v>46</v>
      </c>
      <c r="G699" s="7">
        <f>IFERROR(ROUND(E699/O699,2),0)</f>
        <v>20.34</v>
      </c>
      <c r="H699" s="7">
        <f>IFERROR(ROUND(E699/O699,4),0)</f>
        <v>20.342099999999999</v>
      </c>
      <c r="I699" t="s">
        <v>8220</v>
      </c>
      <c r="J699" t="s">
        <v>8235</v>
      </c>
      <c r="K699" t="s">
        <v>8248</v>
      </c>
      <c r="L699">
        <v>1454502789</v>
      </c>
      <c r="M699">
        <v>1453206789</v>
      </c>
      <c r="N699" t="b">
        <v>0</v>
      </c>
      <c r="O699">
        <v>114</v>
      </c>
      <c r="P699" t="b">
        <v>0</v>
      </c>
      <c r="Q699" t="s">
        <v>8271</v>
      </c>
      <c r="R699" s="12" t="s">
        <v>8318</v>
      </c>
      <c r="S699" t="s">
        <v>8320</v>
      </c>
    </row>
    <row r="700" spans="1:19" ht="43.2" x14ac:dyDescent="0.55000000000000004">
      <c r="A700">
        <v>698</v>
      </c>
      <c r="B700" s="9" t="s">
        <v>699</v>
      </c>
      <c r="C700" s="3" t="s">
        <v>4808</v>
      </c>
      <c r="D700" s="5">
        <v>100000</v>
      </c>
      <c r="E700" s="7">
        <v>15390</v>
      </c>
      <c r="F700" s="7">
        <f>ROUND(E700/D700*100,0)</f>
        <v>15</v>
      </c>
      <c r="G700" s="7">
        <f>IFERROR(ROUND(E700/O700,2),0)</f>
        <v>530.69000000000005</v>
      </c>
      <c r="H700" s="7">
        <f>IFERROR(ROUND(E700/O700,4),0)</f>
        <v>530.68970000000002</v>
      </c>
      <c r="I700" t="s">
        <v>8220</v>
      </c>
      <c r="J700" t="s">
        <v>8223</v>
      </c>
      <c r="K700" t="s">
        <v>8245</v>
      </c>
      <c r="L700">
        <v>1411005600</v>
      </c>
      <c r="M700">
        <v>1408141245</v>
      </c>
      <c r="N700" t="b">
        <v>0</v>
      </c>
      <c r="O700">
        <v>29</v>
      </c>
      <c r="P700" t="b">
        <v>0</v>
      </c>
      <c r="Q700" t="s">
        <v>8271</v>
      </c>
      <c r="R700" s="12" t="s">
        <v>8318</v>
      </c>
      <c r="S700" t="s">
        <v>8320</v>
      </c>
    </row>
    <row r="701" spans="1:19" ht="43.2" x14ac:dyDescent="0.55000000000000004">
      <c r="A701">
        <v>699</v>
      </c>
      <c r="B701" s="9" t="s">
        <v>700</v>
      </c>
      <c r="C701" s="3" t="s">
        <v>4809</v>
      </c>
      <c r="D701" s="5">
        <v>130000</v>
      </c>
      <c r="E701" s="7">
        <v>107148.74</v>
      </c>
      <c r="F701" s="7">
        <f>ROUND(E701/D701*100,0)</f>
        <v>82</v>
      </c>
      <c r="G701" s="7">
        <f>IFERROR(ROUND(E701/O701,2),0)</f>
        <v>120.39</v>
      </c>
      <c r="H701" s="7">
        <f>IFERROR(ROUND(E701/O701,4),0)</f>
        <v>120.3918</v>
      </c>
      <c r="I701" t="s">
        <v>8220</v>
      </c>
      <c r="J701" t="s">
        <v>8223</v>
      </c>
      <c r="K701" t="s">
        <v>8245</v>
      </c>
      <c r="L701">
        <v>1385136000</v>
      </c>
      <c r="M701">
        <v>1381923548</v>
      </c>
      <c r="N701" t="b">
        <v>0</v>
      </c>
      <c r="O701">
        <v>890</v>
      </c>
      <c r="P701" t="b">
        <v>0</v>
      </c>
      <c r="Q701" t="s">
        <v>8271</v>
      </c>
      <c r="R701" s="12" t="s">
        <v>8318</v>
      </c>
      <c r="S701" t="s">
        <v>8320</v>
      </c>
    </row>
    <row r="702" spans="1:19" ht="43.2" x14ac:dyDescent="0.55000000000000004">
      <c r="A702">
        <v>700</v>
      </c>
      <c r="B702" s="9" t="s">
        <v>701</v>
      </c>
      <c r="C702" s="3" t="s">
        <v>4810</v>
      </c>
      <c r="D702" s="5">
        <v>15000</v>
      </c>
      <c r="E702" s="7">
        <v>403</v>
      </c>
      <c r="F702" s="7">
        <f>ROUND(E702/D702*100,0)</f>
        <v>3</v>
      </c>
      <c r="G702" s="7">
        <f>IFERROR(ROUND(E702/O702,2),0)</f>
        <v>13</v>
      </c>
      <c r="H702" s="7">
        <f>IFERROR(ROUND(E702/O702,4),0)</f>
        <v>13</v>
      </c>
      <c r="I702" t="s">
        <v>8220</v>
      </c>
      <c r="J702" t="s">
        <v>8226</v>
      </c>
      <c r="K702" t="s">
        <v>8248</v>
      </c>
      <c r="L702">
        <v>1484065881</v>
      </c>
      <c r="M702">
        <v>1481473881</v>
      </c>
      <c r="N702" t="b">
        <v>0</v>
      </c>
      <c r="O702">
        <v>31</v>
      </c>
      <c r="P702" t="b">
        <v>0</v>
      </c>
      <c r="Q702" t="s">
        <v>8271</v>
      </c>
      <c r="R702" s="12" t="s">
        <v>8318</v>
      </c>
      <c r="S702" t="s">
        <v>8320</v>
      </c>
    </row>
    <row r="703" spans="1:19" ht="43.2" x14ac:dyDescent="0.55000000000000004">
      <c r="A703">
        <v>701</v>
      </c>
      <c r="B703" s="9" t="s">
        <v>702</v>
      </c>
      <c r="C703" s="3" t="s">
        <v>4811</v>
      </c>
      <c r="D703" s="5">
        <v>23000</v>
      </c>
      <c r="E703" s="7">
        <v>6118</v>
      </c>
      <c r="F703" s="7">
        <f>ROUND(E703/D703*100,0)</f>
        <v>27</v>
      </c>
      <c r="G703" s="7">
        <f>IFERROR(ROUND(E703/O703,2),0)</f>
        <v>291.33</v>
      </c>
      <c r="H703" s="7">
        <f>IFERROR(ROUND(E703/O703,4),0)</f>
        <v>291.33330000000001</v>
      </c>
      <c r="I703" t="s">
        <v>8220</v>
      </c>
      <c r="J703" t="s">
        <v>8224</v>
      </c>
      <c r="K703" t="s">
        <v>8246</v>
      </c>
      <c r="L703">
        <v>1406130880</v>
      </c>
      <c r="M703">
        <v>1403538880</v>
      </c>
      <c r="N703" t="b">
        <v>0</v>
      </c>
      <c r="O703">
        <v>21</v>
      </c>
      <c r="P703" t="b">
        <v>0</v>
      </c>
      <c r="Q703" t="s">
        <v>8271</v>
      </c>
      <c r="R703" s="12" t="s">
        <v>8318</v>
      </c>
      <c r="S703" t="s">
        <v>8320</v>
      </c>
    </row>
    <row r="704" spans="1:19" ht="43.2" x14ac:dyDescent="0.55000000000000004">
      <c r="A704">
        <v>702</v>
      </c>
      <c r="B704" s="9" t="s">
        <v>703</v>
      </c>
      <c r="C704" s="3" t="s">
        <v>4812</v>
      </c>
      <c r="D704" s="5">
        <v>15000</v>
      </c>
      <c r="E704" s="7">
        <v>4622.01</v>
      </c>
      <c r="F704" s="7">
        <f>ROUND(E704/D704*100,0)</f>
        <v>31</v>
      </c>
      <c r="G704" s="7">
        <f>IFERROR(ROUND(E704/O704,2),0)</f>
        <v>124.92</v>
      </c>
      <c r="H704" s="7">
        <f>IFERROR(ROUND(E704/O704,4),0)</f>
        <v>124.9192</v>
      </c>
      <c r="I704" t="s">
        <v>8220</v>
      </c>
      <c r="J704" t="s">
        <v>8223</v>
      </c>
      <c r="K704" t="s">
        <v>8245</v>
      </c>
      <c r="L704">
        <v>1480011987</v>
      </c>
      <c r="M704">
        <v>1477416387</v>
      </c>
      <c r="N704" t="b">
        <v>0</v>
      </c>
      <c r="O704">
        <v>37</v>
      </c>
      <c r="P704" t="b">
        <v>0</v>
      </c>
      <c r="Q704" t="s">
        <v>8271</v>
      </c>
      <c r="R704" s="12" t="s">
        <v>8318</v>
      </c>
      <c r="S704" t="s">
        <v>8320</v>
      </c>
    </row>
    <row r="705" spans="1:19" ht="43.2" x14ac:dyDescent="0.55000000000000004">
      <c r="A705">
        <v>703</v>
      </c>
      <c r="B705" s="9" t="s">
        <v>704</v>
      </c>
      <c r="C705" s="3" t="s">
        <v>4813</v>
      </c>
      <c r="D705" s="5">
        <v>15000</v>
      </c>
      <c r="E705" s="7">
        <v>837</v>
      </c>
      <c r="F705" s="7">
        <f>ROUND(E705/D705*100,0)</f>
        <v>6</v>
      </c>
      <c r="G705" s="7">
        <f>IFERROR(ROUND(E705/O705,2),0)</f>
        <v>119.57</v>
      </c>
      <c r="H705" s="7">
        <f>IFERROR(ROUND(E705/O705,4),0)</f>
        <v>119.5714</v>
      </c>
      <c r="I705" t="s">
        <v>8220</v>
      </c>
      <c r="J705" t="s">
        <v>8223</v>
      </c>
      <c r="K705" t="s">
        <v>8245</v>
      </c>
      <c r="L705">
        <v>1485905520</v>
      </c>
      <c r="M705">
        <v>1481150949</v>
      </c>
      <c r="N705" t="b">
        <v>0</v>
      </c>
      <c r="O705">
        <v>7</v>
      </c>
      <c r="P705" t="b">
        <v>0</v>
      </c>
      <c r="Q705" t="s">
        <v>8271</v>
      </c>
      <c r="R705" s="12" t="s">
        <v>8318</v>
      </c>
      <c r="S705" t="s">
        <v>8320</v>
      </c>
    </row>
    <row r="706" spans="1:19" ht="43.2" x14ac:dyDescent="0.55000000000000004">
      <c r="A706">
        <v>704</v>
      </c>
      <c r="B706" s="9" t="s">
        <v>705</v>
      </c>
      <c r="C706" s="3" t="s">
        <v>4814</v>
      </c>
      <c r="D706" s="5">
        <v>55000</v>
      </c>
      <c r="E706" s="7">
        <v>481</v>
      </c>
      <c r="F706" s="7">
        <f>ROUND(E706/D706*100,0)</f>
        <v>1</v>
      </c>
      <c r="G706" s="7">
        <f>IFERROR(ROUND(E706/O706,2),0)</f>
        <v>120.25</v>
      </c>
      <c r="H706" s="7">
        <f>IFERROR(ROUND(E706/O706,4),0)</f>
        <v>120.25</v>
      </c>
      <c r="I706" t="s">
        <v>8220</v>
      </c>
      <c r="J706" t="s">
        <v>8228</v>
      </c>
      <c r="K706" t="s">
        <v>8250</v>
      </c>
      <c r="L706">
        <v>1487565468</v>
      </c>
      <c r="M706">
        <v>1482381468</v>
      </c>
      <c r="N706" t="b">
        <v>0</v>
      </c>
      <c r="O706">
        <v>4</v>
      </c>
      <c r="P706" t="b">
        <v>0</v>
      </c>
      <c r="Q706" t="s">
        <v>8271</v>
      </c>
      <c r="R706" s="12" t="s">
        <v>8318</v>
      </c>
      <c r="S706" t="s">
        <v>8320</v>
      </c>
    </row>
    <row r="707" spans="1:19" ht="28.8" x14ac:dyDescent="0.55000000000000004">
      <c r="A707">
        <v>705</v>
      </c>
      <c r="B707" s="9" t="s">
        <v>706</v>
      </c>
      <c r="C707" s="3" t="s">
        <v>4815</v>
      </c>
      <c r="D707" s="5">
        <v>100000</v>
      </c>
      <c r="E707" s="7">
        <v>977</v>
      </c>
      <c r="F707" s="7">
        <f>ROUND(E707/D707*100,0)</f>
        <v>1</v>
      </c>
      <c r="G707" s="7">
        <f>IFERROR(ROUND(E707/O707,2),0)</f>
        <v>195.4</v>
      </c>
      <c r="H707" s="7">
        <f>IFERROR(ROUND(E707/O707,4),0)</f>
        <v>195.4</v>
      </c>
      <c r="I707" t="s">
        <v>8220</v>
      </c>
      <c r="J707" t="s">
        <v>8232</v>
      </c>
      <c r="K707" t="s">
        <v>8248</v>
      </c>
      <c r="L707">
        <v>1484999278</v>
      </c>
      <c r="M707">
        <v>1482407278</v>
      </c>
      <c r="N707" t="b">
        <v>0</v>
      </c>
      <c r="O707">
        <v>5</v>
      </c>
      <c r="P707" t="b">
        <v>0</v>
      </c>
      <c r="Q707" t="s">
        <v>8271</v>
      </c>
      <c r="R707" s="12" t="s">
        <v>8318</v>
      </c>
      <c r="S707" t="s">
        <v>8320</v>
      </c>
    </row>
    <row r="708" spans="1:19" ht="43.2" x14ac:dyDescent="0.55000000000000004">
      <c r="A708">
        <v>706</v>
      </c>
      <c r="B708" s="9" t="s">
        <v>707</v>
      </c>
      <c r="C708" s="3" t="s">
        <v>4816</v>
      </c>
      <c r="D708" s="5">
        <v>100000</v>
      </c>
      <c r="E708" s="7">
        <v>0</v>
      </c>
      <c r="F708" s="7">
        <f>ROUND(E708/D708*100,0)</f>
        <v>0</v>
      </c>
      <c r="G708" s="7">
        <f>IFERROR(ROUND(E708/O708,2),0)</f>
        <v>0</v>
      </c>
      <c r="H708" s="7">
        <f>IFERROR(ROUND(E708/O708,4),0)</f>
        <v>0</v>
      </c>
      <c r="I708" t="s">
        <v>8220</v>
      </c>
      <c r="J708" t="s">
        <v>8226</v>
      </c>
      <c r="K708" t="s">
        <v>8248</v>
      </c>
      <c r="L708">
        <v>1481740740</v>
      </c>
      <c r="M708">
        <v>1478130783</v>
      </c>
      <c r="N708" t="b">
        <v>0</v>
      </c>
      <c r="O708">
        <v>0</v>
      </c>
      <c r="P708" t="b">
        <v>0</v>
      </c>
      <c r="Q708" t="s">
        <v>8271</v>
      </c>
      <c r="R708" s="12" t="s">
        <v>8318</v>
      </c>
      <c r="S708" t="s">
        <v>8320</v>
      </c>
    </row>
    <row r="709" spans="1:19" ht="43.2" x14ac:dyDescent="0.55000000000000004">
      <c r="A709">
        <v>707</v>
      </c>
      <c r="B709" s="9" t="s">
        <v>708</v>
      </c>
      <c r="C709" s="3" t="s">
        <v>4817</v>
      </c>
      <c r="D709" s="5">
        <v>68000</v>
      </c>
      <c r="E709" s="7">
        <v>53670.6</v>
      </c>
      <c r="F709" s="7">
        <f>ROUND(E709/D709*100,0)</f>
        <v>79</v>
      </c>
      <c r="G709" s="7">
        <f>IFERROR(ROUND(E709/O709,2),0)</f>
        <v>117.7</v>
      </c>
      <c r="H709" s="7">
        <f>IFERROR(ROUND(E709/O709,4),0)</f>
        <v>117.6987</v>
      </c>
      <c r="I709" t="s">
        <v>8220</v>
      </c>
      <c r="J709" t="s">
        <v>8224</v>
      </c>
      <c r="K709" t="s">
        <v>8246</v>
      </c>
      <c r="L709">
        <v>1483286127</v>
      </c>
      <c r="M709">
        <v>1479830127</v>
      </c>
      <c r="N709" t="b">
        <v>0</v>
      </c>
      <c r="O709">
        <v>456</v>
      </c>
      <c r="P709" t="b">
        <v>0</v>
      </c>
      <c r="Q709" t="s">
        <v>8271</v>
      </c>
      <c r="R709" s="12" t="s">
        <v>8318</v>
      </c>
      <c r="S709" t="s">
        <v>8320</v>
      </c>
    </row>
    <row r="710" spans="1:19" ht="43.2" x14ac:dyDescent="0.55000000000000004">
      <c r="A710">
        <v>708</v>
      </c>
      <c r="B710" s="9" t="s">
        <v>709</v>
      </c>
      <c r="C710" s="3" t="s">
        <v>4818</v>
      </c>
      <c r="D710" s="5">
        <v>40000</v>
      </c>
      <c r="E710" s="7">
        <v>8837</v>
      </c>
      <c r="F710" s="7">
        <f>ROUND(E710/D710*100,0)</f>
        <v>22</v>
      </c>
      <c r="G710" s="7">
        <f>IFERROR(ROUND(E710/O710,2),0)</f>
        <v>23.95</v>
      </c>
      <c r="H710" s="7">
        <f>IFERROR(ROUND(E710/O710,4),0)</f>
        <v>23.948499999999999</v>
      </c>
      <c r="I710" t="s">
        <v>8220</v>
      </c>
      <c r="J710" t="s">
        <v>8224</v>
      </c>
      <c r="K710" t="s">
        <v>8246</v>
      </c>
      <c r="L710">
        <v>1410616600</v>
      </c>
      <c r="M710">
        <v>1405432600</v>
      </c>
      <c r="N710" t="b">
        <v>0</v>
      </c>
      <c r="O710">
        <v>369</v>
      </c>
      <c r="P710" t="b">
        <v>0</v>
      </c>
      <c r="Q710" t="s">
        <v>8271</v>
      </c>
      <c r="R710" s="12" t="s">
        <v>8318</v>
      </c>
      <c r="S710" t="s">
        <v>8320</v>
      </c>
    </row>
    <row r="711" spans="1:19" ht="28.8" x14ac:dyDescent="0.55000000000000004">
      <c r="A711">
        <v>709</v>
      </c>
      <c r="B711" s="9" t="s">
        <v>710</v>
      </c>
      <c r="C711" s="3" t="s">
        <v>4819</v>
      </c>
      <c r="D711" s="5">
        <v>15000</v>
      </c>
      <c r="E711" s="7">
        <v>61</v>
      </c>
      <c r="F711" s="7">
        <f>ROUND(E711/D711*100,0)</f>
        <v>0</v>
      </c>
      <c r="G711" s="7">
        <f>IFERROR(ROUND(E711/O711,2),0)</f>
        <v>30.5</v>
      </c>
      <c r="H711" s="7">
        <f>IFERROR(ROUND(E711/O711,4),0)</f>
        <v>30.5</v>
      </c>
      <c r="I711" t="s">
        <v>8220</v>
      </c>
      <c r="J711" t="s">
        <v>8223</v>
      </c>
      <c r="K711" t="s">
        <v>8245</v>
      </c>
      <c r="L711">
        <v>1417741159</v>
      </c>
      <c r="M711">
        <v>1415149159</v>
      </c>
      <c r="N711" t="b">
        <v>0</v>
      </c>
      <c r="O711">
        <v>2</v>
      </c>
      <c r="P711" t="b">
        <v>0</v>
      </c>
      <c r="Q711" t="s">
        <v>8271</v>
      </c>
      <c r="R711" s="12" t="s">
        <v>8318</v>
      </c>
      <c r="S711" t="s">
        <v>8320</v>
      </c>
    </row>
    <row r="712" spans="1:19" ht="28.8" x14ac:dyDescent="0.55000000000000004">
      <c r="A712">
        <v>710</v>
      </c>
      <c r="B712" s="9" t="s">
        <v>711</v>
      </c>
      <c r="C712" s="3" t="s">
        <v>4820</v>
      </c>
      <c r="D712" s="5">
        <v>1200</v>
      </c>
      <c r="E712" s="7">
        <v>0</v>
      </c>
      <c r="F712" s="7">
        <f>ROUND(E712/D712*100,0)</f>
        <v>0</v>
      </c>
      <c r="G712" s="7">
        <f>IFERROR(ROUND(E712/O712,2),0)</f>
        <v>0</v>
      </c>
      <c r="H712" s="7">
        <f>IFERROR(ROUND(E712/O712,4),0)</f>
        <v>0</v>
      </c>
      <c r="I712" t="s">
        <v>8220</v>
      </c>
      <c r="J712" t="s">
        <v>8228</v>
      </c>
      <c r="K712" t="s">
        <v>8250</v>
      </c>
      <c r="L712">
        <v>1408495440</v>
      </c>
      <c r="M712">
        <v>1405640302</v>
      </c>
      <c r="N712" t="b">
        <v>0</v>
      </c>
      <c r="O712">
        <v>0</v>
      </c>
      <c r="P712" t="b">
        <v>0</v>
      </c>
      <c r="Q712" t="s">
        <v>8271</v>
      </c>
      <c r="R712" s="12" t="s">
        <v>8318</v>
      </c>
      <c r="S712" t="s">
        <v>8320</v>
      </c>
    </row>
    <row r="713" spans="1:19" ht="43.2" x14ac:dyDescent="0.55000000000000004">
      <c r="A713">
        <v>711</v>
      </c>
      <c r="B713" s="9" t="s">
        <v>712</v>
      </c>
      <c r="C713" s="3" t="s">
        <v>4821</v>
      </c>
      <c r="D713" s="5">
        <v>100000</v>
      </c>
      <c r="E713" s="7">
        <v>33791</v>
      </c>
      <c r="F713" s="7">
        <f>ROUND(E713/D713*100,0)</f>
        <v>34</v>
      </c>
      <c r="G713" s="7">
        <f>IFERROR(ROUND(E713/O713,2),0)</f>
        <v>99.97</v>
      </c>
      <c r="H713" s="7">
        <f>IFERROR(ROUND(E713/O713,4),0)</f>
        <v>99.973399999999998</v>
      </c>
      <c r="I713" t="s">
        <v>8220</v>
      </c>
      <c r="J713" t="s">
        <v>8232</v>
      </c>
      <c r="K713" t="s">
        <v>8248</v>
      </c>
      <c r="L713">
        <v>1481716868</v>
      </c>
      <c r="M713">
        <v>1478257268</v>
      </c>
      <c r="N713" t="b">
        <v>0</v>
      </c>
      <c r="O713">
        <v>338</v>
      </c>
      <c r="P713" t="b">
        <v>0</v>
      </c>
      <c r="Q713" t="s">
        <v>8271</v>
      </c>
      <c r="R713" s="12" t="s">
        <v>8318</v>
      </c>
      <c r="S713" t="s">
        <v>8320</v>
      </c>
    </row>
    <row r="714" spans="1:19" ht="43.2" x14ac:dyDescent="0.55000000000000004">
      <c r="A714">
        <v>712</v>
      </c>
      <c r="B714" s="9" t="s">
        <v>713</v>
      </c>
      <c r="C714" s="3" t="s">
        <v>4822</v>
      </c>
      <c r="D714" s="5">
        <v>48500</v>
      </c>
      <c r="E714" s="7">
        <v>105</v>
      </c>
      <c r="F714" s="7">
        <f>ROUND(E714/D714*100,0)</f>
        <v>0</v>
      </c>
      <c r="G714" s="7">
        <f>IFERROR(ROUND(E714/O714,2),0)</f>
        <v>26.25</v>
      </c>
      <c r="H714" s="7">
        <f>IFERROR(ROUND(E714/O714,4),0)</f>
        <v>26.25</v>
      </c>
      <c r="I714" t="s">
        <v>8220</v>
      </c>
      <c r="J714" t="s">
        <v>8223</v>
      </c>
      <c r="K714" t="s">
        <v>8245</v>
      </c>
      <c r="L714">
        <v>1455466832</v>
      </c>
      <c r="M714">
        <v>1452874832</v>
      </c>
      <c r="N714" t="b">
        <v>0</v>
      </c>
      <c r="O714">
        <v>4</v>
      </c>
      <c r="P714" t="b">
        <v>0</v>
      </c>
      <c r="Q714" t="s">
        <v>8271</v>
      </c>
      <c r="R714" s="12" t="s">
        <v>8318</v>
      </c>
      <c r="S714" t="s">
        <v>8320</v>
      </c>
    </row>
    <row r="715" spans="1:19" ht="43.2" x14ac:dyDescent="0.55000000000000004">
      <c r="A715">
        <v>713</v>
      </c>
      <c r="B715" s="9" t="s">
        <v>714</v>
      </c>
      <c r="C715" s="3" t="s">
        <v>4823</v>
      </c>
      <c r="D715" s="5">
        <v>25000</v>
      </c>
      <c r="E715" s="7">
        <v>199</v>
      </c>
      <c r="F715" s="7">
        <f>ROUND(E715/D715*100,0)</f>
        <v>1</v>
      </c>
      <c r="G715" s="7">
        <f>IFERROR(ROUND(E715/O715,2),0)</f>
        <v>199</v>
      </c>
      <c r="H715" s="7">
        <f>IFERROR(ROUND(E715/O715,4),0)</f>
        <v>199</v>
      </c>
      <c r="I715" t="s">
        <v>8220</v>
      </c>
      <c r="J715" t="s">
        <v>8236</v>
      </c>
      <c r="K715" t="s">
        <v>8248</v>
      </c>
      <c r="L715">
        <v>1465130532</v>
      </c>
      <c r="M715">
        <v>1462538532</v>
      </c>
      <c r="N715" t="b">
        <v>0</v>
      </c>
      <c r="O715">
        <v>1</v>
      </c>
      <c r="P715" t="b">
        <v>0</v>
      </c>
      <c r="Q715" t="s">
        <v>8271</v>
      </c>
      <c r="R715" s="12" t="s">
        <v>8318</v>
      </c>
      <c r="S715" t="s">
        <v>8320</v>
      </c>
    </row>
    <row r="716" spans="1:19" ht="43.2" x14ac:dyDescent="0.55000000000000004">
      <c r="A716">
        <v>714</v>
      </c>
      <c r="B716" s="9" t="s">
        <v>715</v>
      </c>
      <c r="C716" s="3" t="s">
        <v>4824</v>
      </c>
      <c r="D716" s="5">
        <v>15000</v>
      </c>
      <c r="E716" s="7">
        <v>2249</v>
      </c>
      <c r="F716" s="7">
        <f>ROUND(E716/D716*100,0)</f>
        <v>15</v>
      </c>
      <c r="G716" s="7">
        <f>IFERROR(ROUND(E716/O716,2),0)</f>
        <v>80.319999999999993</v>
      </c>
      <c r="H716" s="7">
        <f>IFERROR(ROUND(E716/O716,4),0)</f>
        <v>80.321399999999997</v>
      </c>
      <c r="I716" t="s">
        <v>8220</v>
      </c>
      <c r="J716" t="s">
        <v>8223</v>
      </c>
      <c r="K716" t="s">
        <v>8245</v>
      </c>
      <c r="L716">
        <v>1488308082</v>
      </c>
      <c r="M716">
        <v>1483124082</v>
      </c>
      <c r="N716" t="b">
        <v>0</v>
      </c>
      <c r="O716">
        <v>28</v>
      </c>
      <c r="P716" t="b">
        <v>0</v>
      </c>
      <c r="Q716" t="s">
        <v>8271</v>
      </c>
      <c r="R716" s="12" t="s">
        <v>8318</v>
      </c>
      <c r="S716" t="s">
        <v>8320</v>
      </c>
    </row>
    <row r="717" spans="1:19" ht="43.2" x14ac:dyDescent="0.55000000000000004">
      <c r="A717">
        <v>715</v>
      </c>
      <c r="B717" s="9" t="s">
        <v>716</v>
      </c>
      <c r="C717" s="3" t="s">
        <v>4825</v>
      </c>
      <c r="D717" s="5">
        <v>27500</v>
      </c>
      <c r="E717" s="7">
        <v>1389</v>
      </c>
      <c r="F717" s="7">
        <f>ROUND(E717/D717*100,0)</f>
        <v>5</v>
      </c>
      <c r="G717" s="7">
        <f>IFERROR(ROUND(E717/O717,2),0)</f>
        <v>115.75</v>
      </c>
      <c r="H717" s="7">
        <f>IFERROR(ROUND(E717/O717,4),0)</f>
        <v>115.75</v>
      </c>
      <c r="I717" t="s">
        <v>8220</v>
      </c>
      <c r="J717" t="s">
        <v>8223</v>
      </c>
      <c r="K717" t="s">
        <v>8245</v>
      </c>
      <c r="L717">
        <v>1446693040</v>
      </c>
      <c r="M717">
        <v>1443233440</v>
      </c>
      <c r="N717" t="b">
        <v>0</v>
      </c>
      <c r="O717">
        <v>12</v>
      </c>
      <c r="P717" t="b">
        <v>0</v>
      </c>
      <c r="Q717" t="s">
        <v>8271</v>
      </c>
      <c r="R717" s="12" t="s">
        <v>8318</v>
      </c>
      <c r="S717" t="s">
        <v>8320</v>
      </c>
    </row>
    <row r="718" spans="1:19" ht="43.2" x14ac:dyDescent="0.55000000000000004">
      <c r="A718">
        <v>716</v>
      </c>
      <c r="B718" s="9" t="s">
        <v>717</v>
      </c>
      <c r="C718" s="3" t="s">
        <v>4826</v>
      </c>
      <c r="D718" s="5">
        <v>7000</v>
      </c>
      <c r="E718" s="7">
        <v>715</v>
      </c>
      <c r="F718" s="7">
        <f>ROUND(E718/D718*100,0)</f>
        <v>10</v>
      </c>
      <c r="G718" s="7">
        <f>IFERROR(ROUND(E718/O718,2),0)</f>
        <v>44.69</v>
      </c>
      <c r="H718" s="7">
        <f>IFERROR(ROUND(E718/O718,4),0)</f>
        <v>44.6875</v>
      </c>
      <c r="I718" t="s">
        <v>8220</v>
      </c>
      <c r="J718" t="s">
        <v>8223</v>
      </c>
      <c r="K718" t="s">
        <v>8245</v>
      </c>
      <c r="L718">
        <v>1417392000</v>
      </c>
      <c r="M718">
        <v>1414511307</v>
      </c>
      <c r="N718" t="b">
        <v>0</v>
      </c>
      <c r="O718">
        <v>16</v>
      </c>
      <c r="P718" t="b">
        <v>0</v>
      </c>
      <c r="Q718" t="s">
        <v>8271</v>
      </c>
      <c r="R718" s="12" t="s">
        <v>8318</v>
      </c>
      <c r="S718" t="s">
        <v>8320</v>
      </c>
    </row>
    <row r="719" spans="1:19" x14ac:dyDescent="0.55000000000000004">
      <c r="A719">
        <v>717</v>
      </c>
      <c r="B719" s="9" t="s">
        <v>718</v>
      </c>
      <c r="C719" s="3" t="s">
        <v>4827</v>
      </c>
      <c r="D719" s="5">
        <v>100000</v>
      </c>
      <c r="E719" s="7">
        <v>305</v>
      </c>
      <c r="F719" s="7">
        <f>ROUND(E719/D719*100,0)</f>
        <v>0</v>
      </c>
      <c r="G719" s="7">
        <f>IFERROR(ROUND(E719/O719,2),0)</f>
        <v>76.25</v>
      </c>
      <c r="H719" s="7">
        <f>IFERROR(ROUND(E719/O719,4),0)</f>
        <v>76.25</v>
      </c>
      <c r="I719" t="s">
        <v>8220</v>
      </c>
      <c r="J719" t="s">
        <v>8223</v>
      </c>
      <c r="K719" t="s">
        <v>8245</v>
      </c>
      <c r="L719">
        <v>1409949002</v>
      </c>
      <c r="M719">
        <v>1407357002</v>
      </c>
      <c r="N719" t="b">
        <v>0</v>
      </c>
      <c r="O719">
        <v>4</v>
      </c>
      <c r="P719" t="b">
        <v>0</v>
      </c>
      <c r="Q719" t="s">
        <v>8271</v>
      </c>
      <c r="R719" s="12" t="s">
        <v>8318</v>
      </c>
      <c r="S719" t="s">
        <v>8320</v>
      </c>
    </row>
    <row r="720" spans="1:19" ht="43.2" x14ac:dyDescent="0.55000000000000004">
      <c r="A720">
        <v>718</v>
      </c>
      <c r="B720" s="9" t="s">
        <v>719</v>
      </c>
      <c r="C720" s="3" t="s">
        <v>4828</v>
      </c>
      <c r="D720" s="5">
        <v>12000</v>
      </c>
      <c r="E720" s="7">
        <v>90</v>
      </c>
      <c r="F720" s="7">
        <f>ROUND(E720/D720*100,0)</f>
        <v>1</v>
      </c>
      <c r="G720" s="7">
        <f>IFERROR(ROUND(E720/O720,2),0)</f>
        <v>22.5</v>
      </c>
      <c r="H720" s="7">
        <f>IFERROR(ROUND(E720/O720,4),0)</f>
        <v>22.5</v>
      </c>
      <c r="I720" t="s">
        <v>8220</v>
      </c>
      <c r="J720" t="s">
        <v>8223</v>
      </c>
      <c r="K720" t="s">
        <v>8245</v>
      </c>
      <c r="L720">
        <v>1487397540</v>
      </c>
      <c r="M720">
        <v>1484684247</v>
      </c>
      <c r="N720" t="b">
        <v>0</v>
      </c>
      <c r="O720">
        <v>4</v>
      </c>
      <c r="P720" t="b">
        <v>0</v>
      </c>
      <c r="Q720" t="s">
        <v>8271</v>
      </c>
      <c r="R720" s="12" t="s">
        <v>8318</v>
      </c>
      <c r="S720" t="s">
        <v>8320</v>
      </c>
    </row>
    <row r="721" spans="1:19" ht="43.2" x14ac:dyDescent="0.55000000000000004">
      <c r="A721">
        <v>719</v>
      </c>
      <c r="B721" s="9" t="s">
        <v>720</v>
      </c>
      <c r="C721" s="3" t="s">
        <v>4829</v>
      </c>
      <c r="D721" s="5">
        <v>15000</v>
      </c>
      <c r="E721" s="7">
        <v>194</v>
      </c>
      <c r="F721" s="7">
        <f>ROUND(E721/D721*100,0)</f>
        <v>1</v>
      </c>
      <c r="G721" s="7">
        <f>IFERROR(ROUND(E721/O721,2),0)</f>
        <v>19.399999999999999</v>
      </c>
      <c r="H721" s="7">
        <f>IFERROR(ROUND(E721/O721,4),0)</f>
        <v>19.399999999999999</v>
      </c>
      <c r="I721" t="s">
        <v>8220</v>
      </c>
      <c r="J721" t="s">
        <v>8223</v>
      </c>
      <c r="K721" t="s">
        <v>8245</v>
      </c>
      <c r="L721">
        <v>1456189076</v>
      </c>
      <c r="M721">
        <v>1454979476</v>
      </c>
      <c r="N721" t="b">
        <v>0</v>
      </c>
      <c r="O721">
        <v>10</v>
      </c>
      <c r="P721" t="b">
        <v>0</v>
      </c>
      <c r="Q721" t="s">
        <v>8271</v>
      </c>
      <c r="R721" s="12" t="s">
        <v>8318</v>
      </c>
      <c r="S721" t="s">
        <v>8320</v>
      </c>
    </row>
    <row r="722" spans="1:19" ht="43.2" x14ac:dyDescent="0.55000000000000004">
      <c r="A722">
        <v>720</v>
      </c>
      <c r="B722" s="9" t="s">
        <v>721</v>
      </c>
      <c r="C722" s="3" t="s">
        <v>4830</v>
      </c>
      <c r="D722" s="5">
        <v>1900</v>
      </c>
      <c r="E722" s="7">
        <v>2735</v>
      </c>
      <c r="F722" s="7">
        <f>ROUND(E722/D722*100,0)</f>
        <v>144</v>
      </c>
      <c r="G722" s="7">
        <f>IFERROR(ROUND(E722/O722,2),0)</f>
        <v>66.709999999999994</v>
      </c>
      <c r="H722" s="7">
        <f>IFERROR(ROUND(E722/O722,4),0)</f>
        <v>66.707300000000004</v>
      </c>
      <c r="I722" t="s">
        <v>8218</v>
      </c>
      <c r="J722" t="s">
        <v>8223</v>
      </c>
      <c r="K722" t="s">
        <v>8245</v>
      </c>
      <c r="L722">
        <v>1327851291</v>
      </c>
      <c r="M722">
        <v>1325432091</v>
      </c>
      <c r="N722" t="b">
        <v>0</v>
      </c>
      <c r="O722">
        <v>41</v>
      </c>
      <c r="P722" t="b">
        <v>1</v>
      </c>
      <c r="Q722" t="s">
        <v>8272</v>
      </c>
      <c r="R722" s="12" t="s">
        <v>8321</v>
      </c>
      <c r="S722" t="s">
        <v>8322</v>
      </c>
    </row>
    <row r="723" spans="1:19" ht="43.2" x14ac:dyDescent="0.55000000000000004">
      <c r="A723">
        <v>721</v>
      </c>
      <c r="B723" s="9" t="s">
        <v>722</v>
      </c>
      <c r="C723" s="3" t="s">
        <v>4831</v>
      </c>
      <c r="D723" s="5">
        <v>8200</v>
      </c>
      <c r="E723" s="7">
        <v>10013</v>
      </c>
      <c r="F723" s="7">
        <f>ROUND(E723/D723*100,0)</f>
        <v>122</v>
      </c>
      <c r="G723" s="7">
        <f>IFERROR(ROUND(E723/O723,2),0)</f>
        <v>84.14</v>
      </c>
      <c r="H723" s="7">
        <f>IFERROR(ROUND(E723/O723,4),0)</f>
        <v>84.142899999999997</v>
      </c>
      <c r="I723" t="s">
        <v>8218</v>
      </c>
      <c r="J723" t="s">
        <v>8223</v>
      </c>
      <c r="K723" t="s">
        <v>8245</v>
      </c>
      <c r="L723">
        <v>1406900607</v>
      </c>
      <c r="M723">
        <v>1403012607</v>
      </c>
      <c r="N723" t="b">
        <v>0</v>
      </c>
      <c r="O723">
        <v>119</v>
      </c>
      <c r="P723" t="b">
        <v>1</v>
      </c>
      <c r="Q723" t="s">
        <v>8272</v>
      </c>
      <c r="R723" s="12" t="s">
        <v>8321</v>
      </c>
      <c r="S723" t="s">
        <v>8322</v>
      </c>
    </row>
    <row r="724" spans="1:19" ht="43.2" x14ac:dyDescent="0.55000000000000004">
      <c r="A724">
        <v>722</v>
      </c>
      <c r="B724" s="9" t="s">
        <v>723</v>
      </c>
      <c r="C724" s="3" t="s">
        <v>4832</v>
      </c>
      <c r="D724" s="5">
        <v>25000</v>
      </c>
      <c r="E724" s="7">
        <v>33006</v>
      </c>
      <c r="F724" s="7">
        <f>ROUND(E724/D724*100,0)</f>
        <v>132</v>
      </c>
      <c r="G724" s="7">
        <f>IFERROR(ROUND(E724/O724,2),0)</f>
        <v>215.73</v>
      </c>
      <c r="H724" s="7">
        <f>IFERROR(ROUND(E724/O724,4),0)</f>
        <v>215.72550000000001</v>
      </c>
      <c r="I724" t="s">
        <v>8218</v>
      </c>
      <c r="J724" t="s">
        <v>8223</v>
      </c>
      <c r="K724" t="s">
        <v>8245</v>
      </c>
      <c r="L724">
        <v>1333909178</v>
      </c>
      <c r="M724">
        <v>1331320778</v>
      </c>
      <c r="N724" t="b">
        <v>0</v>
      </c>
      <c r="O724">
        <v>153</v>
      </c>
      <c r="P724" t="b">
        <v>1</v>
      </c>
      <c r="Q724" t="s">
        <v>8272</v>
      </c>
      <c r="R724" s="12" t="s">
        <v>8321</v>
      </c>
      <c r="S724" t="s">
        <v>8322</v>
      </c>
    </row>
    <row r="725" spans="1:19" ht="28.8" x14ac:dyDescent="0.55000000000000004">
      <c r="A725">
        <v>723</v>
      </c>
      <c r="B725" s="9" t="s">
        <v>724</v>
      </c>
      <c r="C725" s="3" t="s">
        <v>4833</v>
      </c>
      <c r="D725" s="5">
        <v>5000</v>
      </c>
      <c r="E725" s="7">
        <v>5469</v>
      </c>
      <c r="F725" s="7">
        <f>ROUND(E725/D725*100,0)</f>
        <v>109</v>
      </c>
      <c r="G725" s="7">
        <f>IFERROR(ROUND(E725/O725,2),0)</f>
        <v>54.69</v>
      </c>
      <c r="H725" s="7">
        <f>IFERROR(ROUND(E725/O725,4),0)</f>
        <v>54.69</v>
      </c>
      <c r="I725" t="s">
        <v>8218</v>
      </c>
      <c r="J725" t="s">
        <v>8223</v>
      </c>
      <c r="K725" t="s">
        <v>8245</v>
      </c>
      <c r="L725">
        <v>1438228740</v>
      </c>
      <c r="M725">
        <v>1435606549</v>
      </c>
      <c r="N725" t="b">
        <v>0</v>
      </c>
      <c r="O725">
        <v>100</v>
      </c>
      <c r="P725" t="b">
        <v>1</v>
      </c>
      <c r="Q725" t="s">
        <v>8272</v>
      </c>
      <c r="R725" s="12" t="s">
        <v>8321</v>
      </c>
      <c r="S725" t="s">
        <v>8322</v>
      </c>
    </row>
    <row r="726" spans="1:19" ht="43.2" x14ac:dyDescent="0.55000000000000004">
      <c r="A726">
        <v>724</v>
      </c>
      <c r="B726" s="9" t="s">
        <v>725</v>
      </c>
      <c r="C726" s="3" t="s">
        <v>4834</v>
      </c>
      <c r="D726" s="5">
        <v>7000</v>
      </c>
      <c r="E726" s="7">
        <v>7383.01</v>
      </c>
      <c r="F726" s="7">
        <f>ROUND(E726/D726*100,0)</f>
        <v>105</v>
      </c>
      <c r="G726" s="7">
        <f>IFERROR(ROUND(E726/O726,2),0)</f>
        <v>51.63</v>
      </c>
      <c r="H726" s="7">
        <f>IFERROR(ROUND(E726/O726,4),0)</f>
        <v>51.629399999999997</v>
      </c>
      <c r="I726" t="s">
        <v>8218</v>
      </c>
      <c r="J726" t="s">
        <v>8223</v>
      </c>
      <c r="K726" t="s">
        <v>8245</v>
      </c>
      <c r="L726">
        <v>1309447163</v>
      </c>
      <c r="M726">
        <v>1306855163</v>
      </c>
      <c r="N726" t="b">
        <v>0</v>
      </c>
      <c r="O726">
        <v>143</v>
      </c>
      <c r="P726" t="b">
        <v>1</v>
      </c>
      <c r="Q726" t="s">
        <v>8272</v>
      </c>
      <c r="R726" s="12" t="s">
        <v>8321</v>
      </c>
      <c r="S726" t="s">
        <v>8322</v>
      </c>
    </row>
    <row r="727" spans="1:19" ht="43.2" x14ac:dyDescent="0.55000000000000004">
      <c r="A727">
        <v>725</v>
      </c>
      <c r="B727" s="9" t="s">
        <v>726</v>
      </c>
      <c r="C727" s="3" t="s">
        <v>4835</v>
      </c>
      <c r="D727" s="5">
        <v>20000</v>
      </c>
      <c r="E727" s="7">
        <v>20070</v>
      </c>
      <c r="F727" s="7">
        <f>ROUND(E727/D727*100,0)</f>
        <v>100</v>
      </c>
      <c r="G727" s="7">
        <f>IFERROR(ROUND(E727/O727,2),0)</f>
        <v>143.36000000000001</v>
      </c>
      <c r="H727" s="7">
        <f>IFERROR(ROUND(E727/O727,4),0)</f>
        <v>143.3571</v>
      </c>
      <c r="I727" t="s">
        <v>8218</v>
      </c>
      <c r="J727" t="s">
        <v>8223</v>
      </c>
      <c r="K727" t="s">
        <v>8245</v>
      </c>
      <c r="L727">
        <v>1450018912</v>
      </c>
      <c r="M727">
        <v>1447426912</v>
      </c>
      <c r="N727" t="b">
        <v>0</v>
      </c>
      <c r="O727">
        <v>140</v>
      </c>
      <c r="P727" t="b">
        <v>1</v>
      </c>
      <c r="Q727" t="s">
        <v>8272</v>
      </c>
      <c r="R727" s="12" t="s">
        <v>8321</v>
      </c>
      <c r="S727" t="s">
        <v>8322</v>
      </c>
    </row>
    <row r="728" spans="1:19" ht="43.2" x14ac:dyDescent="0.55000000000000004">
      <c r="A728">
        <v>726</v>
      </c>
      <c r="B728" s="9" t="s">
        <v>727</v>
      </c>
      <c r="C728" s="3" t="s">
        <v>4836</v>
      </c>
      <c r="D728" s="5">
        <v>2500</v>
      </c>
      <c r="E728" s="7">
        <v>2535</v>
      </c>
      <c r="F728" s="7">
        <f>ROUND(E728/D728*100,0)</f>
        <v>101</v>
      </c>
      <c r="G728" s="7">
        <f>IFERROR(ROUND(E728/O728,2),0)</f>
        <v>72.430000000000007</v>
      </c>
      <c r="H728" s="7">
        <f>IFERROR(ROUND(E728/O728,4),0)</f>
        <v>72.428600000000003</v>
      </c>
      <c r="I728" t="s">
        <v>8218</v>
      </c>
      <c r="J728" t="s">
        <v>8223</v>
      </c>
      <c r="K728" t="s">
        <v>8245</v>
      </c>
      <c r="L728">
        <v>1365728487</v>
      </c>
      <c r="M728">
        <v>1363136487</v>
      </c>
      <c r="N728" t="b">
        <v>0</v>
      </c>
      <c r="O728">
        <v>35</v>
      </c>
      <c r="P728" t="b">
        <v>1</v>
      </c>
      <c r="Q728" t="s">
        <v>8272</v>
      </c>
      <c r="R728" s="12" t="s">
        <v>8321</v>
      </c>
      <c r="S728" t="s">
        <v>8322</v>
      </c>
    </row>
    <row r="729" spans="1:19" ht="43.2" x14ac:dyDescent="0.55000000000000004">
      <c r="A729">
        <v>727</v>
      </c>
      <c r="B729" s="9" t="s">
        <v>728</v>
      </c>
      <c r="C729" s="3" t="s">
        <v>4837</v>
      </c>
      <c r="D729" s="5">
        <v>3500</v>
      </c>
      <c r="E729" s="7">
        <v>5443</v>
      </c>
      <c r="F729" s="7">
        <f>ROUND(E729/D729*100,0)</f>
        <v>156</v>
      </c>
      <c r="G729" s="7">
        <f>IFERROR(ROUND(E729/O729,2),0)</f>
        <v>36.53</v>
      </c>
      <c r="H729" s="7">
        <f>IFERROR(ROUND(E729/O729,4),0)</f>
        <v>36.530200000000001</v>
      </c>
      <c r="I729" t="s">
        <v>8218</v>
      </c>
      <c r="J729" t="s">
        <v>8223</v>
      </c>
      <c r="K729" t="s">
        <v>8245</v>
      </c>
      <c r="L729">
        <v>1358198400</v>
      </c>
      <c r="M729">
        <v>1354580949</v>
      </c>
      <c r="N729" t="b">
        <v>0</v>
      </c>
      <c r="O729">
        <v>149</v>
      </c>
      <c r="P729" t="b">
        <v>1</v>
      </c>
      <c r="Q729" t="s">
        <v>8272</v>
      </c>
      <c r="R729" s="12" t="s">
        <v>8321</v>
      </c>
      <c r="S729" t="s">
        <v>8322</v>
      </c>
    </row>
    <row r="730" spans="1:19" ht="43.2" x14ac:dyDescent="0.55000000000000004">
      <c r="A730">
        <v>728</v>
      </c>
      <c r="B730" s="9" t="s">
        <v>729</v>
      </c>
      <c r="C730" s="3" t="s">
        <v>4838</v>
      </c>
      <c r="D730" s="5">
        <v>7500</v>
      </c>
      <c r="E730" s="7">
        <v>7917.45</v>
      </c>
      <c r="F730" s="7">
        <f>ROUND(E730/D730*100,0)</f>
        <v>106</v>
      </c>
      <c r="G730" s="7">
        <f>IFERROR(ROUND(E730/O730,2),0)</f>
        <v>60.9</v>
      </c>
      <c r="H730" s="7">
        <f>IFERROR(ROUND(E730/O730,4),0)</f>
        <v>60.903500000000001</v>
      </c>
      <c r="I730" t="s">
        <v>8218</v>
      </c>
      <c r="J730" t="s">
        <v>8223</v>
      </c>
      <c r="K730" t="s">
        <v>8245</v>
      </c>
      <c r="L730">
        <v>1313957157</v>
      </c>
      <c r="M730">
        <v>1310069157</v>
      </c>
      <c r="N730" t="b">
        <v>0</v>
      </c>
      <c r="O730">
        <v>130</v>
      </c>
      <c r="P730" t="b">
        <v>1</v>
      </c>
      <c r="Q730" t="s">
        <v>8272</v>
      </c>
      <c r="R730" s="12" t="s">
        <v>8321</v>
      </c>
      <c r="S730" t="s">
        <v>8322</v>
      </c>
    </row>
    <row r="731" spans="1:19" ht="43.2" x14ac:dyDescent="0.55000000000000004">
      <c r="A731">
        <v>729</v>
      </c>
      <c r="B731" s="9" t="s">
        <v>730</v>
      </c>
      <c r="C731" s="3" t="s">
        <v>4839</v>
      </c>
      <c r="D731" s="5">
        <v>4000</v>
      </c>
      <c r="E731" s="7">
        <v>5226</v>
      </c>
      <c r="F731" s="7">
        <f>ROUND(E731/D731*100,0)</f>
        <v>131</v>
      </c>
      <c r="G731" s="7">
        <f>IFERROR(ROUND(E731/O731,2),0)</f>
        <v>43.55</v>
      </c>
      <c r="H731" s="7">
        <f>IFERROR(ROUND(E731/O731,4),0)</f>
        <v>43.55</v>
      </c>
      <c r="I731" t="s">
        <v>8218</v>
      </c>
      <c r="J731" t="s">
        <v>8223</v>
      </c>
      <c r="K731" t="s">
        <v>8245</v>
      </c>
      <c r="L731">
        <v>1348028861</v>
      </c>
      <c r="M731">
        <v>1342844861</v>
      </c>
      <c r="N731" t="b">
        <v>0</v>
      </c>
      <c r="O731">
        <v>120</v>
      </c>
      <c r="P731" t="b">
        <v>1</v>
      </c>
      <c r="Q731" t="s">
        <v>8272</v>
      </c>
      <c r="R731" s="12" t="s">
        <v>8321</v>
      </c>
      <c r="S731" t="s">
        <v>8322</v>
      </c>
    </row>
    <row r="732" spans="1:19" ht="28.8" x14ac:dyDescent="0.55000000000000004">
      <c r="A732">
        <v>730</v>
      </c>
      <c r="B732" s="9" t="s">
        <v>731</v>
      </c>
      <c r="C732" s="3" t="s">
        <v>4840</v>
      </c>
      <c r="D732" s="5">
        <v>20000</v>
      </c>
      <c r="E732" s="7">
        <v>26438</v>
      </c>
      <c r="F732" s="7">
        <f>ROUND(E732/D732*100,0)</f>
        <v>132</v>
      </c>
      <c r="G732" s="7">
        <f>IFERROR(ROUND(E732/O732,2),0)</f>
        <v>99.77</v>
      </c>
      <c r="H732" s="7">
        <f>IFERROR(ROUND(E732/O732,4),0)</f>
        <v>99.766000000000005</v>
      </c>
      <c r="I732" t="s">
        <v>8218</v>
      </c>
      <c r="J732" t="s">
        <v>8223</v>
      </c>
      <c r="K732" t="s">
        <v>8245</v>
      </c>
      <c r="L732">
        <v>1323280391</v>
      </c>
      <c r="M732">
        <v>1320688391</v>
      </c>
      <c r="N732" t="b">
        <v>0</v>
      </c>
      <c r="O732">
        <v>265</v>
      </c>
      <c r="P732" t="b">
        <v>1</v>
      </c>
      <c r="Q732" t="s">
        <v>8272</v>
      </c>
      <c r="R732" s="12" t="s">
        <v>8321</v>
      </c>
      <c r="S732" t="s">
        <v>8322</v>
      </c>
    </row>
    <row r="733" spans="1:19" ht="43.2" x14ac:dyDescent="0.55000000000000004">
      <c r="A733">
        <v>731</v>
      </c>
      <c r="B733" s="9" t="s">
        <v>732</v>
      </c>
      <c r="C733" s="3" t="s">
        <v>4841</v>
      </c>
      <c r="D733" s="5">
        <v>5000</v>
      </c>
      <c r="E733" s="7">
        <v>6300</v>
      </c>
      <c r="F733" s="7">
        <f>ROUND(E733/D733*100,0)</f>
        <v>126</v>
      </c>
      <c r="G733" s="7">
        <f>IFERROR(ROUND(E733/O733,2),0)</f>
        <v>88.73</v>
      </c>
      <c r="H733" s="7">
        <f>IFERROR(ROUND(E733/O733,4),0)</f>
        <v>88.732399999999998</v>
      </c>
      <c r="I733" t="s">
        <v>8218</v>
      </c>
      <c r="J733" t="s">
        <v>8223</v>
      </c>
      <c r="K733" t="s">
        <v>8245</v>
      </c>
      <c r="L733">
        <v>1327212000</v>
      </c>
      <c r="M733">
        <v>1322852747</v>
      </c>
      <c r="N733" t="b">
        <v>0</v>
      </c>
      <c r="O733">
        <v>71</v>
      </c>
      <c r="P733" t="b">
        <v>1</v>
      </c>
      <c r="Q733" t="s">
        <v>8272</v>
      </c>
      <c r="R733" s="12" t="s">
        <v>8321</v>
      </c>
      <c r="S733" t="s">
        <v>8322</v>
      </c>
    </row>
    <row r="734" spans="1:19" ht="43.2" x14ac:dyDescent="0.55000000000000004">
      <c r="A734">
        <v>732</v>
      </c>
      <c r="B734" s="9" t="s">
        <v>733</v>
      </c>
      <c r="C734" s="3" t="s">
        <v>4842</v>
      </c>
      <c r="D734" s="5">
        <v>40</v>
      </c>
      <c r="E734" s="7">
        <v>64</v>
      </c>
      <c r="F734" s="7">
        <f>ROUND(E734/D734*100,0)</f>
        <v>160</v>
      </c>
      <c r="G734" s="7">
        <f>IFERROR(ROUND(E734/O734,2),0)</f>
        <v>4.92</v>
      </c>
      <c r="H734" s="7">
        <f>IFERROR(ROUND(E734/O734,4),0)</f>
        <v>4.9230999999999998</v>
      </c>
      <c r="I734" t="s">
        <v>8218</v>
      </c>
      <c r="J734" t="s">
        <v>8224</v>
      </c>
      <c r="K734" t="s">
        <v>8246</v>
      </c>
      <c r="L734">
        <v>1380449461</v>
      </c>
      <c r="M734">
        <v>1375265461</v>
      </c>
      <c r="N734" t="b">
        <v>0</v>
      </c>
      <c r="O734">
        <v>13</v>
      </c>
      <c r="P734" t="b">
        <v>1</v>
      </c>
      <c r="Q734" t="s">
        <v>8272</v>
      </c>
      <c r="R734" s="12" t="s">
        <v>8321</v>
      </c>
      <c r="S734" t="s">
        <v>8322</v>
      </c>
    </row>
    <row r="735" spans="1:19" ht="43.2" x14ac:dyDescent="0.55000000000000004">
      <c r="A735">
        <v>733</v>
      </c>
      <c r="B735" s="9" t="s">
        <v>734</v>
      </c>
      <c r="C735" s="3" t="s">
        <v>4843</v>
      </c>
      <c r="D735" s="5">
        <v>2500</v>
      </c>
      <c r="E735" s="7">
        <v>3012</v>
      </c>
      <c r="F735" s="7">
        <f>ROUND(E735/D735*100,0)</f>
        <v>120</v>
      </c>
      <c r="G735" s="7">
        <f>IFERROR(ROUND(E735/O735,2),0)</f>
        <v>17.82</v>
      </c>
      <c r="H735" s="7">
        <f>IFERROR(ROUND(E735/O735,4),0)</f>
        <v>17.822500000000002</v>
      </c>
      <c r="I735" t="s">
        <v>8218</v>
      </c>
      <c r="J735" t="s">
        <v>8224</v>
      </c>
      <c r="K735" t="s">
        <v>8246</v>
      </c>
      <c r="L735">
        <v>1387533892</v>
      </c>
      <c r="M735">
        <v>1384941892</v>
      </c>
      <c r="N735" t="b">
        <v>0</v>
      </c>
      <c r="O735">
        <v>169</v>
      </c>
      <c r="P735" t="b">
        <v>1</v>
      </c>
      <c r="Q735" t="s">
        <v>8272</v>
      </c>
      <c r="R735" s="12" t="s">
        <v>8321</v>
      </c>
      <c r="S735" t="s">
        <v>8322</v>
      </c>
    </row>
    <row r="736" spans="1:19" ht="28.8" x14ac:dyDescent="0.55000000000000004">
      <c r="A736">
        <v>734</v>
      </c>
      <c r="B736" s="9" t="s">
        <v>735</v>
      </c>
      <c r="C736" s="3" t="s">
        <v>4844</v>
      </c>
      <c r="D736" s="5">
        <v>8500</v>
      </c>
      <c r="E736" s="7">
        <v>10670</v>
      </c>
      <c r="F736" s="7">
        <f>ROUND(E736/D736*100,0)</f>
        <v>126</v>
      </c>
      <c r="G736" s="7">
        <f>IFERROR(ROUND(E736/O736,2),0)</f>
        <v>187.19</v>
      </c>
      <c r="H736" s="7">
        <f>IFERROR(ROUND(E736/O736,4),0)</f>
        <v>187.19300000000001</v>
      </c>
      <c r="I736" t="s">
        <v>8218</v>
      </c>
      <c r="J736" t="s">
        <v>8228</v>
      </c>
      <c r="K736" t="s">
        <v>8250</v>
      </c>
      <c r="L736">
        <v>1431147600</v>
      </c>
      <c r="M736">
        <v>1428465420</v>
      </c>
      <c r="N736" t="b">
        <v>0</v>
      </c>
      <c r="O736">
        <v>57</v>
      </c>
      <c r="P736" t="b">
        <v>1</v>
      </c>
      <c r="Q736" t="s">
        <v>8272</v>
      </c>
      <c r="R736" s="12" t="s">
        <v>8321</v>
      </c>
      <c r="S736" t="s">
        <v>8322</v>
      </c>
    </row>
    <row r="737" spans="1:19" ht="43.2" x14ac:dyDescent="0.55000000000000004">
      <c r="A737">
        <v>735</v>
      </c>
      <c r="B737" s="9" t="s">
        <v>736</v>
      </c>
      <c r="C737" s="3" t="s">
        <v>4845</v>
      </c>
      <c r="D737" s="5">
        <v>47000</v>
      </c>
      <c r="E737" s="7">
        <v>53771</v>
      </c>
      <c r="F737" s="7">
        <f>ROUND(E737/D737*100,0)</f>
        <v>114</v>
      </c>
      <c r="G737" s="7">
        <f>IFERROR(ROUND(E737/O737,2),0)</f>
        <v>234.81</v>
      </c>
      <c r="H737" s="7">
        <f>IFERROR(ROUND(E737/O737,4),0)</f>
        <v>234.80789999999999</v>
      </c>
      <c r="I737" t="s">
        <v>8218</v>
      </c>
      <c r="J737" t="s">
        <v>8223</v>
      </c>
      <c r="K737" t="s">
        <v>8245</v>
      </c>
      <c r="L737">
        <v>1417653540</v>
      </c>
      <c r="M737">
        <v>1414975346</v>
      </c>
      <c r="N737" t="b">
        <v>0</v>
      </c>
      <c r="O737">
        <v>229</v>
      </c>
      <c r="P737" t="b">
        <v>1</v>
      </c>
      <c r="Q737" t="s">
        <v>8272</v>
      </c>
      <c r="R737" s="12" t="s">
        <v>8321</v>
      </c>
      <c r="S737" t="s">
        <v>8322</v>
      </c>
    </row>
    <row r="738" spans="1:19" ht="43.2" x14ac:dyDescent="0.55000000000000004">
      <c r="A738">
        <v>736</v>
      </c>
      <c r="B738" s="9" t="s">
        <v>737</v>
      </c>
      <c r="C738" s="3" t="s">
        <v>4846</v>
      </c>
      <c r="D738" s="5">
        <v>3600</v>
      </c>
      <c r="E738" s="7">
        <v>11345</v>
      </c>
      <c r="F738" s="7">
        <f>ROUND(E738/D738*100,0)</f>
        <v>315</v>
      </c>
      <c r="G738" s="7">
        <f>IFERROR(ROUND(E738/O738,2),0)</f>
        <v>105.05</v>
      </c>
      <c r="H738" s="7">
        <f>IFERROR(ROUND(E738/O738,4),0)</f>
        <v>105.0463</v>
      </c>
      <c r="I738" t="s">
        <v>8218</v>
      </c>
      <c r="J738" t="s">
        <v>8223</v>
      </c>
      <c r="K738" t="s">
        <v>8245</v>
      </c>
      <c r="L738">
        <v>1385009940</v>
      </c>
      <c r="M738">
        <v>1383327440</v>
      </c>
      <c r="N738" t="b">
        <v>0</v>
      </c>
      <c r="O738">
        <v>108</v>
      </c>
      <c r="P738" t="b">
        <v>1</v>
      </c>
      <c r="Q738" t="s">
        <v>8272</v>
      </c>
      <c r="R738" s="12" t="s">
        <v>8321</v>
      </c>
      <c r="S738" t="s">
        <v>8322</v>
      </c>
    </row>
    <row r="739" spans="1:19" ht="43.2" x14ac:dyDescent="0.55000000000000004">
      <c r="A739">
        <v>737</v>
      </c>
      <c r="B739" s="9" t="s">
        <v>738</v>
      </c>
      <c r="C739" s="3" t="s">
        <v>4847</v>
      </c>
      <c r="D739" s="5">
        <v>5000</v>
      </c>
      <c r="E739" s="7">
        <v>6120</v>
      </c>
      <c r="F739" s="7">
        <f>ROUND(E739/D739*100,0)</f>
        <v>122</v>
      </c>
      <c r="G739" s="7">
        <f>IFERROR(ROUND(E739/O739,2),0)</f>
        <v>56.67</v>
      </c>
      <c r="H739" s="7">
        <f>IFERROR(ROUND(E739/O739,4),0)</f>
        <v>56.666699999999999</v>
      </c>
      <c r="I739" t="s">
        <v>8218</v>
      </c>
      <c r="J739" t="s">
        <v>8223</v>
      </c>
      <c r="K739" t="s">
        <v>8245</v>
      </c>
      <c r="L739">
        <v>1392408000</v>
      </c>
      <c r="M739">
        <v>1390890987</v>
      </c>
      <c r="N739" t="b">
        <v>0</v>
      </c>
      <c r="O739">
        <v>108</v>
      </c>
      <c r="P739" t="b">
        <v>1</v>
      </c>
      <c r="Q739" t="s">
        <v>8272</v>
      </c>
      <c r="R739" s="12" t="s">
        <v>8321</v>
      </c>
      <c r="S739" t="s">
        <v>8322</v>
      </c>
    </row>
    <row r="740" spans="1:19" ht="28.8" x14ac:dyDescent="0.55000000000000004">
      <c r="A740">
        <v>738</v>
      </c>
      <c r="B740" s="9" t="s">
        <v>739</v>
      </c>
      <c r="C740" s="3" t="s">
        <v>4848</v>
      </c>
      <c r="D740" s="5">
        <v>1500</v>
      </c>
      <c r="E740" s="7">
        <v>1601</v>
      </c>
      <c r="F740" s="7">
        <f>ROUND(E740/D740*100,0)</f>
        <v>107</v>
      </c>
      <c r="G740" s="7">
        <f>IFERROR(ROUND(E740/O740,2),0)</f>
        <v>39.049999999999997</v>
      </c>
      <c r="H740" s="7">
        <f>IFERROR(ROUND(E740/O740,4),0)</f>
        <v>39.0488</v>
      </c>
      <c r="I740" t="s">
        <v>8218</v>
      </c>
      <c r="J740" t="s">
        <v>8223</v>
      </c>
      <c r="K740" t="s">
        <v>8245</v>
      </c>
      <c r="L740">
        <v>1417409940</v>
      </c>
      <c r="M740">
        <v>1414765794</v>
      </c>
      <c r="N740" t="b">
        <v>0</v>
      </c>
      <c r="O740">
        <v>41</v>
      </c>
      <c r="P740" t="b">
        <v>1</v>
      </c>
      <c r="Q740" t="s">
        <v>8272</v>
      </c>
      <c r="R740" s="12" t="s">
        <v>8321</v>
      </c>
      <c r="S740" t="s">
        <v>8322</v>
      </c>
    </row>
    <row r="741" spans="1:19" ht="43.2" x14ac:dyDescent="0.55000000000000004">
      <c r="A741">
        <v>739</v>
      </c>
      <c r="B741" s="9" t="s">
        <v>740</v>
      </c>
      <c r="C741" s="3" t="s">
        <v>4849</v>
      </c>
      <c r="D741" s="5">
        <v>6000</v>
      </c>
      <c r="E741" s="7">
        <v>9500</v>
      </c>
      <c r="F741" s="7">
        <f>ROUND(E741/D741*100,0)</f>
        <v>158</v>
      </c>
      <c r="G741" s="7">
        <f>IFERROR(ROUND(E741/O741,2),0)</f>
        <v>68.349999999999994</v>
      </c>
      <c r="H741" s="7">
        <f>IFERROR(ROUND(E741/O741,4),0)</f>
        <v>68.345299999999995</v>
      </c>
      <c r="I741" t="s">
        <v>8218</v>
      </c>
      <c r="J741" t="s">
        <v>8223</v>
      </c>
      <c r="K741" t="s">
        <v>8245</v>
      </c>
      <c r="L741">
        <v>1407758629</v>
      </c>
      <c r="M741">
        <v>1404907429</v>
      </c>
      <c r="N741" t="b">
        <v>0</v>
      </c>
      <c r="O741">
        <v>139</v>
      </c>
      <c r="P741" t="b">
        <v>1</v>
      </c>
      <c r="Q741" t="s">
        <v>8272</v>
      </c>
      <c r="R741" s="12" t="s">
        <v>8321</v>
      </c>
      <c r="S741" t="s">
        <v>8322</v>
      </c>
    </row>
    <row r="742" spans="1:19" ht="43.2" x14ac:dyDescent="0.55000000000000004">
      <c r="A742">
        <v>740</v>
      </c>
      <c r="B742" s="9" t="s">
        <v>741</v>
      </c>
      <c r="C742" s="3" t="s">
        <v>4850</v>
      </c>
      <c r="D742" s="5">
        <v>3000</v>
      </c>
      <c r="E742" s="7">
        <v>3222</v>
      </c>
      <c r="F742" s="7">
        <f>ROUND(E742/D742*100,0)</f>
        <v>107</v>
      </c>
      <c r="G742" s="7">
        <f>IFERROR(ROUND(E742/O742,2),0)</f>
        <v>169.58</v>
      </c>
      <c r="H742" s="7">
        <f>IFERROR(ROUND(E742/O742,4),0)</f>
        <v>169.5789</v>
      </c>
      <c r="I742" t="s">
        <v>8218</v>
      </c>
      <c r="J742" t="s">
        <v>8223</v>
      </c>
      <c r="K742" t="s">
        <v>8245</v>
      </c>
      <c r="L742">
        <v>1434857482</v>
      </c>
      <c r="M742">
        <v>1433647882</v>
      </c>
      <c r="N742" t="b">
        <v>0</v>
      </c>
      <c r="O742">
        <v>19</v>
      </c>
      <c r="P742" t="b">
        <v>1</v>
      </c>
      <c r="Q742" t="s">
        <v>8272</v>
      </c>
      <c r="R742" s="12" t="s">
        <v>8321</v>
      </c>
      <c r="S742" t="s">
        <v>8322</v>
      </c>
    </row>
    <row r="743" spans="1:19" ht="28.8" x14ac:dyDescent="0.55000000000000004">
      <c r="A743">
        <v>741</v>
      </c>
      <c r="B743" s="9" t="s">
        <v>742</v>
      </c>
      <c r="C743" s="3" t="s">
        <v>4851</v>
      </c>
      <c r="D743" s="5">
        <v>13000</v>
      </c>
      <c r="E743" s="7">
        <v>13293.8</v>
      </c>
      <c r="F743" s="7">
        <f>ROUND(E743/D743*100,0)</f>
        <v>102</v>
      </c>
      <c r="G743" s="7">
        <f>IFERROR(ROUND(E743/O743,2),0)</f>
        <v>141.41999999999999</v>
      </c>
      <c r="H743" s="7">
        <f>IFERROR(ROUND(E743/O743,4),0)</f>
        <v>141.42339999999999</v>
      </c>
      <c r="I743" t="s">
        <v>8218</v>
      </c>
      <c r="J743" t="s">
        <v>8223</v>
      </c>
      <c r="K743" t="s">
        <v>8245</v>
      </c>
      <c r="L743">
        <v>1370964806</v>
      </c>
      <c r="M743">
        <v>1367940806</v>
      </c>
      <c r="N743" t="b">
        <v>0</v>
      </c>
      <c r="O743">
        <v>94</v>
      </c>
      <c r="P743" t="b">
        <v>1</v>
      </c>
      <c r="Q743" t="s">
        <v>8272</v>
      </c>
      <c r="R743" s="12" t="s">
        <v>8321</v>
      </c>
      <c r="S743" t="s">
        <v>8322</v>
      </c>
    </row>
    <row r="744" spans="1:19" ht="43.2" x14ac:dyDescent="0.55000000000000004">
      <c r="A744">
        <v>742</v>
      </c>
      <c r="B744" s="9" t="s">
        <v>743</v>
      </c>
      <c r="C744" s="3" t="s">
        <v>4852</v>
      </c>
      <c r="D744" s="5">
        <v>1400</v>
      </c>
      <c r="E744" s="7">
        <v>1550</v>
      </c>
      <c r="F744" s="7">
        <f>ROUND(E744/D744*100,0)</f>
        <v>111</v>
      </c>
      <c r="G744" s="7">
        <f>IFERROR(ROUND(E744/O744,2),0)</f>
        <v>67.39</v>
      </c>
      <c r="H744" s="7">
        <f>IFERROR(ROUND(E744/O744,4),0)</f>
        <v>67.391300000000001</v>
      </c>
      <c r="I744" t="s">
        <v>8218</v>
      </c>
      <c r="J744" t="s">
        <v>8223</v>
      </c>
      <c r="K744" t="s">
        <v>8245</v>
      </c>
      <c r="L744">
        <v>1395435712</v>
      </c>
      <c r="M744">
        <v>1392847312</v>
      </c>
      <c r="N744" t="b">
        <v>0</v>
      </c>
      <c r="O744">
        <v>23</v>
      </c>
      <c r="P744" t="b">
        <v>1</v>
      </c>
      <c r="Q744" t="s">
        <v>8272</v>
      </c>
      <c r="R744" s="12" t="s">
        <v>8321</v>
      </c>
      <c r="S744" t="s">
        <v>8322</v>
      </c>
    </row>
    <row r="745" spans="1:19" ht="43.2" x14ac:dyDescent="0.55000000000000004">
      <c r="A745">
        <v>743</v>
      </c>
      <c r="B745" s="9" t="s">
        <v>744</v>
      </c>
      <c r="C745" s="3" t="s">
        <v>4853</v>
      </c>
      <c r="D745" s="5">
        <v>550</v>
      </c>
      <c r="E745" s="7">
        <v>814</v>
      </c>
      <c r="F745" s="7">
        <f>ROUND(E745/D745*100,0)</f>
        <v>148</v>
      </c>
      <c r="G745" s="7">
        <f>IFERROR(ROUND(E745/O745,2),0)</f>
        <v>54.27</v>
      </c>
      <c r="H745" s="7">
        <f>IFERROR(ROUND(E745/O745,4),0)</f>
        <v>54.2667</v>
      </c>
      <c r="I745" t="s">
        <v>8218</v>
      </c>
      <c r="J745" t="s">
        <v>8223</v>
      </c>
      <c r="K745" t="s">
        <v>8245</v>
      </c>
      <c r="L745">
        <v>1334610000</v>
      </c>
      <c r="M745">
        <v>1332435685</v>
      </c>
      <c r="N745" t="b">
        <v>0</v>
      </c>
      <c r="O745">
        <v>15</v>
      </c>
      <c r="P745" t="b">
        <v>1</v>
      </c>
      <c r="Q745" t="s">
        <v>8272</v>
      </c>
      <c r="R745" s="12" t="s">
        <v>8321</v>
      </c>
      <c r="S745" t="s">
        <v>8322</v>
      </c>
    </row>
    <row r="746" spans="1:19" ht="28.8" x14ac:dyDescent="0.55000000000000004">
      <c r="A746">
        <v>744</v>
      </c>
      <c r="B746" s="9" t="s">
        <v>745</v>
      </c>
      <c r="C746" s="3" t="s">
        <v>4854</v>
      </c>
      <c r="D746" s="5">
        <v>5000</v>
      </c>
      <c r="E746" s="7">
        <v>5116</v>
      </c>
      <c r="F746" s="7">
        <f>ROUND(E746/D746*100,0)</f>
        <v>102</v>
      </c>
      <c r="G746" s="7">
        <f>IFERROR(ROUND(E746/O746,2),0)</f>
        <v>82.52</v>
      </c>
      <c r="H746" s="7">
        <f>IFERROR(ROUND(E746/O746,4),0)</f>
        <v>82.516099999999994</v>
      </c>
      <c r="I746" t="s">
        <v>8218</v>
      </c>
      <c r="J746" t="s">
        <v>8223</v>
      </c>
      <c r="K746" t="s">
        <v>8245</v>
      </c>
      <c r="L746">
        <v>1355439503</v>
      </c>
      <c r="M746">
        <v>1352847503</v>
      </c>
      <c r="N746" t="b">
        <v>0</v>
      </c>
      <c r="O746">
        <v>62</v>
      </c>
      <c r="P746" t="b">
        <v>1</v>
      </c>
      <c r="Q746" t="s">
        <v>8272</v>
      </c>
      <c r="R746" s="12" t="s">
        <v>8321</v>
      </c>
      <c r="S746" t="s">
        <v>8322</v>
      </c>
    </row>
    <row r="747" spans="1:19" ht="43.2" x14ac:dyDescent="0.55000000000000004">
      <c r="A747">
        <v>745</v>
      </c>
      <c r="B747" s="9" t="s">
        <v>746</v>
      </c>
      <c r="C747" s="3" t="s">
        <v>4855</v>
      </c>
      <c r="D747" s="5">
        <v>2220</v>
      </c>
      <c r="E747" s="7">
        <v>3976</v>
      </c>
      <c r="F747" s="7">
        <f>ROUND(E747/D747*100,0)</f>
        <v>179</v>
      </c>
      <c r="G747" s="7">
        <f>IFERROR(ROUND(E747/O747,2),0)</f>
        <v>53.73</v>
      </c>
      <c r="H747" s="7">
        <f>IFERROR(ROUND(E747/O747,4),0)</f>
        <v>53.729700000000001</v>
      </c>
      <c r="I747" t="s">
        <v>8218</v>
      </c>
      <c r="J747" t="s">
        <v>8223</v>
      </c>
      <c r="K747" t="s">
        <v>8245</v>
      </c>
      <c r="L747">
        <v>1367588645</v>
      </c>
      <c r="M747">
        <v>1364996645</v>
      </c>
      <c r="N747" t="b">
        <v>0</v>
      </c>
      <c r="O747">
        <v>74</v>
      </c>
      <c r="P747" t="b">
        <v>1</v>
      </c>
      <c r="Q747" t="s">
        <v>8272</v>
      </c>
      <c r="R747" s="12" t="s">
        <v>8321</v>
      </c>
      <c r="S747" t="s">
        <v>8322</v>
      </c>
    </row>
    <row r="748" spans="1:19" x14ac:dyDescent="0.55000000000000004">
      <c r="A748">
        <v>746</v>
      </c>
      <c r="B748" s="9" t="s">
        <v>747</v>
      </c>
      <c r="C748" s="3" t="s">
        <v>4856</v>
      </c>
      <c r="D748" s="5">
        <v>2987</v>
      </c>
      <c r="E748" s="7">
        <v>3318</v>
      </c>
      <c r="F748" s="7">
        <f>ROUND(E748/D748*100,0)</f>
        <v>111</v>
      </c>
      <c r="G748" s="7">
        <f>IFERROR(ROUND(E748/O748,2),0)</f>
        <v>34.21</v>
      </c>
      <c r="H748" s="7">
        <f>IFERROR(ROUND(E748/O748,4),0)</f>
        <v>34.206200000000003</v>
      </c>
      <c r="I748" t="s">
        <v>8218</v>
      </c>
      <c r="J748" t="s">
        <v>8223</v>
      </c>
      <c r="K748" t="s">
        <v>8245</v>
      </c>
      <c r="L748">
        <v>1348372740</v>
      </c>
      <c r="M748">
        <v>1346806909</v>
      </c>
      <c r="N748" t="b">
        <v>0</v>
      </c>
      <c r="O748">
        <v>97</v>
      </c>
      <c r="P748" t="b">
        <v>1</v>
      </c>
      <c r="Q748" t="s">
        <v>8272</v>
      </c>
      <c r="R748" s="12" t="s">
        <v>8321</v>
      </c>
      <c r="S748" t="s">
        <v>8322</v>
      </c>
    </row>
    <row r="749" spans="1:19" ht="43.2" x14ac:dyDescent="0.55000000000000004">
      <c r="A749">
        <v>747</v>
      </c>
      <c r="B749" s="9" t="s">
        <v>748</v>
      </c>
      <c r="C749" s="3" t="s">
        <v>4857</v>
      </c>
      <c r="D749" s="5">
        <v>7000</v>
      </c>
      <c r="E749" s="7">
        <v>7003</v>
      </c>
      <c r="F749" s="7">
        <f>ROUND(E749/D749*100,0)</f>
        <v>100</v>
      </c>
      <c r="G749" s="7">
        <f>IFERROR(ROUND(E749/O749,2),0)</f>
        <v>127.33</v>
      </c>
      <c r="H749" s="7">
        <f>IFERROR(ROUND(E749/O749,4),0)</f>
        <v>127.32729999999999</v>
      </c>
      <c r="I749" t="s">
        <v>8218</v>
      </c>
      <c r="J749" t="s">
        <v>8232</v>
      </c>
      <c r="K749" t="s">
        <v>8248</v>
      </c>
      <c r="L749">
        <v>1421319240</v>
      </c>
      <c r="M749">
        <v>1418649019</v>
      </c>
      <c r="N749" t="b">
        <v>0</v>
      </c>
      <c r="O749">
        <v>55</v>
      </c>
      <c r="P749" t="b">
        <v>1</v>
      </c>
      <c r="Q749" t="s">
        <v>8272</v>
      </c>
      <c r="R749" s="12" t="s">
        <v>8321</v>
      </c>
      <c r="S749" t="s">
        <v>8322</v>
      </c>
    </row>
    <row r="750" spans="1:19" ht="43.2" x14ac:dyDescent="0.55000000000000004">
      <c r="A750">
        <v>748</v>
      </c>
      <c r="B750" s="9" t="s">
        <v>749</v>
      </c>
      <c r="C750" s="3" t="s">
        <v>4858</v>
      </c>
      <c r="D750" s="5">
        <v>2000</v>
      </c>
      <c r="E750" s="7">
        <v>2005</v>
      </c>
      <c r="F750" s="7">
        <f>ROUND(E750/D750*100,0)</f>
        <v>100</v>
      </c>
      <c r="G750" s="7">
        <f>IFERROR(ROUND(E750/O750,2),0)</f>
        <v>45.57</v>
      </c>
      <c r="H750" s="7">
        <f>IFERROR(ROUND(E750/O750,4),0)</f>
        <v>45.568199999999997</v>
      </c>
      <c r="I750" t="s">
        <v>8218</v>
      </c>
      <c r="J750" t="s">
        <v>8223</v>
      </c>
      <c r="K750" t="s">
        <v>8245</v>
      </c>
      <c r="L750">
        <v>1407701966</v>
      </c>
      <c r="M750">
        <v>1405109966</v>
      </c>
      <c r="N750" t="b">
        <v>0</v>
      </c>
      <c r="O750">
        <v>44</v>
      </c>
      <c r="P750" t="b">
        <v>1</v>
      </c>
      <c r="Q750" t="s">
        <v>8272</v>
      </c>
      <c r="R750" s="12" t="s">
        <v>8321</v>
      </c>
      <c r="S750" t="s">
        <v>8322</v>
      </c>
    </row>
    <row r="751" spans="1:19" ht="43.2" x14ac:dyDescent="0.55000000000000004">
      <c r="A751">
        <v>749</v>
      </c>
      <c r="B751" s="9" t="s">
        <v>750</v>
      </c>
      <c r="C751" s="3" t="s">
        <v>4859</v>
      </c>
      <c r="D751" s="5">
        <v>10000</v>
      </c>
      <c r="E751" s="7">
        <v>10556</v>
      </c>
      <c r="F751" s="7">
        <f>ROUND(E751/D751*100,0)</f>
        <v>106</v>
      </c>
      <c r="G751" s="7">
        <f>IFERROR(ROUND(E751/O751,2),0)</f>
        <v>95.96</v>
      </c>
      <c r="H751" s="7">
        <f>IFERROR(ROUND(E751/O751,4),0)</f>
        <v>95.9636</v>
      </c>
      <c r="I751" t="s">
        <v>8218</v>
      </c>
      <c r="J751" t="s">
        <v>8223</v>
      </c>
      <c r="K751" t="s">
        <v>8245</v>
      </c>
      <c r="L751">
        <v>1485642930</v>
      </c>
      <c r="M751">
        <v>1483050930</v>
      </c>
      <c r="N751" t="b">
        <v>0</v>
      </c>
      <c r="O751">
        <v>110</v>
      </c>
      <c r="P751" t="b">
        <v>1</v>
      </c>
      <c r="Q751" t="s">
        <v>8272</v>
      </c>
      <c r="R751" s="12" t="s">
        <v>8321</v>
      </c>
      <c r="S751" t="s">
        <v>8322</v>
      </c>
    </row>
    <row r="752" spans="1:19" ht="43.2" x14ac:dyDescent="0.55000000000000004">
      <c r="A752">
        <v>750</v>
      </c>
      <c r="B752" s="9" t="s">
        <v>751</v>
      </c>
      <c r="C752" s="3" t="s">
        <v>4860</v>
      </c>
      <c r="D752" s="5">
        <v>4444</v>
      </c>
      <c r="E752" s="7">
        <v>4559</v>
      </c>
      <c r="F752" s="7">
        <f>ROUND(E752/D752*100,0)</f>
        <v>103</v>
      </c>
      <c r="G752" s="7">
        <f>IFERROR(ROUND(E752/O752,2),0)</f>
        <v>77.27</v>
      </c>
      <c r="H752" s="7">
        <f>IFERROR(ROUND(E752/O752,4),0)</f>
        <v>77.271199999999993</v>
      </c>
      <c r="I752" t="s">
        <v>8218</v>
      </c>
      <c r="J752" t="s">
        <v>8223</v>
      </c>
      <c r="K752" t="s">
        <v>8245</v>
      </c>
      <c r="L752">
        <v>1361739872</v>
      </c>
      <c r="M752">
        <v>1359147872</v>
      </c>
      <c r="N752" t="b">
        <v>0</v>
      </c>
      <c r="O752">
        <v>59</v>
      </c>
      <c r="P752" t="b">
        <v>1</v>
      </c>
      <c r="Q752" t="s">
        <v>8272</v>
      </c>
      <c r="R752" s="12" t="s">
        <v>8321</v>
      </c>
      <c r="S752" t="s">
        <v>8322</v>
      </c>
    </row>
    <row r="753" spans="1:19" ht="43.2" x14ac:dyDescent="0.55000000000000004">
      <c r="A753">
        <v>751</v>
      </c>
      <c r="B753" s="9" t="s">
        <v>752</v>
      </c>
      <c r="C753" s="3" t="s">
        <v>4861</v>
      </c>
      <c r="D753" s="5">
        <v>3000</v>
      </c>
      <c r="E753" s="7">
        <v>3555</v>
      </c>
      <c r="F753" s="7">
        <f>ROUND(E753/D753*100,0)</f>
        <v>119</v>
      </c>
      <c r="G753" s="7">
        <f>IFERROR(ROUND(E753/O753,2),0)</f>
        <v>57.34</v>
      </c>
      <c r="H753" s="7">
        <f>IFERROR(ROUND(E753/O753,4),0)</f>
        <v>57.338700000000003</v>
      </c>
      <c r="I753" t="s">
        <v>8218</v>
      </c>
      <c r="J753" t="s">
        <v>8223</v>
      </c>
      <c r="K753" t="s">
        <v>8245</v>
      </c>
      <c r="L753">
        <v>1312470475</v>
      </c>
      <c r="M753">
        <v>1308496075</v>
      </c>
      <c r="N753" t="b">
        <v>0</v>
      </c>
      <c r="O753">
        <v>62</v>
      </c>
      <c r="P753" t="b">
        <v>1</v>
      </c>
      <c r="Q753" t="s">
        <v>8272</v>
      </c>
      <c r="R753" s="12" t="s">
        <v>8321</v>
      </c>
      <c r="S753" t="s">
        <v>8322</v>
      </c>
    </row>
    <row r="754" spans="1:19" ht="43.2" x14ac:dyDescent="0.55000000000000004">
      <c r="A754">
        <v>752</v>
      </c>
      <c r="B754" s="9" t="s">
        <v>753</v>
      </c>
      <c r="C754" s="3" t="s">
        <v>4862</v>
      </c>
      <c r="D754" s="5">
        <v>5000</v>
      </c>
      <c r="E754" s="7">
        <v>5585</v>
      </c>
      <c r="F754" s="7">
        <f>ROUND(E754/D754*100,0)</f>
        <v>112</v>
      </c>
      <c r="G754" s="7">
        <f>IFERROR(ROUND(E754/O754,2),0)</f>
        <v>53.19</v>
      </c>
      <c r="H754" s="7">
        <f>IFERROR(ROUND(E754/O754,4),0)</f>
        <v>53.1905</v>
      </c>
      <c r="I754" t="s">
        <v>8218</v>
      </c>
      <c r="J754" t="s">
        <v>8225</v>
      </c>
      <c r="K754" t="s">
        <v>8247</v>
      </c>
      <c r="L754">
        <v>1476615600</v>
      </c>
      <c r="M754">
        <v>1474884417</v>
      </c>
      <c r="N754" t="b">
        <v>0</v>
      </c>
      <c r="O754">
        <v>105</v>
      </c>
      <c r="P754" t="b">
        <v>1</v>
      </c>
      <c r="Q754" t="s">
        <v>8272</v>
      </c>
      <c r="R754" s="12" t="s">
        <v>8321</v>
      </c>
      <c r="S754" t="s">
        <v>8322</v>
      </c>
    </row>
    <row r="755" spans="1:19" ht="43.2" x14ac:dyDescent="0.55000000000000004">
      <c r="A755">
        <v>753</v>
      </c>
      <c r="B755" s="9" t="s">
        <v>754</v>
      </c>
      <c r="C755" s="3" t="s">
        <v>4863</v>
      </c>
      <c r="D755" s="5">
        <v>10000</v>
      </c>
      <c r="E755" s="7">
        <v>12800</v>
      </c>
      <c r="F755" s="7">
        <f>ROUND(E755/D755*100,0)</f>
        <v>128</v>
      </c>
      <c r="G755" s="7">
        <f>IFERROR(ROUND(E755/O755,2),0)</f>
        <v>492.31</v>
      </c>
      <c r="H755" s="7">
        <f>IFERROR(ROUND(E755/O755,4),0)</f>
        <v>492.30770000000001</v>
      </c>
      <c r="I755" t="s">
        <v>8218</v>
      </c>
      <c r="J755" t="s">
        <v>8223</v>
      </c>
      <c r="K755" t="s">
        <v>8245</v>
      </c>
      <c r="L755">
        <v>1423922991</v>
      </c>
      <c r="M755">
        <v>1421330991</v>
      </c>
      <c r="N755" t="b">
        <v>0</v>
      </c>
      <c r="O755">
        <v>26</v>
      </c>
      <c r="P755" t="b">
        <v>1</v>
      </c>
      <c r="Q755" t="s">
        <v>8272</v>
      </c>
      <c r="R755" s="12" t="s">
        <v>8321</v>
      </c>
      <c r="S755" t="s">
        <v>8322</v>
      </c>
    </row>
    <row r="756" spans="1:19" ht="43.2" x14ac:dyDescent="0.55000000000000004">
      <c r="A756">
        <v>754</v>
      </c>
      <c r="B756" s="9" t="s">
        <v>755</v>
      </c>
      <c r="C756" s="3" t="s">
        <v>4864</v>
      </c>
      <c r="D756" s="5">
        <v>2000</v>
      </c>
      <c r="E756" s="7">
        <v>2075</v>
      </c>
      <c r="F756" s="7">
        <f>ROUND(E756/D756*100,0)</f>
        <v>104</v>
      </c>
      <c r="G756" s="7">
        <f>IFERROR(ROUND(E756/O756,2),0)</f>
        <v>42.35</v>
      </c>
      <c r="H756" s="7">
        <f>IFERROR(ROUND(E756/O756,4),0)</f>
        <v>42.346899999999998</v>
      </c>
      <c r="I756" t="s">
        <v>8218</v>
      </c>
      <c r="J756" t="s">
        <v>8223</v>
      </c>
      <c r="K756" t="s">
        <v>8245</v>
      </c>
      <c r="L756">
        <v>1357408721</v>
      </c>
      <c r="M756">
        <v>1354816721</v>
      </c>
      <c r="N756" t="b">
        <v>0</v>
      </c>
      <c r="O756">
        <v>49</v>
      </c>
      <c r="P756" t="b">
        <v>1</v>
      </c>
      <c r="Q756" t="s">
        <v>8272</v>
      </c>
      <c r="R756" s="12" t="s">
        <v>8321</v>
      </c>
      <c r="S756" t="s">
        <v>8322</v>
      </c>
    </row>
    <row r="757" spans="1:19" ht="43.2" x14ac:dyDescent="0.55000000000000004">
      <c r="A757">
        <v>755</v>
      </c>
      <c r="B757" s="9" t="s">
        <v>756</v>
      </c>
      <c r="C757" s="3" t="s">
        <v>4865</v>
      </c>
      <c r="D757" s="5">
        <v>2500</v>
      </c>
      <c r="E757" s="7">
        <v>2547.69</v>
      </c>
      <c r="F757" s="7">
        <f>ROUND(E757/D757*100,0)</f>
        <v>102</v>
      </c>
      <c r="G757" s="7">
        <f>IFERROR(ROUND(E757/O757,2),0)</f>
        <v>37.47</v>
      </c>
      <c r="H757" s="7">
        <f>IFERROR(ROUND(E757/O757,4),0)</f>
        <v>37.466000000000001</v>
      </c>
      <c r="I757" t="s">
        <v>8218</v>
      </c>
      <c r="J757" t="s">
        <v>8223</v>
      </c>
      <c r="K757" t="s">
        <v>8245</v>
      </c>
      <c r="L757">
        <v>1369010460</v>
      </c>
      <c r="M757">
        <v>1366381877</v>
      </c>
      <c r="N757" t="b">
        <v>0</v>
      </c>
      <c r="O757">
        <v>68</v>
      </c>
      <c r="P757" t="b">
        <v>1</v>
      </c>
      <c r="Q757" t="s">
        <v>8272</v>
      </c>
      <c r="R757" s="12" t="s">
        <v>8321</v>
      </c>
      <c r="S757" t="s">
        <v>8322</v>
      </c>
    </row>
    <row r="758" spans="1:19" ht="43.2" x14ac:dyDescent="0.55000000000000004">
      <c r="A758">
        <v>756</v>
      </c>
      <c r="B758" s="9" t="s">
        <v>757</v>
      </c>
      <c r="C758" s="3" t="s">
        <v>4866</v>
      </c>
      <c r="D758" s="5">
        <v>700</v>
      </c>
      <c r="E758" s="7">
        <v>824</v>
      </c>
      <c r="F758" s="7">
        <f>ROUND(E758/D758*100,0)</f>
        <v>118</v>
      </c>
      <c r="G758" s="7">
        <f>IFERROR(ROUND(E758/O758,2),0)</f>
        <v>37.450000000000003</v>
      </c>
      <c r="H758" s="7">
        <f>IFERROR(ROUND(E758/O758,4),0)</f>
        <v>37.454500000000003</v>
      </c>
      <c r="I758" t="s">
        <v>8218</v>
      </c>
      <c r="J758" t="s">
        <v>8223</v>
      </c>
      <c r="K758" t="s">
        <v>8245</v>
      </c>
      <c r="L758">
        <v>1303147459</v>
      </c>
      <c r="M758">
        <v>1297880659</v>
      </c>
      <c r="N758" t="b">
        <v>0</v>
      </c>
      <c r="O758">
        <v>22</v>
      </c>
      <c r="P758" t="b">
        <v>1</v>
      </c>
      <c r="Q758" t="s">
        <v>8272</v>
      </c>
      <c r="R758" s="12" t="s">
        <v>8321</v>
      </c>
      <c r="S758" t="s">
        <v>8322</v>
      </c>
    </row>
    <row r="759" spans="1:19" ht="43.2" x14ac:dyDescent="0.55000000000000004">
      <c r="A759">
        <v>757</v>
      </c>
      <c r="B759" s="9" t="s">
        <v>758</v>
      </c>
      <c r="C759" s="3" t="s">
        <v>4867</v>
      </c>
      <c r="D759" s="5">
        <v>250</v>
      </c>
      <c r="E759" s="7">
        <v>595</v>
      </c>
      <c r="F759" s="7">
        <f>ROUND(E759/D759*100,0)</f>
        <v>238</v>
      </c>
      <c r="G759" s="7">
        <f>IFERROR(ROUND(E759/O759,2),0)</f>
        <v>33.06</v>
      </c>
      <c r="H759" s="7">
        <f>IFERROR(ROUND(E759/O759,4),0)</f>
        <v>33.055599999999998</v>
      </c>
      <c r="I759" t="s">
        <v>8218</v>
      </c>
      <c r="J759" t="s">
        <v>8223</v>
      </c>
      <c r="K759" t="s">
        <v>8245</v>
      </c>
      <c r="L759">
        <v>1354756714</v>
      </c>
      <c r="M759">
        <v>1353547114</v>
      </c>
      <c r="N759" t="b">
        <v>0</v>
      </c>
      <c r="O759">
        <v>18</v>
      </c>
      <c r="P759" t="b">
        <v>1</v>
      </c>
      <c r="Q759" t="s">
        <v>8272</v>
      </c>
      <c r="R759" s="12" t="s">
        <v>8321</v>
      </c>
      <c r="S759" t="s">
        <v>8322</v>
      </c>
    </row>
    <row r="760" spans="1:19" ht="28.8" x14ac:dyDescent="0.55000000000000004">
      <c r="A760">
        <v>758</v>
      </c>
      <c r="B760" s="9" t="s">
        <v>759</v>
      </c>
      <c r="C760" s="3" t="s">
        <v>4868</v>
      </c>
      <c r="D760" s="5">
        <v>2500</v>
      </c>
      <c r="E760" s="7">
        <v>2550</v>
      </c>
      <c r="F760" s="7">
        <f>ROUND(E760/D760*100,0)</f>
        <v>102</v>
      </c>
      <c r="G760" s="7">
        <f>IFERROR(ROUND(E760/O760,2),0)</f>
        <v>134.21</v>
      </c>
      <c r="H760" s="7">
        <f>IFERROR(ROUND(E760/O760,4),0)</f>
        <v>134.2105</v>
      </c>
      <c r="I760" t="s">
        <v>8218</v>
      </c>
      <c r="J760" t="s">
        <v>8223</v>
      </c>
      <c r="K760" t="s">
        <v>8245</v>
      </c>
      <c r="L760">
        <v>1286568268</v>
      </c>
      <c r="M760">
        <v>1283976268</v>
      </c>
      <c r="N760" t="b">
        <v>0</v>
      </c>
      <c r="O760">
        <v>19</v>
      </c>
      <c r="P760" t="b">
        <v>1</v>
      </c>
      <c r="Q760" t="s">
        <v>8272</v>
      </c>
      <c r="R760" s="12" t="s">
        <v>8321</v>
      </c>
      <c r="S760" t="s">
        <v>8322</v>
      </c>
    </row>
    <row r="761" spans="1:19" ht="43.2" x14ac:dyDescent="0.55000000000000004">
      <c r="A761">
        <v>759</v>
      </c>
      <c r="B761" s="9" t="s">
        <v>760</v>
      </c>
      <c r="C761" s="3" t="s">
        <v>4869</v>
      </c>
      <c r="D761" s="5">
        <v>5000</v>
      </c>
      <c r="E761" s="7">
        <v>5096</v>
      </c>
      <c r="F761" s="7">
        <f>ROUND(E761/D761*100,0)</f>
        <v>102</v>
      </c>
      <c r="G761" s="7">
        <f>IFERROR(ROUND(E761/O761,2),0)</f>
        <v>51.47</v>
      </c>
      <c r="H761" s="7">
        <f>IFERROR(ROUND(E761/O761,4),0)</f>
        <v>51.474699999999999</v>
      </c>
      <c r="I761" t="s">
        <v>8218</v>
      </c>
      <c r="J761" t="s">
        <v>8224</v>
      </c>
      <c r="K761" t="s">
        <v>8246</v>
      </c>
      <c r="L761">
        <v>1404892539</v>
      </c>
      <c r="M761">
        <v>1401436539</v>
      </c>
      <c r="N761" t="b">
        <v>0</v>
      </c>
      <c r="O761">
        <v>99</v>
      </c>
      <c r="P761" t="b">
        <v>1</v>
      </c>
      <c r="Q761" t="s">
        <v>8272</v>
      </c>
      <c r="R761" s="12" t="s">
        <v>8321</v>
      </c>
      <c r="S761" t="s">
        <v>8322</v>
      </c>
    </row>
    <row r="762" spans="1:19" ht="43.2" x14ac:dyDescent="0.55000000000000004">
      <c r="A762">
        <v>760</v>
      </c>
      <c r="B762" s="9" t="s">
        <v>761</v>
      </c>
      <c r="C762" s="3" t="s">
        <v>4870</v>
      </c>
      <c r="D762" s="5">
        <v>2200</v>
      </c>
      <c r="E762" s="7">
        <v>0</v>
      </c>
      <c r="F762" s="7">
        <f>ROUND(E762/D762*100,0)</f>
        <v>0</v>
      </c>
      <c r="G762" s="7">
        <f>IFERROR(ROUND(E762/O762,2),0)</f>
        <v>0</v>
      </c>
      <c r="H762" s="7">
        <f>IFERROR(ROUND(E762/O762,4),0)</f>
        <v>0</v>
      </c>
      <c r="I762" t="s">
        <v>8220</v>
      </c>
      <c r="J762" t="s">
        <v>8223</v>
      </c>
      <c r="K762" t="s">
        <v>8245</v>
      </c>
      <c r="L762">
        <v>1480188013</v>
      </c>
      <c r="M762">
        <v>1477592413</v>
      </c>
      <c r="N762" t="b">
        <v>0</v>
      </c>
      <c r="O762">
        <v>0</v>
      </c>
      <c r="P762" t="b">
        <v>0</v>
      </c>
      <c r="Q762" t="s">
        <v>8273</v>
      </c>
      <c r="R762" s="12" t="s">
        <v>8321</v>
      </c>
      <c r="S762" t="s">
        <v>8323</v>
      </c>
    </row>
    <row r="763" spans="1:19" ht="43.2" x14ac:dyDescent="0.55000000000000004">
      <c r="A763">
        <v>761</v>
      </c>
      <c r="B763" s="9" t="s">
        <v>762</v>
      </c>
      <c r="C763" s="3" t="s">
        <v>4871</v>
      </c>
      <c r="D763" s="5">
        <v>5000</v>
      </c>
      <c r="E763" s="7">
        <v>235</v>
      </c>
      <c r="F763" s="7">
        <f>ROUND(E763/D763*100,0)</f>
        <v>5</v>
      </c>
      <c r="G763" s="7">
        <f>IFERROR(ROUND(E763/O763,2),0)</f>
        <v>39.17</v>
      </c>
      <c r="H763" s="7">
        <f>IFERROR(ROUND(E763/O763,4),0)</f>
        <v>39.166699999999999</v>
      </c>
      <c r="I763" t="s">
        <v>8220</v>
      </c>
      <c r="J763" t="s">
        <v>8223</v>
      </c>
      <c r="K763" t="s">
        <v>8245</v>
      </c>
      <c r="L763">
        <v>1391364126</v>
      </c>
      <c r="M763">
        <v>1388772126</v>
      </c>
      <c r="N763" t="b">
        <v>0</v>
      </c>
      <c r="O763">
        <v>6</v>
      </c>
      <c r="P763" t="b">
        <v>0</v>
      </c>
      <c r="Q763" t="s">
        <v>8273</v>
      </c>
      <c r="R763" s="12" t="s">
        <v>8321</v>
      </c>
      <c r="S763" t="s">
        <v>8323</v>
      </c>
    </row>
    <row r="764" spans="1:19" ht="43.2" x14ac:dyDescent="0.55000000000000004">
      <c r="A764">
        <v>762</v>
      </c>
      <c r="B764" s="9" t="s">
        <v>763</v>
      </c>
      <c r="C764" s="3" t="s">
        <v>4872</v>
      </c>
      <c r="D764" s="5">
        <v>3500</v>
      </c>
      <c r="E764" s="7">
        <v>0</v>
      </c>
      <c r="F764" s="7">
        <f>ROUND(E764/D764*100,0)</f>
        <v>0</v>
      </c>
      <c r="G764" s="7">
        <f>IFERROR(ROUND(E764/O764,2),0)</f>
        <v>0</v>
      </c>
      <c r="H764" s="7">
        <f>IFERROR(ROUND(E764/O764,4),0)</f>
        <v>0</v>
      </c>
      <c r="I764" t="s">
        <v>8220</v>
      </c>
      <c r="J764" t="s">
        <v>8237</v>
      </c>
      <c r="K764" t="s">
        <v>8255</v>
      </c>
      <c r="L764">
        <v>1480831200</v>
      </c>
      <c r="M764">
        <v>1479328570</v>
      </c>
      <c r="N764" t="b">
        <v>0</v>
      </c>
      <c r="O764">
        <v>0</v>
      </c>
      <c r="P764" t="b">
        <v>0</v>
      </c>
      <c r="Q764" t="s">
        <v>8273</v>
      </c>
      <c r="R764" s="12" t="s">
        <v>8321</v>
      </c>
      <c r="S764" t="s">
        <v>8323</v>
      </c>
    </row>
    <row r="765" spans="1:19" ht="43.2" x14ac:dyDescent="0.55000000000000004">
      <c r="A765">
        <v>763</v>
      </c>
      <c r="B765" s="9" t="s">
        <v>764</v>
      </c>
      <c r="C765" s="3" t="s">
        <v>4873</v>
      </c>
      <c r="D765" s="5">
        <v>4290</v>
      </c>
      <c r="E765" s="7">
        <v>5</v>
      </c>
      <c r="F765" s="7">
        <f>ROUND(E765/D765*100,0)</f>
        <v>0</v>
      </c>
      <c r="G765" s="7">
        <f>IFERROR(ROUND(E765/O765,2),0)</f>
        <v>5</v>
      </c>
      <c r="H765" s="7">
        <f>IFERROR(ROUND(E765/O765,4),0)</f>
        <v>5</v>
      </c>
      <c r="I765" t="s">
        <v>8220</v>
      </c>
      <c r="J765" t="s">
        <v>8224</v>
      </c>
      <c r="K765" t="s">
        <v>8246</v>
      </c>
      <c r="L765">
        <v>1376563408</v>
      </c>
      <c r="M765">
        <v>1373971408</v>
      </c>
      <c r="N765" t="b">
        <v>0</v>
      </c>
      <c r="O765">
        <v>1</v>
      </c>
      <c r="P765" t="b">
        <v>0</v>
      </c>
      <c r="Q765" t="s">
        <v>8273</v>
      </c>
      <c r="R765" s="12" t="s">
        <v>8321</v>
      </c>
      <c r="S765" t="s">
        <v>8323</v>
      </c>
    </row>
    <row r="766" spans="1:19" ht="43.2" x14ac:dyDescent="0.55000000000000004">
      <c r="A766">
        <v>764</v>
      </c>
      <c r="B766" s="9" t="s">
        <v>765</v>
      </c>
      <c r="C766" s="3" t="s">
        <v>4874</v>
      </c>
      <c r="D766" s="5">
        <v>5000</v>
      </c>
      <c r="E766" s="7">
        <v>0</v>
      </c>
      <c r="F766" s="7">
        <f>ROUND(E766/D766*100,0)</f>
        <v>0</v>
      </c>
      <c r="G766" s="7">
        <f>IFERROR(ROUND(E766/O766,2),0)</f>
        <v>0</v>
      </c>
      <c r="H766" s="7">
        <f>IFERROR(ROUND(E766/O766,4),0)</f>
        <v>0</v>
      </c>
      <c r="I766" t="s">
        <v>8220</v>
      </c>
      <c r="J766" t="s">
        <v>8223</v>
      </c>
      <c r="K766" t="s">
        <v>8245</v>
      </c>
      <c r="L766">
        <v>1441858161</v>
      </c>
      <c r="M766">
        <v>1439266161</v>
      </c>
      <c r="N766" t="b">
        <v>0</v>
      </c>
      <c r="O766">
        <v>0</v>
      </c>
      <c r="P766" t="b">
        <v>0</v>
      </c>
      <c r="Q766" t="s">
        <v>8273</v>
      </c>
      <c r="R766" s="12" t="s">
        <v>8321</v>
      </c>
      <c r="S766" t="s">
        <v>8323</v>
      </c>
    </row>
    <row r="767" spans="1:19" ht="43.2" x14ac:dyDescent="0.55000000000000004">
      <c r="A767">
        <v>765</v>
      </c>
      <c r="B767" s="9" t="s">
        <v>766</v>
      </c>
      <c r="C767" s="3" t="s">
        <v>4875</v>
      </c>
      <c r="D767" s="5">
        <v>7000</v>
      </c>
      <c r="E767" s="7">
        <v>2521</v>
      </c>
      <c r="F767" s="7">
        <f>ROUND(E767/D767*100,0)</f>
        <v>36</v>
      </c>
      <c r="G767" s="7">
        <f>IFERROR(ROUND(E767/O767,2),0)</f>
        <v>57.3</v>
      </c>
      <c r="H767" s="7">
        <f>IFERROR(ROUND(E767/O767,4),0)</f>
        <v>57.295499999999997</v>
      </c>
      <c r="I767" t="s">
        <v>8220</v>
      </c>
      <c r="J767" t="s">
        <v>8223</v>
      </c>
      <c r="K767" t="s">
        <v>8245</v>
      </c>
      <c r="L767">
        <v>1413723684</v>
      </c>
      <c r="M767">
        <v>1411131684</v>
      </c>
      <c r="N767" t="b">
        <v>0</v>
      </c>
      <c r="O767">
        <v>44</v>
      </c>
      <c r="P767" t="b">
        <v>0</v>
      </c>
      <c r="Q767" t="s">
        <v>8273</v>
      </c>
      <c r="R767" s="12" t="s">
        <v>8321</v>
      </c>
      <c r="S767" t="s">
        <v>8323</v>
      </c>
    </row>
    <row r="768" spans="1:19" ht="43.2" x14ac:dyDescent="0.55000000000000004">
      <c r="A768">
        <v>766</v>
      </c>
      <c r="B768" s="9" t="s">
        <v>767</v>
      </c>
      <c r="C768" s="3" t="s">
        <v>4876</v>
      </c>
      <c r="D768" s="5">
        <v>4000</v>
      </c>
      <c r="E768" s="7">
        <v>0</v>
      </c>
      <c r="F768" s="7">
        <f>ROUND(E768/D768*100,0)</f>
        <v>0</v>
      </c>
      <c r="G768" s="7">
        <f>IFERROR(ROUND(E768/O768,2),0)</f>
        <v>0</v>
      </c>
      <c r="H768" s="7">
        <f>IFERROR(ROUND(E768/O768,4),0)</f>
        <v>0</v>
      </c>
      <c r="I768" t="s">
        <v>8220</v>
      </c>
      <c r="J768" t="s">
        <v>8228</v>
      </c>
      <c r="K768" t="s">
        <v>8250</v>
      </c>
      <c r="L768">
        <v>1424112483</v>
      </c>
      <c r="M768">
        <v>1421520483</v>
      </c>
      <c r="N768" t="b">
        <v>0</v>
      </c>
      <c r="O768">
        <v>0</v>
      </c>
      <c r="P768" t="b">
        <v>0</v>
      </c>
      <c r="Q768" t="s">
        <v>8273</v>
      </c>
      <c r="R768" s="12" t="s">
        <v>8321</v>
      </c>
      <c r="S768" t="s">
        <v>8323</v>
      </c>
    </row>
    <row r="769" spans="1:19" ht="57.6" x14ac:dyDescent="0.55000000000000004">
      <c r="A769">
        <v>767</v>
      </c>
      <c r="B769" s="9" t="s">
        <v>768</v>
      </c>
      <c r="C769" s="3" t="s">
        <v>4877</v>
      </c>
      <c r="D769" s="5">
        <v>5000</v>
      </c>
      <c r="E769" s="7">
        <v>177</v>
      </c>
      <c r="F769" s="7">
        <f>ROUND(E769/D769*100,0)</f>
        <v>4</v>
      </c>
      <c r="G769" s="7">
        <f>IFERROR(ROUND(E769/O769,2),0)</f>
        <v>59</v>
      </c>
      <c r="H769" s="7">
        <f>IFERROR(ROUND(E769/O769,4),0)</f>
        <v>59</v>
      </c>
      <c r="I769" t="s">
        <v>8220</v>
      </c>
      <c r="J769" t="s">
        <v>8223</v>
      </c>
      <c r="K769" t="s">
        <v>8245</v>
      </c>
      <c r="L769">
        <v>1432178810</v>
      </c>
      <c r="M769">
        <v>1429586810</v>
      </c>
      <c r="N769" t="b">
        <v>0</v>
      </c>
      <c r="O769">
        <v>3</v>
      </c>
      <c r="P769" t="b">
        <v>0</v>
      </c>
      <c r="Q769" t="s">
        <v>8273</v>
      </c>
      <c r="R769" s="12" t="s">
        <v>8321</v>
      </c>
      <c r="S769" t="s">
        <v>8323</v>
      </c>
    </row>
    <row r="770" spans="1:19" ht="43.2" x14ac:dyDescent="0.55000000000000004">
      <c r="A770">
        <v>768</v>
      </c>
      <c r="B770" s="9" t="s">
        <v>769</v>
      </c>
      <c r="C770" s="3" t="s">
        <v>4878</v>
      </c>
      <c r="D770" s="5">
        <v>2500</v>
      </c>
      <c r="E770" s="7">
        <v>0</v>
      </c>
      <c r="F770" s="7">
        <f>ROUND(E770/D770*100,0)</f>
        <v>0</v>
      </c>
      <c r="G770" s="7">
        <f>IFERROR(ROUND(E770/O770,2),0)</f>
        <v>0</v>
      </c>
      <c r="H770" s="7">
        <f>IFERROR(ROUND(E770/O770,4),0)</f>
        <v>0</v>
      </c>
      <c r="I770" t="s">
        <v>8220</v>
      </c>
      <c r="J770" t="s">
        <v>8223</v>
      </c>
      <c r="K770" t="s">
        <v>8245</v>
      </c>
      <c r="L770">
        <v>1387169890</v>
      </c>
      <c r="M770">
        <v>1384577890</v>
      </c>
      <c r="N770" t="b">
        <v>0</v>
      </c>
      <c r="O770">
        <v>0</v>
      </c>
      <c r="P770" t="b">
        <v>0</v>
      </c>
      <c r="Q770" t="s">
        <v>8273</v>
      </c>
      <c r="R770" s="12" t="s">
        <v>8321</v>
      </c>
      <c r="S770" t="s">
        <v>8323</v>
      </c>
    </row>
    <row r="771" spans="1:19" ht="43.2" x14ac:dyDescent="0.55000000000000004">
      <c r="A771">
        <v>769</v>
      </c>
      <c r="B771" s="9" t="s">
        <v>770</v>
      </c>
      <c r="C771" s="3" t="s">
        <v>4879</v>
      </c>
      <c r="D771" s="5">
        <v>4000</v>
      </c>
      <c r="E771" s="7">
        <v>1656</v>
      </c>
      <c r="F771" s="7">
        <f>ROUND(E771/D771*100,0)</f>
        <v>41</v>
      </c>
      <c r="G771" s="7">
        <f>IFERROR(ROUND(E771/O771,2),0)</f>
        <v>31.85</v>
      </c>
      <c r="H771" s="7">
        <f>IFERROR(ROUND(E771/O771,4),0)</f>
        <v>31.8462</v>
      </c>
      <c r="I771" t="s">
        <v>8220</v>
      </c>
      <c r="J771" t="s">
        <v>8223</v>
      </c>
      <c r="K771" t="s">
        <v>8245</v>
      </c>
      <c r="L771">
        <v>1388102094</v>
      </c>
      <c r="M771">
        <v>1385510094</v>
      </c>
      <c r="N771" t="b">
        <v>0</v>
      </c>
      <c r="O771">
        <v>52</v>
      </c>
      <c r="P771" t="b">
        <v>0</v>
      </c>
      <c r="Q771" t="s">
        <v>8273</v>
      </c>
      <c r="R771" s="12" t="s">
        <v>8321</v>
      </c>
      <c r="S771" t="s">
        <v>8323</v>
      </c>
    </row>
    <row r="772" spans="1:19" ht="43.2" x14ac:dyDescent="0.55000000000000004">
      <c r="A772">
        <v>770</v>
      </c>
      <c r="B772" s="9" t="s">
        <v>771</v>
      </c>
      <c r="C772" s="3" t="s">
        <v>4880</v>
      </c>
      <c r="D772" s="5">
        <v>17500</v>
      </c>
      <c r="E772" s="7">
        <v>0</v>
      </c>
      <c r="F772" s="7">
        <f>ROUND(E772/D772*100,0)</f>
        <v>0</v>
      </c>
      <c r="G772" s="7">
        <f>IFERROR(ROUND(E772/O772,2),0)</f>
        <v>0</v>
      </c>
      <c r="H772" s="7">
        <f>IFERROR(ROUND(E772/O772,4),0)</f>
        <v>0</v>
      </c>
      <c r="I772" t="s">
        <v>8220</v>
      </c>
      <c r="J772" t="s">
        <v>8223</v>
      </c>
      <c r="K772" t="s">
        <v>8245</v>
      </c>
      <c r="L772">
        <v>1361750369</v>
      </c>
      <c r="M772">
        <v>1358294369</v>
      </c>
      <c r="N772" t="b">
        <v>0</v>
      </c>
      <c r="O772">
        <v>0</v>
      </c>
      <c r="P772" t="b">
        <v>0</v>
      </c>
      <c r="Q772" t="s">
        <v>8273</v>
      </c>
      <c r="R772" s="12" t="s">
        <v>8321</v>
      </c>
      <c r="S772" t="s">
        <v>8323</v>
      </c>
    </row>
    <row r="773" spans="1:19" ht="43.2" x14ac:dyDescent="0.55000000000000004">
      <c r="A773">
        <v>771</v>
      </c>
      <c r="B773" s="9" t="s">
        <v>772</v>
      </c>
      <c r="C773" s="3" t="s">
        <v>4881</v>
      </c>
      <c r="D773" s="5">
        <v>38000</v>
      </c>
      <c r="E773" s="7">
        <v>10</v>
      </c>
      <c r="F773" s="7">
        <f>ROUND(E773/D773*100,0)</f>
        <v>0</v>
      </c>
      <c r="G773" s="7">
        <f>IFERROR(ROUND(E773/O773,2),0)</f>
        <v>10</v>
      </c>
      <c r="H773" s="7">
        <f>IFERROR(ROUND(E773/O773,4),0)</f>
        <v>10</v>
      </c>
      <c r="I773" t="s">
        <v>8220</v>
      </c>
      <c r="J773" t="s">
        <v>8223</v>
      </c>
      <c r="K773" t="s">
        <v>8245</v>
      </c>
      <c r="L773">
        <v>1454183202</v>
      </c>
      <c r="M773">
        <v>1449863202</v>
      </c>
      <c r="N773" t="b">
        <v>0</v>
      </c>
      <c r="O773">
        <v>1</v>
      </c>
      <c r="P773" t="b">
        <v>0</v>
      </c>
      <c r="Q773" t="s">
        <v>8273</v>
      </c>
      <c r="R773" s="12" t="s">
        <v>8321</v>
      </c>
      <c r="S773" t="s">
        <v>8323</v>
      </c>
    </row>
    <row r="774" spans="1:19" ht="57.6" x14ac:dyDescent="0.55000000000000004">
      <c r="A774">
        <v>772</v>
      </c>
      <c r="B774" s="9" t="s">
        <v>773</v>
      </c>
      <c r="C774" s="3" t="s">
        <v>4882</v>
      </c>
      <c r="D774" s="5">
        <v>1500</v>
      </c>
      <c r="E774" s="7">
        <v>50</v>
      </c>
      <c r="F774" s="7">
        <f>ROUND(E774/D774*100,0)</f>
        <v>3</v>
      </c>
      <c r="G774" s="7">
        <f>IFERROR(ROUND(E774/O774,2),0)</f>
        <v>50</v>
      </c>
      <c r="H774" s="7">
        <f>IFERROR(ROUND(E774/O774,4),0)</f>
        <v>50</v>
      </c>
      <c r="I774" t="s">
        <v>8220</v>
      </c>
      <c r="J774" t="s">
        <v>8223</v>
      </c>
      <c r="K774" t="s">
        <v>8245</v>
      </c>
      <c r="L774">
        <v>1257047940</v>
      </c>
      <c r="M774">
        <v>1252718519</v>
      </c>
      <c r="N774" t="b">
        <v>0</v>
      </c>
      <c r="O774">
        <v>1</v>
      </c>
      <c r="P774" t="b">
        <v>0</v>
      </c>
      <c r="Q774" t="s">
        <v>8273</v>
      </c>
      <c r="R774" s="12" t="s">
        <v>8321</v>
      </c>
      <c r="S774" t="s">
        <v>8323</v>
      </c>
    </row>
    <row r="775" spans="1:19" ht="43.2" x14ac:dyDescent="0.55000000000000004">
      <c r="A775">
        <v>773</v>
      </c>
      <c r="B775" s="9" t="s">
        <v>774</v>
      </c>
      <c r="C775" s="3" t="s">
        <v>4883</v>
      </c>
      <c r="D775" s="5">
        <v>3759</v>
      </c>
      <c r="E775" s="7">
        <v>32</v>
      </c>
      <c r="F775" s="7">
        <f>ROUND(E775/D775*100,0)</f>
        <v>1</v>
      </c>
      <c r="G775" s="7">
        <f>IFERROR(ROUND(E775/O775,2),0)</f>
        <v>16</v>
      </c>
      <c r="H775" s="7">
        <f>IFERROR(ROUND(E775/O775,4),0)</f>
        <v>16</v>
      </c>
      <c r="I775" t="s">
        <v>8220</v>
      </c>
      <c r="J775" t="s">
        <v>8224</v>
      </c>
      <c r="K775" t="s">
        <v>8246</v>
      </c>
      <c r="L775">
        <v>1431298860</v>
      </c>
      <c r="M775">
        <v>1428341985</v>
      </c>
      <c r="N775" t="b">
        <v>0</v>
      </c>
      <c r="O775">
        <v>2</v>
      </c>
      <c r="P775" t="b">
        <v>0</v>
      </c>
      <c r="Q775" t="s">
        <v>8273</v>
      </c>
      <c r="R775" s="12" t="s">
        <v>8321</v>
      </c>
      <c r="S775" t="s">
        <v>8323</v>
      </c>
    </row>
    <row r="776" spans="1:19" ht="43.2" x14ac:dyDescent="0.55000000000000004">
      <c r="A776">
        <v>774</v>
      </c>
      <c r="B776" s="9" t="s">
        <v>775</v>
      </c>
      <c r="C776" s="3" t="s">
        <v>4884</v>
      </c>
      <c r="D776" s="5">
        <v>500</v>
      </c>
      <c r="E776" s="7">
        <v>351</v>
      </c>
      <c r="F776" s="7">
        <f>ROUND(E776/D776*100,0)</f>
        <v>70</v>
      </c>
      <c r="G776" s="7">
        <f>IFERROR(ROUND(E776/O776,2),0)</f>
        <v>39</v>
      </c>
      <c r="H776" s="7">
        <f>IFERROR(ROUND(E776/O776,4),0)</f>
        <v>39</v>
      </c>
      <c r="I776" t="s">
        <v>8220</v>
      </c>
      <c r="J776" t="s">
        <v>8223</v>
      </c>
      <c r="K776" t="s">
        <v>8245</v>
      </c>
      <c r="L776">
        <v>1393181018</v>
      </c>
      <c r="M776">
        <v>1390589018</v>
      </c>
      <c r="N776" t="b">
        <v>0</v>
      </c>
      <c r="O776">
        <v>9</v>
      </c>
      <c r="P776" t="b">
        <v>0</v>
      </c>
      <c r="Q776" t="s">
        <v>8273</v>
      </c>
      <c r="R776" s="12" t="s">
        <v>8321</v>
      </c>
      <c r="S776" t="s">
        <v>8323</v>
      </c>
    </row>
    <row r="777" spans="1:19" ht="43.2" x14ac:dyDescent="0.55000000000000004">
      <c r="A777">
        <v>775</v>
      </c>
      <c r="B777" s="9" t="s">
        <v>776</v>
      </c>
      <c r="C777" s="3" t="s">
        <v>4885</v>
      </c>
      <c r="D777" s="5">
        <v>10000</v>
      </c>
      <c r="E777" s="7">
        <v>170</v>
      </c>
      <c r="F777" s="7">
        <f>ROUND(E777/D777*100,0)</f>
        <v>2</v>
      </c>
      <c r="G777" s="7">
        <f>IFERROR(ROUND(E777/O777,2),0)</f>
        <v>34</v>
      </c>
      <c r="H777" s="7">
        <f>IFERROR(ROUND(E777/O777,4),0)</f>
        <v>34</v>
      </c>
      <c r="I777" t="s">
        <v>8220</v>
      </c>
      <c r="J777" t="s">
        <v>8223</v>
      </c>
      <c r="K777" t="s">
        <v>8245</v>
      </c>
      <c r="L777">
        <v>1323998795</v>
      </c>
      <c r="M777">
        <v>1321406795</v>
      </c>
      <c r="N777" t="b">
        <v>0</v>
      </c>
      <c r="O777">
        <v>5</v>
      </c>
      <c r="P777" t="b">
        <v>0</v>
      </c>
      <c r="Q777" t="s">
        <v>8273</v>
      </c>
      <c r="R777" s="12" t="s">
        <v>8321</v>
      </c>
      <c r="S777" t="s">
        <v>8323</v>
      </c>
    </row>
    <row r="778" spans="1:19" ht="43.2" x14ac:dyDescent="0.55000000000000004">
      <c r="A778">
        <v>776</v>
      </c>
      <c r="B778" s="9" t="s">
        <v>777</v>
      </c>
      <c r="C778" s="3" t="s">
        <v>4886</v>
      </c>
      <c r="D778" s="5">
        <v>7000</v>
      </c>
      <c r="E778" s="7">
        <v>3598</v>
      </c>
      <c r="F778" s="7">
        <f>ROUND(E778/D778*100,0)</f>
        <v>51</v>
      </c>
      <c r="G778" s="7">
        <f>IFERROR(ROUND(E778/O778,2),0)</f>
        <v>63.12</v>
      </c>
      <c r="H778" s="7">
        <f>IFERROR(ROUND(E778/O778,4),0)</f>
        <v>63.122799999999998</v>
      </c>
      <c r="I778" t="s">
        <v>8220</v>
      </c>
      <c r="J778" t="s">
        <v>8223</v>
      </c>
      <c r="K778" t="s">
        <v>8245</v>
      </c>
      <c r="L778">
        <v>1444539600</v>
      </c>
      <c r="M778">
        <v>1441297645</v>
      </c>
      <c r="N778" t="b">
        <v>0</v>
      </c>
      <c r="O778">
        <v>57</v>
      </c>
      <c r="P778" t="b">
        <v>0</v>
      </c>
      <c r="Q778" t="s">
        <v>8273</v>
      </c>
      <c r="R778" s="12" t="s">
        <v>8321</v>
      </c>
      <c r="S778" t="s">
        <v>8323</v>
      </c>
    </row>
    <row r="779" spans="1:19" ht="43.2" x14ac:dyDescent="0.55000000000000004">
      <c r="A779">
        <v>777</v>
      </c>
      <c r="B779" s="9" t="s">
        <v>778</v>
      </c>
      <c r="C779" s="3" t="s">
        <v>4887</v>
      </c>
      <c r="D779" s="5">
        <v>3000</v>
      </c>
      <c r="E779" s="7">
        <v>21</v>
      </c>
      <c r="F779" s="7">
        <f>ROUND(E779/D779*100,0)</f>
        <v>1</v>
      </c>
      <c r="G779" s="7">
        <f>IFERROR(ROUND(E779/O779,2),0)</f>
        <v>7</v>
      </c>
      <c r="H779" s="7">
        <f>IFERROR(ROUND(E779/O779,4),0)</f>
        <v>7</v>
      </c>
      <c r="I779" t="s">
        <v>8220</v>
      </c>
      <c r="J779" t="s">
        <v>8223</v>
      </c>
      <c r="K779" t="s">
        <v>8245</v>
      </c>
      <c r="L779">
        <v>1375313577</v>
      </c>
      <c r="M779">
        <v>1372721577</v>
      </c>
      <c r="N779" t="b">
        <v>0</v>
      </c>
      <c r="O779">
        <v>3</v>
      </c>
      <c r="P779" t="b">
        <v>0</v>
      </c>
      <c r="Q779" t="s">
        <v>8273</v>
      </c>
      <c r="R779" s="12" t="s">
        <v>8321</v>
      </c>
      <c r="S779" t="s">
        <v>8323</v>
      </c>
    </row>
    <row r="780" spans="1:19" ht="43.2" x14ac:dyDescent="0.55000000000000004">
      <c r="A780">
        <v>778</v>
      </c>
      <c r="B780" s="9" t="s">
        <v>779</v>
      </c>
      <c r="C780" s="3" t="s">
        <v>4888</v>
      </c>
      <c r="D780" s="5">
        <v>500</v>
      </c>
      <c r="E780" s="7">
        <v>2</v>
      </c>
      <c r="F780" s="7">
        <f>ROUND(E780/D780*100,0)</f>
        <v>0</v>
      </c>
      <c r="G780" s="7">
        <f>IFERROR(ROUND(E780/O780,2),0)</f>
        <v>2</v>
      </c>
      <c r="H780" s="7">
        <f>IFERROR(ROUND(E780/O780,4),0)</f>
        <v>2</v>
      </c>
      <c r="I780" t="s">
        <v>8220</v>
      </c>
      <c r="J780" t="s">
        <v>8223</v>
      </c>
      <c r="K780" t="s">
        <v>8245</v>
      </c>
      <c r="L780">
        <v>1398876680</v>
      </c>
      <c r="M780">
        <v>1396284680</v>
      </c>
      <c r="N780" t="b">
        <v>0</v>
      </c>
      <c r="O780">
        <v>1</v>
      </c>
      <c r="P780" t="b">
        <v>0</v>
      </c>
      <c r="Q780" t="s">
        <v>8273</v>
      </c>
      <c r="R780" s="12" t="s">
        <v>8321</v>
      </c>
      <c r="S780" t="s">
        <v>8323</v>
      </c>
    </row>
    <row r="781" spans="1:19" ht="43.2" x14ac:dyDescent="0.55000000000000004">
      <c r="A781">
        <v>779</v>
      </c>
      <c r="B781" s="9" t="s">
        <v>780</v>
      </c>
      <c r="C781" s="3" t="s">
        <v>4889</v>
      </c>
      <c r="D781" s="5">
        <v>15000</v>
      </c>
      <c r="E781" s="7">
        <v>400</v>
      </c>
      <c r="F781" s="7">
        <f>ROUND(E781/D781*100,0)</f>
        <v>3</v>
      </c>
      <c r="G781" s="7">
        <f>IFERROR(ROUND(E781/O781,2),0)</f>
        <v>66.67</v>
      </c>
      <c r="H781" s="7">
        <f>IFERROR(ROUND(E781/O781,4),0)</f>
        <v>66.666700000000006</v>
      </c>
      <c r="I781" t="s">
        <v>8220</v>
      </c>
      <c r="J781" t="s">
        <v>8223</v>
      </c>
      <c r="K781" t="s">
        <v>8245</v>
      </c>
      <c r="L781">
        <v>1287115200</v>
      </c>
      <c r="M781">
        <v>1284567905</v>
      </c>
      <c r="N781" t="b">
        <v>0</v>
      </c>
      <c r="O781">
        <v>6</v>
      </c>
      <c r="P781" t="b">
        <v>0</v>
      </c>
      <c r="Q781" t="s">
        <v>8273</v>
      </c>
      <c r="R781" s="12" t="s">
        <v>8321</v>
      </c>
      <c r="S781" t="s">
        <v>8323</v>
      </c>
    </row>
    <row r="782" spans="1:19" ht="28.8" x14ac:dyDescent="0.55000000000000004">
      <c r="A782">
        <v>780</v>
      </c>
      <c r="B782" s="9" t="s">
        <v>781</v>
      </c>
      <c r="C782" s="3" t="s">
        <v>4890</v>
      </c>
      <c r="D782" s="5">
        <v>1000</v>
      </c>
      <c r="E782" s="7">
        <v>1040</v>
      </c>
      <c r="F782" s="7">
        <f>ROUND(E782/D782*100,0)</f>
        <v>104</v>
      </c>
      <c r="G782" s="7">
        <f>IFERROR(ROUND(E782/O782,2),0)</f>
        <v>38.520000000000003</v>
      </c>
      <c r="H782" s="7">
        <f>IFERROR(ROUND(E782/O782,4),0)</f>
        <v>38.518500000000003</v>
      </c>
      <c r="I782" t="s">
        <v>8218</v>
      </c>
      <c r="J782" t="s">
        <v>8223</v>
      </c>
      <c r="K782" t="s">
        <v>8245</v>
      </c>
      <c r="L782">
        <v>1304439025</v>
      </c>
      <c r="M782">
        <v>1301847025</v>
      </c>
      <c r="N782" t="b">
        <v>0</v>
      </c>
      <c r="O782">
        <v>27</v>
      </c>
      <c r="P782" t="b">
        <v>1</v>
      </c>
      <c r="Q782" t="s">
        <v>8274</v>
      </c>
      <c r="R782" s="12" t="s">
        <v>8324</v>
      </c>
      <c r="S782" t="s">
        <v>8325</v>
      </c>
    </row>
    <row r="783" spans="1:19" ht="43.2" x14ac:dyDescent="0.55000000000000004">
      <c r="A783">
        <v>781</v>
      </c>
      <c r="B783" s="9" t="s">
        <v>782</v>
      </c>
      <c r="C783" s="3" t="s">
        <v>4891</v>
      </c>
      <c r="D783" s="5">
        <v>800</v>
      </c>
      <c r="E783" s="7">
        <v>1065.23</v>
      </c>
      <c r="F783" s="7">
        <f>ROUND(E783/D783*100,0)</f>
        <v>133</v>
      </c>
      <c r="G783" s="7">
        <f>IFERROR(ROUND(E783/O783,2),0)</f>
        <v>42.61</v>
      </c>
      <c r="H783" s="7">
        <f>IFERROR(ROUND(E783/O783,4),0)</f>
        <v>42.609200000000001</v>
      </c>
      <c r="I783" t="s">
        <v>8218</v>
      </c>
      <c r="J783" t="s">
        <v>8223</v>
      </c>
      <c r="K783" t="s">
        <v>8245</v>
      </c>
      <c r="L783">
        <v>1370649674</v>
      </c>
      <c r="M783">
        <v>1368057674</v>
      </c>
      <c r="N783" t="b">
        <v>0</v>
      </c>
      <c r="O783">
        <v>25</v>
      </c>
      <c r="P783" t="b">
        <v>1</v>
      </c>
      <c r="Q783" t="s">
        <v>8274</v>
      </c>
      <c r="R783" s="12" t="s">
        <v>8324</v>
      </c>
      <c r="S783" t="s">
        <v>8325</v>
      </c>
    </row>
    <row r="784" spans="1:19" ht="43.2" x14ac:dyDescent="0.55000000000000004">
      <c r="A784">
        <v>782</v>
      </c>
      <c r="B784" s="9" t="s">
        <v>783</v>
      </c>
      <c r="C784" s="3" t="s">
        <v>4892</v>
      </c>
      <c r="D784" s="5">
        <v>700</v>
      </c>
      <c r="E784" s="7">
        <v>700</v>
      </c>
      <c r="F784" s="7">
        <f>ROUND(E784/D784*100,0)</f>
        <v>100</v>
      </c>
      <c r="G784" s="7">
        <f>IFERROR(ROUND(E784/O784,2),0)</f>
        <v>50</v>
      </c>
      <c r="H784" s="7">
        <f>IFERROR(ROUND(E784/O784,4),0)</f>
        <v>50</v>
      </c>
      <c r="I784" t="s">
        <v>8218</v>
      </c>
      <c r="J784" t="s">
        <v>8223</v>
      </c>
      <c r="K784" t="s">
        <v>8245</v>
      </c>
      <c r="L784">
        <v>1345918302</v>
      </c>
      <c r="M784">
        <v>1343326302</v>
      </c>
      <c r="N784" t="b">
        <v>0</v>
      </c>
      <c r="O784">
        <v>14</v>
      </c>
      <c r="P784" t="b">
        <v>1</v>
      </c>
      <c r="Q784" t="s">
        <v>8274</v>
      </c>
      <c r="R784" s="12" t="s">
        <v>8324</v>
      </c>
      <c r="S784" t="s">
        <v>8325</v>
      </c>
    </row>
    <row r="785" spans="1:19" ht="43.2" x14ac:dyDescent="0.55000000000000004">
      <c r="A785">
        <v>783</v>
      </c>
      <c r="B785" s="9" t="s">
        <v>784</v>
      </c>
      <c r="C785" s="3" t="s">
        <v>4893</v>
      </c>
      <c r="D785" s="5">
        <v>1500</v>
      </c>
      <c r="E785" s="7">
        <v>2222</v>
      </c>
      <c r="F785" s="7">
        <f>ROUND(E785/D785*100,0)</f>
        <v>148</v>
      </c>
      <c r="G785" s="7">
        <f>IFERROR(ROUND(E785/O785,2),0)</f>
        <v>63.49</v>
      </c>
      <c r="H785" s="7">
        <f>IFERROR(ROUND(E785/O785,4),0)</f>
        <v>63.485700000000001</v>
      </c>
      <c r="I785" t="s">
        <v>8218</v>
      </c>
      <c r="J785" t="s">
        <v>8223</v>
      </c>
      <c r="K785" t="s">
        <v>8245</v>
      </c>
      <c r="L785">
        <v>1335564000</v>
      </c>
      <c r="M785">
        <v>1332182049</v>
      </c>
      <c r="N785" t="b">
        <v>0</v>
      </c>
      <c r="O785">
        <v>35</v>
      </c>
      <c r="P785" t="b">
        <v>1</v>
      </c>
      <c r="Q785" t="s">
        <v>8274</v>
      </c>
      <c r="R785" s="12" t="s">
        <v>8324</v>
      </c>
      <c r="S785" t="s">
        <v>8325</v>
      </c>
    </row>
    <row r="786" spans="1:19" ht="43.2" x14ac:dyDescent="0.55000000000000004">
      <c r="A786">
        <v>784</v>
      </c>
      <c r="B786" s="9" t="s">
        <v>785</v>
      </c>
      <c r="C786" s="3" t="s">
        <v>4894</v>
      </c>
      <c r="D786" s="5">
        <v>1000</v>
      </c>
      <c r="E786" s="7">
        <v>1025</v>
      </c>
      <c r="F786" s="7">
        <f>ROUND(E786/D786*100,0)</f>
        <v>103</v>
      </c>
      <c r="G786" s="7">
        <f>IFERROR(ROUND(E786/O786,2),0)</f>
        <v>102.5</v>
      </c>
      <c r="H786" s="7">
        <f>IFERROR(ROUND(E786/O786,4),0)</f>
        <v>102.5</v>
      </c>
      <c r="I786" t="s">
        <v>8218</v>
      </c>
      <c r="J786" t="s">
        <v>8223</v>
      </c>
      <c r="K786" t="s">
        <v>8245</v>
      </c>
      <c r="L786">
        <v>1395023719</v>
      </c>
      <c r="M786">
        <v>1391571319</v>
      </c>
      <c r="N786" t="b">
        <v>0</v>
      </c>
      <c r="O786">
        <v>10</v>
      </c>
      <c r="P786" t="b">
        <v>1</v>
      </c>
      <c r="Q786" t="s">
        <v>8274</v>
      </c>
      <c r="R786" s="12" t="s">
        <v>8324</v>
      </c>
      <c r="S786" t="s">
        <v>8325</v>
      </c>
    </row>
    <row r="787" spans="1:19" ht="43.2" x14ac:dyDescent="0.55000000000000004">
      <c r="A787">
        <v>785</v>
      </c>
      <c r="B787" s="9" t="s">
        <v>786</v>
      </c>
      <c r="C787" s="3" t="s">
        <v>4895</v>
      </c>
      <c r="D787" s="5">
        <v>500</v>
      </c>
      <c r="E787" s="7">
        <v>903.14</v>
      </c>
      <c r="F787" s="7">
        <f>ROUND(E787/D787*100,0)</f>
        <v>181</v>
      </c>
      <c r="G787" s="7">
        <f>IFERROR(ROUND(E787/O787,2),0)</f>
        <v>31.14</v>
      </c>
      <c r="H787" s="7">
        <f>IFERROR(ROUND(E787/O787,4),0)</f>
        <v>31.142800000000001</v>
      </c>
      <c r="I787" t="s">
        <v>8218</v>
      </c>
      <c r="J787" t="s">
        <v>8223</v>
      </c>
      <c r="K787" t="s">
        <v>8245</v>
      </c>
      <c r="L787">
        <v>1362060915</v>
      </c>
      <c r="M787">
        <v>1359468915</v>
      </c>
      <c r="N787" t="b">
        <v>0</v>
      </c>
      <c r="O787">
        <v>29</v>
      </c>
      <c r="P787" t="b">
        <v>1</v>
      </c>
      <c r="Q787" t="s">
        <v>8274</v>
      </c>
      <c r="R787" s="12" t="s">
        <v>8324</v>
      </c>
      <c r="S787" t="s">
        <v>8325</v>
      </c>
    </row>
    <row r="788" spans="1:19" ht="43.2" x14ac:dyDescent="0.55000000000000004">
      <c r="A788">
        <v>786</v>
      </c>
      <c r="B788" s="9" t="s">
        <v>787</v>
      </c>
      <c r="C788" s="3" t="s">
        <v>4896</v>
      </c>
      <c r="D788" s="5">
        <v>5000</v>
      </c>
      <c r="E788" s="7">
        <v>7140</v>
      </c>
      <c r="F788" s="7">
        <f>ROUND(E788/D788*100,0)</f>
        <v>143</v>
      </c>
      <c r="G788" s="7">
        <f>IFERROR(ROUND(E788/O788,2),0)</f>
        <v>162.27000000000001</v>
      </c>
      <c r="H788" s="7">
        <f>IFERROR(ROUND(E788/O788,4),0)</f>
        <v>162.27269999999999</v>
      </c>
      <c r="I788" t="s">
        <v>8218</v>
      </c>
      <c r="J788" t="s">
        <v>8223</v>
      </c>
      <c r="K788" t="s">
        <v>8245</v>
      </c>
      <c r="L788">
        <v>1336751220</v>
      </c>
      <c r="M788">
        <v>1331774434</v>
      </c>
      <c r="N788" t="b">
        <v>0</v>
      </c>
      <c r="O788">
        <v>44</v>
      </c>
      <c r="P788" t="b">
        <v>1</v>
      </c>
      <c r="Q788" t="s">
        <v>8274</v>
      </c>
      <c r="R788" s="12" t="s">
        <v>8324</v>
      </c>
      <c r="S788" t="s">
        <v>8325</v>
      </c>
    </row>
    <row r="789" spans="1:19" ht="43.2" x14ac:dyDescent="0.55000000000000004">
      <c r="A789">
        <v>787</v>
      </c>
      <c r="B789" s="9" t="s">
        <v>788</v>
      </c>
      <c r="C789" s="3" t="s">
        <v>4897</v>
      </c>
      <c r="D789" s="5">
        <v>1200</v>
      </c>
      <c r="E789" s="7">
        <v>1370</v>
      </c>
      <c r="F789" s="7">
        <f>ROUND(E789/D789*100,0)</f>
        <v>114</v>
      </c>
      <c r="G789" s="7">
        <f>IFERROR(ROUND(E789/O789,2),0)</f>
        <v>80.59</v>
      </c>
      <c r="H789" s="7">
        <f>IFERROR(ROUND(E789/O789,4),0)</f>
        <v>80.588200000000001</v>
      </c>
      <c r="I789" t="s">
        <v>8218</v>
      </c>
      <c r="J789" t="s">
        <v>8223</v>
      </c>
      <c r="K789" t="s">
        <v>8245</v>
      </c>
      <c r="L789">
        <v>1383318226</v>
      </c>
      <c r="M789">
        <v>1380726226</v>
      </c>
      <c r="N789" t="b">
        <v>0</v>
      </c>
      <c r="O789">
        <v>17</v>
      </c>
      <c r="P789" t="b">
        <v>1</v>
      </c>
      <c r="Q789" t="s">
        <v>8274</v>
      </c>
      <c r="R789" s="12" t="s">
        <v>8324</v>
      </c>
      <c r="S789" t="s">
        <v>8325</v>
      </c>
    </row>
    <row r="790" spans="1:19" ht="43.2" x14ac:dyDescent="0.55000000000000004">
      <c r="A790">
        <v>788</v>
      </c>
      <c r="B790" s="9" t="s">
        <v>789</v>
      </c>
      <c r="C790" s="3" t="s">
        <v>4898</v>
      </c>
      <c r="D790" s="5">
        <v>1000</v>
      </c>
      <c r="E790" s="7">
        <v>2035.05</v>
      </c>
      <c r="F790" s="7">
        <f>ROUND(E790/D790*100,0)</f>
        <v>204</v>
      </c>
      <c r="G790" s="7">
        <f>IFERROR(ROUND(E790/O790,2),0)</f>
        <v>59.85</v>
      </c>
      <c r="H790" s="7">
        <f>IFERROR(ROUND(E790/O790,4),0)</f>
        <v>59.854399999999998</v>
      </c>
      <c r="I790" t="s">
        <v>8218</v>
      </c>
      <c r="J790" t="s">
        <v>8223</v>
      </c>
      <c r="K790" t="s">
        <v>8245</v>
      </c>
      <c r="L790">
        <v>1341633540</v>
      </c>
      <c r="M790">
        <v>1338336588</v>
      </c>
      <c r="N790" t="b">
        <v>0</v>
      </c>
      <c r="O790">
        <v>34</v>
      </c>
      <c r="P790" t="b">
        <v>1</v>
      </c>
      <c r="Q790" t="s">
        <v>8274</v>
      </c>
      <c r="R790" s="12" t="s">
        <v>8324</v>
      </c>
      <c r="S790" t="s">
        <v>8325</v>
      </c>
    </row>
    <row r="791" spans="1:19" ht="43.2" x14ac:dyDescent="0.55000000000000004">
      <c r="A791">
        <v>789</v>
      </c>
      <c r="B791" s="9" t="s">
        <v>790</v>
      </c>
      <c r="C791" s="3" t="s">
        <v>4899</v>
      </c>
      <c r="D791" s="5">
        <v>1700</v>
      </c>
      <c r="E791" s="7">
        <v>1860</v>
      </c>
      <c r="F791" s="7">
        <f>ROUND(E791/D791*100,0)</f>
        <v>109</v>
      </c>
      <c r="G791" s="7">
        <f>IFERROR(ROUND(E791/O791,2),0)</f>
        <v>132.86000000000001</v>
      </c>
      <c r="H791" s="7">
        <f>IFERROR(ROUND(E791/O791,4),0)</f>
        <v>132.8571</v>
      </c>
      <c r="I791" t="s">
        <v>8218</v>
      </c>
      <c r="J791" t="s">
        <v>8223</v>
      </c>
      <c r="K791" t="s">
        <v>8245</v>
      </c>
      <c r="L791">
        <v>1358755140</v>
      </c>
      <c r="M791">
        <v>1357187280</v>
      </c>
      <c r="N791" t="b">
        <v>0</v>
      </c>
      <c r="O791">
        <v>14</v>
      </c>
      <c r="P791" t="b">
        <v>1</v>
      </c>
      <c r="Q791" t="s">
        <v>8274</v>
      </c>
      <c r="R791" s="12" t="s">
        <v>8324</v>
      </c>
      <c r="S791" t="s">
        <v>8325</v>
      </c>
    </row>
    <row r="792" spans="1:19" ht="43.2" x14ac:dyDescent="0.55000000000000004">
      <c r="A792">
        <v>790</v>
      </c>
      <c r="B792" s="9" t="s">
        <v>791</v>
      </c>
      <c r="C792" s="3" t="s">
        <v>4900</v>
      </c>
      <c r="D792" s="5">
        <v>10000</v>
      </c>
      <c r="E792" s="7">
        <v>14437.46</v>
      </c>
      <c r="F792" s="7">
        <f>ROUND(E792/D792*100,0)</f>
        <v>144</v>
      </c>
      <c r="G792" s="7">
        <f>IFERROR(ROUND(E792/O792,2),0)</f>
        <v>92.55</v>
      </c>
      <c r="H792" s="7">
        <f>IFERROR(ROUND(E792/O792,4),0)</f>
        <v>92.547799999999995</v>
      </c>
      <c r="I792" t="s">
        <v>8218</v>
      </c>
      <c r="J792" t="s">
        <v>8223</v>
      </c>
      <c r="K792" t="s">
        <v>8245</v>
      </c>
      <c r="L792">
        <v>1359680939</v>
      </c>
      <c r="M792">
        <v>1357088939</v>
      </c>
      <c r="N792" t="b">
        <v>0</v>
      </c>
      <c r="O792">
        <v>156</v>
      </c>
      <c r="P792" t="b">
        <v>1</v>
      </c>
      <c r="Q792" t="s">
        <v>8274</v>
      </c>
      <c r="R792" s="12" t="s">
        <v>8324</v>
      </c>
      <c r="S792" t="s">
        <v>8325</v>
      </c>
    </row>
    <row r="793" spans="1:19" ht="43.2" x14ac:dyDescent="0.55000000000000004">
      <c r="A793">
        <v>791</v>
      </c>
      <c r="B793" s="9" t="s">
        <v>792</v>
      </c>
      <c r="C793" s="3" t="s">
        <v>4901</v>
      </c>
      <c r="D793" s="5">
        <v>7500</v>
      </c>
      <c r="E793" s="7">
        <v>7790</v>
      </c>
      <c r="F793" s="7">
        <f>ROUND(E793/D793*100,0)</f>
        <v>104</v>
      </c>
      <c r="G793" s="7">
        <f>IFERROR(ROUND(E793/O793,2),0)</f>
        <v>60.86</v>
      </c>
      <c r="H793" s="7">
        <f>IFERROR(ROUND(E793/O793,4),0)</f>
        <v>60.859400000000001</v>
      </c>
      <c r="I793" t="s">
        <v>8218</v>
      </c>
      <c r="J793" t="s">
        <v>8223</v>
      </c>
      <c r="K793" t="s">
        <v>8245</v>
      </c>
      <c r="L793">
        <v>1384322340</v>
      </c>
      <c r="M793">
        <v>1381430646</v>
      </c>
      <c r="N793" t="b">
        <v>0</v>
      </c>
      <c r="O793">
        <v>128</v>
      </c>
      <c r="P793" t="b">
        <v>1</v>
      </c>
      <c r="Q793" t="s">
        <v>8274</v>
      </c>
      <c r="R793" s="12" t="s">
        <v>8324</v>
      </c>
      <c r="S793" t="s">
        <v>8325</v>
      </c>
    </row>
    <row r="794" spans="1:19" ht="28.8" x14ac:dyDescent="0.55000000000000004">
      <c r="A794">
        <v>792</v>
      </c>
      <c r="B794" s="9" t="s">
        <v>793</v>
      </c>
      <c r="C794" s="3" t="s">
        <v>4902</v>
      </c>
      <c r="D794" s="5">
        <v>2500</v>
      </c>
      <c r="E794" s="7">
        <v>2511.11</v>
      </c>
      <c r="F794" s="7">
        <f>ROUND(E794/D794*100,0)</f>
        <v>100</v>
      </c>
      <c r="G794" s="7">
        <f>IFERROR(ROUND(E794/O794,2),0)</f>
        <v>41.85</v>
      </c>
      <c r="H794" s="7">
        <f>IFERROR(ROUND(E794/O794,4),0)</f>
        <v>41.851799999999997</v>
      </c>
      <c r="I794" t="s">
        <v>8218</v>
      </c>
      <c r="J794" t="s">
        <v>8223</v>
      </c>
      <c r="K794" t="s">
        <v>8245</v>
      </c>
      <c r="L794">
        <v>1383861483</v>
      </c>
      <c r="M794">
        <v>1381265883</v>
      </c>
      <c r="N794" t="b">
        <v>0</v>
      </c>
      <c r="O794">
        <v>60</v>
      </c>
      <c r="P794" t="b">
        <v>1</v>
      </c>
      <c r="Q794" t="s">
        <v>8274</v>
      </c>
      <c r="R794" s="12" t="s">
        <v>8324</v>
      </c>
      <c r="S794" t="s">
        <v>8325</v>
      </c>
    </row>
    <row r="795" spans="1:19" ht="43.2" x14ac:dyDescent="0.55000000000000004">
      <c r="A795">
        <v>793</v>
      </c>
      <c r="B795" s="9" t="s">
        <v>794</v>
      </c>
      <c r="C795" s="3" t="s">
        <v>4903</v>
      </c>
      <c r="D795" s="5">
        <v>2750</v>
      </c>
      <c r="E795" s="7">
        <v>2826.43</v>
      </c>
      <c r="F795" s="7">
        <f>ROUND(E795/D795*100,0)</f>
        <v>103</v>
      </c>
      <c r="G795" s="7">
        <f>IFERROR(ROUND(E795/O795,2),0)</f>
        <v>88.33</v>
      </c>
      <c r="H795" s="7">
        <f>IFERROR(ROUND(E795/O795,4),0)</f>
        <v>88.325900000000004</v>
      </c>
      <c r="I795" t="s">
        <v>8218</v>
      </c>
      <c r="J795" t="s">
        <v>8223</v>
      </c>
      <c r="K795" t="s">
        <v>8245</v>
      </c>
      <c r="L795">
        <v>1372827540</v>
      </c>
      <c r="M795">
        <v>1371491244</v>
      </c>
      <c r="N795" t="b">
        <v>0</v>
      </c>
      <c r="O795">
        <v>32</v>
      </c>
      <c r="P795" t="b">
        <v>1</v>
      </c>
      <c r="Q795" t="s">
        <v>8274</v>
      </c>
      <c r="R795" s="12" t="s">
        <v>8324</v>
      </c>
      <c r="S795" t="s">
        <v>8325</v>
      </c>
    </row>
    <row r="796" spans="1:19" ht="43.2" x14ac:dyDescent="0.55000000000000004">
      <c r="A796">
        <v>794</v>
      </c>
      <c r="B796" s="9" t="s">
        <v>795</v>
      </c>
      <c r="C796" s="3" t="s">
        <v>4904</v>
      </c>
      <c r="D796" s="5">
        <v>8000</v>
      </c>
      <c r="E796" s="7">
        <v>8425</v>
      </c>
      <c r="F796" s="7">
        <f>ROUND(E796/D796*100,0)</f>
        <v>105</v>
      </c>
      <c r="G796" s="7">
        <f>IFERROR(ROUND(E796/O796,2),0)</f>
        <v>158.96</v>
      </c>
      <c r="H796" s="7">
        <f>IFERROR(ROUND(E796/O796,4),0)</f>
        <v>158.9623</v>
      </c>
      <c r="I796" t="s">
        <v>8218</v>
      </c>
      <c r="J796" t="s">
        <v>8223</v>
      </c>
      <c r="K796" t="s">
        <v>8245</v>
      </c>
      <c r="L796">
        <v>1315242360</v>
      </c>
      <c r="M796">
        <v>1310438737</v>
      </c>
      <c r="N796" t="b">
        <v>0</v>
      </c>
      <c r="O796">
        <v>53</v>
      </c>
      <c r="P796" t="b">
        <v>1</v>
      </c>
      <c r="Q796" t="s">
        <v>8274</v>
      </c>
      <c r="R796" s="12" t="s">
        <v>8324</v>
      </c>
      <c r="S796" t="s">
        <v>8325</v>
      </c>
    </row>
    <row r="797" spans="1:19" ht="43.2" x14ac:dyDescent="0.55000000000000004">
      <c r="A797">
        <v>795</v>
      </c>
      <c r="B797" s="9" t="s">
        <v>796</v>
      </c>
      <c r="C797" s="3" t="s">
        <v>4905</v>
      </c>
      <c r="D797" s="5">
        <v>14000</v>
      </c>
      <c r="E797" s="7">
        <v>15650</v>
      </c>
      <c r="F797" s="7">
        <f>ROUND(E797/D797*100,0)</f>
        <v>112</v>
      </c>
      <c r="G797" s="7">
        <f>IFERROR(ROUND(E797/O797,2),0)</f>
        <v>85.05</v>
      </c>
      <c r="H797" s="7">
        <f>IFERROR(ROUND(E797/O797,4),0)</f>
        <v>85.054299999999998</v>
      </c>
      <c r="I797" t="s">
        <v>8218</v>
      </c>
      <c r="J797" t="s">
        <v>8223</v>
      </c>
      <c r="K797" t="s">
        <v>8245</v>
      </c>
      <c r="L797">
        <v>1333774740</v>
      </c>
      <c r="M797">
        <v>1330094566</v>
      </c>
      <c r="N797" t="b">
        <v>0</v>
      </c>
      <c r="O797">
        <v>184</v>
      </c>
      <c r="P797" t="b">
        <v>1</v>
      </c>
      <c r="Q797" t="s">
        <v>8274</v>
      </c>
      <c r="R797" s="12" t="s">
        <v>8324</v>
      </c>
      <c r="S797" t="s">
        <v>8325</v>
      </c>
    </row>
    <row r="798" spans="1:19" ht="57.6" x14ac:dyDescent="0.55000000000000004">
      <c r="A798">
        <v>796</v>
      </c>
      <c r="B798" s="9" t="s">
        <v>797</v>
      </c>
      <c r="C798" s="3" t="s">
        <v>4906</v>
      </c>
      <c r="D798" s="5">
        <v>10000</v>
      </c>
      <c r="E798" s="7">
        <v>10135</v>
      </c>
      <c r="F798" s="7">
        <f>ROUND(E798/D798*100,0)</f>
        <v>101</v>
      </c>
      <c r="G798" s="7">
        <f>IFERROR(ROUND(E798/O798,2),0)</f>
        <v>112.61</v>
      </c>
      <c r="H798" s="7">
        <f>IFERROR(ROUND(E798/O798,4),0)</f>
        <v>112.61109999999999</v>
      </c>
      <c r="I798" t="s">
        <v>8218</v>
      </c>
      <c r="J798" t="s">
        <v>8223</v>
      </c>
      <c r="K798" t="s">
        <v>8245</v>
      </c>
      <c r="L798">
        <v>1379279400</v>
      </c>
      <c r="M798">
        <v>1376687485</v>
      </c>
      <c r="N798" t="b">
        <v>0</v>
      </c>
      <c r="O798">
        <v>90</v>
      </c>
      <c r="P798" t="b">
        <v>1</v>
      </c>
      <c r="Q798" t="s">
        <v>8274</v>
      </c>
      <c r="R798" s="12" t="s">
        <v>8324</v>
      </c>
      <c r="S798" t="s">
        <v>8325</v>
      </c>
    </row>
    <row r="799" spans="1:19" ht="43.2" x14ac:dyDescent="0.55000000000000004">
      <c r="A799">
        <v>797</v>
      </c>
      <c r="B799" s="9" t="s">
        <v>798</v>
      </c>
      <c r="C799" s="3" t="s">
        <v>4907</v>
      </c>
      <c r="D799" s="5">
        <v>3000</v>
      </c>
      <c r="E799" s="7">
        <v>3226</v>
      </c>
      <c r="F799" s="7">
        <f>ROUND(E799/D799*100,0)</f>
        <v>108</v>
      </c>
      <c r="G799" s="7">
        <f>IFERROR(ROUND(E799/O799,2),0)</f>
        <v>45.44</v>
      </c>
      <c r="H799" s="7">
        <f>IFERROR(ROUND(E799/O799,4),0)</f>
        <v>45.436599999999999</v>
      </c>
      <c r="I799" t="s">
        <v>8218</v>
      </c>
      <c r="J799" t="s">
        <v>8223</v>
      </c>
      <c r="K799" t="s">
        <v>8245</v>
      </c>
      <c r="L799">
        <v>1335672000</v>
      </c>
      <c r="M799">
        <v>1332978688</v>
      </c>
      <c r="N799" t="b">
        <v>0</v>
      </c>
      <c r="O799">
        <v>71</v>
      </c>
      <c r="P799" t="b">
        <v>1</v>
      </c>
      <c r="Q799" t="s">
        <v>8274</v>
      </c>
      <c r="R799" s="12" t="s">
        <v>8324</v>
      </c>
      <c r="S799" t="s">
        <v>8325</v>
      </c>
    </row>
    <row r="800" spans="1:19" ht="43.2" x14ac:dyDescent="0.55000000000000004">
      <c r="A800">
        <v>798</v>
      </c>
      <c r="B800" s="9" t="s">
        <v>799</v>
      </c>
      <c r="C800" s="3" t="s">
        <v>4908</v>
      </c>
      <c r="D800" s="5">
        <v>3500</v>
      </c>
      <c r="E800" s="7">
        <v>4021</v>
      </c>
      <c r="F800" s="7">
        <f>ROUND(E800/D800*100,0)</f>
        <v>115</v>
      </c>
      <c r="G800" s="7">
        <f>IFERROR(ROUND(E800/O800,2),0)</f>
        <v>46.22</v>
      </c>
      <c r="H800" s="7">
        <f>IFERROR(ROUND(E800/O800,4),0)</f>
        <v>46.218400000000003</v>
      </c>
      <c r="I800" t="s">
        <v>8218</v>
      </c>
      <c r="J800" t="s">
        <v>8223</v>
      </c>
      <c r="K800" t="s">
        <v>8245</v>
      </c>
      <c r="L800">
        <v>1412086187</v>
      </c>
      <c r="M800">
        <v>1409494187</v>
      </c>
      <c r="N800" t="b">
        <v>0</v>
      </c>
      <c r="O800">
        <v>87</v>
      </c>
      <c r="P800" t="b">
        <v>1</v>
      </c>
      <c r="Q800" t="s">
        <v>8274</v>
      </c>
      <c r="R800" s="12" t="s">
        <v>8324</v>
      </c>
      <c r="S800" t="s">
        <v>8325</v>
      </c>
    </row>
    <row r="801" spans="1:19" ht="43.2" x14ac:dyDescent="0.55000000000000004">
      <c r="A801">
        <v>799</v>
      </c>
      <c r="B801" s="9" t="s">
        <v>800</v>
      </c>
      <c r="C801" s="3" t="s">
        <v>4909</v>
      </c>
      <c r="D801" s="5">
        <v>5000</v>
      </c>
      <c r="E801" s="7">
        <v>5001</v>
      </c>
      <c r="F801" s="7">
        <f>ROUND(E801/D801*100,0)</f>
        <v>100</v>
      </c>
      <c r="G801" s="7">
        <f>IFERROR(ROUND(E801/O801,2),0)</f>
        <v>178.61</v>
      </c>
      <c r="H801" s="7">
        <f>IFERROR(ROUND(E801/O801,4),0)</f>
        <v>178.6071</v>
      </c>
      <c r="I801" t="s">
        <v>8218</v>
      </c>
      <c r="J801" t="s">
        <v>8223</v>
      </c>
      <c r="K801" t="s">
        <v>8245</v>
      </c>
      <c r="L801">
        <v>1335542446</v>
      </c>
      <c r="M801">
        <v>1332950446</v>
      </c>
      <c r="N801" t="b">
        <v>0</v>
      </c>
      <c r="O801">
        <v>28</v>
      </c>
      <c r="P801" t="b">
        <v>1</v>
      </c>
      <c r="Q801" t="s">
        <v>8274</v>
      </c>
      <c r="R801" s="12" t="s">
        <v>8324</v>
      </c>
      <c r="S801" t="s">
        <v>8325</v>
      </c>
    </row>
    <row r="802" spans="1:19" ht="43.2" x14ac:dyDescent="0.55000000000000004">
      <c r="A802">
        <v>800</v>
      </c>
      <c r="B802" s="9" t="s">
        <v>801</v>
      </c>
      <c r="C802" s="3" t="s">
        <v>4910</v>
      </c>
      <c r="D802" s="5">
        <v>1500</v>
      </c>
      <c r="E802" s="7">
        <v>2282</v>
      </c>
      <c r="F802" s="7">
        <f>ROUND(E802/D802*100,0)</f>
        <v>152</v>
      </c>
      <c r="G802" s="7">
        <f>IFERROR(ROUND(E802/O802,2),0)</f>
        <v>40.75</v>
      </c>
      <c r="H802" s="7">
        <f>IFERROR(ROUND(E802/O802,4),0)</f>
        <v>40.75</v>
      </c>
      <c r="I802" t="s">
        <v>8218</v>
      </c>
      <c r="J802" t="s">
        <v>8224</v>
      </c>
      <c r="K802" t="s">
        <v>8246</v>
      </c>
      <c r="L802">
        <v>1410431054</v>
      </c>
      <c r="M802">
        <v>1407839054</v>
      </c>
      <c r="N802" t="b">
        <v>0</v>
      </c>
      <c r="O802">
        <v>56</v>
      </c>
      <c r="P802" t="b">
        <v>1</v>
      </c>
      <c r="Q802" t="s">
        <v>8274</v>
      </c>
      <c r="R802" s="12" t="s">
        <v>8324</v>
      </c>
      <c r="S802" t="s">
        <v>8325</v>
      </c>
    </row>
    <row r="803" spans="1:19" ht="43.2" x14ac:dyDescent="0.55000000000000004">
      <c r="A803">
        <v>801</v>
      </c>
      <c r="B803" s="9" t="s">
        <v>802</v>
      </c>
      <c r="C803" s="3" t="s">
        <v>4911</v>
      </c>
      <c r="D803" s="5">
        <v>2000</v>
      </c>
      <c r="E803" s="7">
        <v>2230.4299999999998</v>
      </c>
      <c r="F803" s="7">
        <f>ROUND(E803/D803*100,0)</f>
        <v>112</v>
      </c>
      <c r="G803" s="7">
        <f>IFERROR(ROUND(E803/O803,2),0)</f>
        <v>43.73</v>
      </c>
      <c r="H803" s="7">
        <f>IFERROR(ROUND(E803/O803,4),0)</f>
        <v>43.733899999999998</v>
      </c>
      <c r="I803" t="s">
        <v>8218</v>
      </c>
      <c r="J803" t="s">
        <v>8223</v>
      </c>
      <c r="K803" t="s">
        <v>8245</v>
      </c>
      <c r="L803">
        <v>1309547120</v>
      </c>
      <c r="M803">
        <v>1306955120</v>
      </c>
      <c r="N803" t="b">
        <v>0</v>
      </c>
      <c r="O803">
        <v>51</v>
      </c>
      <c r="P803" t="b">
        <v>1</v>
      </c>
      <c r="Q803" t="s">
        <v>8274</v>
      </c>
      <c r="R803" s="12" t="s">
        <v>8324</v>
      </c>
      <c r="S803" t="s">
        <v>8325</v>
      </c>
    </row>
    <row r="804" spans="1:19" ht="43.2" x14ac:dyDescent="0.55000000000000004">
      <c r="A804">
        <v>802</v>
      </c>
      <c r="B804" s="9" t="s">
        <v>803</v>
      </c>
      <c r="C804" s="3" t="s">
        <v>4912</v>
      </c>
      <c r="D804" s="5">
        <v>6000</v>
      </c>
      <c r="E804" s="7">
        <v>6080</v>
      </c>
      <c r="F804" s="7">
        <f>ROUND(E804/D804*100,0)</f>
        <v>101</v>
      </c>
      <c r="G804" s="7">
        <f>IFERROR(ROUND(E804/O804,2),0)</f>
        <v>81.069999999999993</v>
      </c>
      <c r="H804" s="7">
        <f>IFERROR(ROUND(E804/O804,4),0)</f>
        <v>81.066699999999997</v>
      </c>
      <c r="I804" t="s">
        <v>8218</v>
      </c>
      <c r="J804" t="s">
        <v>8223</v>
      </c>
      <c r="K804" t="s">
        <v>8245</v>
      </c>
      <c r="L804">
        <v>1347854700</v>
      </c>
      <c r="M804">
        <v>1343867524</v>
      </c>
      <c r="N804" t="b">
        <v>0</v>
      </c>
      <c r="O804">
        <v>75</v>
      </c>
      <c r="P804" t="b">
        <v>1</v>
      </c>
      <c r="Q804" t="s">
        <v>8274</v>
      </c>
      <c r="R804" s="12" t="s">
        <v>8324</v>
      </c>
      <c r="S804" t="s">
        <v>8325</v>
      </c>
    </row>
    <row r="805" spans="1:19" ht="43.2" x14ac:dyDescent="0.55000000000000004">
      <c r="A805">
        <v>803</v>
      </c>
      <c r="B805" s="9" t="s">
        <v>804</v>
      </c>
      <c r="C805" s="3" t="s">
        <v>4913</v>
      </c>
      <c r="D805" s="5">
        <v>2300</v>
      </c>
      <c r="E805" s="7">
        <v>2835</v>
      </c>
      <c r="F805" s="7">
        <f>ROUND(E805/D805*100,0)</f>
        <v>123</v>
      </c>
      <c r="G805" s="7">
        <f>IFERROR(ROUND(E805/O805,2),0)</f>
        <v>74.61</v>
      </c>
      <c r="H805" s="7">
        <f>IFERROR(ROUND(E805/O805,4),0)</f>
        <v>74.6053</v>
      </c>
      <c r="I805" t="s">
        <v>8218</v>
      </c>
      <c r="J805" t="s">
        <v>8223</v>
      </c>
      <c r="K805" t="s">
        <v>8245</v>
      </c>
      <c r="L805">
        <v>1306630800</v>
      </c>
      <c r="M805">
        <v>1304376478</v>
      </c>
      <c r="N805" t="b">
        <v>0</v>
      </c>
      <c r="O805">
        <v>38</v>
      </c>
      <c r="P805" t="b">
        <v>1</v>
      </c>
      <c r="Q805" t="s">
        <v>8274</v>
      </c>
      <c r="R805" s="12" t="s">
        <v>8324</v>
      </c>
      <c r="S805" t="s">
        <v>8325</v>
      </c>
    </row>
    <row r="806" spans="1:19" ht="43.2" x14ac:dyDescent="0.55000000000000004">
      <c r="A806">
        <v>804</v>
      </c>
      <c r="B806" s="9" t="s">
        <v>805</v>
      </c>
      <c r="C806" s="3" t="s">
        <v>4914</v>
      </c>
      <c r="D806" s="5">
        <v>5500</v>
      </c>
      <c r="E806" s="7">
        <v>5500</v>
      </c>
      <c r="F806" s="7">
        <f>ROUND(E806/D806*100,0)</f>
        <v>100</v>
      </c>
      <c r="G806" s="7">
        <f>IFERROR(ROUND(E806/O806,2),0)</f>
        <v>305.56</v>
      </c>
      <c r="H806" s="7">
        <f>IFERROR(ROUND(E806/O806,4),0)</f>
        <v>305.55560000000003</v>
      </c>
      <c r="I806" t="s">
        <v>8218</v>
      </c>
      <c r="J806" t="s">
        <v>8223</v>
      </c>
      <c r="K806" t="s">
        <v>8245</v>
      </c>
      <c r="L806">
        <v>1311393540</v>
      </c>
      <c r="M806">
        <v>1309919526</v>
      </c>
      <c r="N806" t="b">
        <v>0</v>
      </c>
      <c r="O806">
        <v>18</v>
      </c>
      <c r="P806" t="b">
        <v>1</v>
      </c>
      <c r="Q806" t="s">
        <v>8274</v>
      </c>
      <c r="R806" s="12" t="s">
        <v>8324</v>
      </c>
      <c r="S806" t="s">
        <v>8325</v>
      </c>
    </row>
    <row r="807" spans="1:19" ht="43.2" x14ac:dyDescent="0.55000000000000004">
      <c r="A807">
        <v>805</v>
      </c>
      <c r="B807" s="9" t="s">
        <v>806</v>
      </c>
      <c r="C807" s="3" t="s">
        <v>4915</v>
      </c>
      <c r="D807" s="5">
        <v>3000</v>
      </c>
      <c r="E807" s="7">
        <v>3150</v>
      </c>
      <c r="F807" s="7">
        <f>ROUND(E807/D807*100,0)</f>
        <v>105</v>
      </c>
      <c r="G807" s="7">
        <f>IFERROR(ROUND(E807/O807,2),0)</f>
        <v>58.33</v>
      </c>
      <c r="H807" s="7">
        <f>IFERROR(ROUND(E807/O807,4),0)</f>
        <v>58.333300000000001</v>
      </c>
      <c r="I807" t="s">
        <v>8218</v>
      </c>
      <c r="J807" t="s">
        <v>8223</v>
      </c>
      <c r="K807" t="s">
        <v>8245</v>
      </c>
      <c r="L807">
        <v>1310857200</v>
      </c>
      <c r="M807">
        <v>1306525512</v>
      </c>
      <c r="N807" t="b">
        <v>0</v>
      </c>
      <c r="O807">
        <v>54</v>
      </c>
      <c r="P807" t="b">
        <v>1</v>
      </c>
      <c r="Q807" t="s">
        <v>8274</v>
      </c>
      <c r="R807" s="12" t="s">
        <v>8324</v>
      </c>
      <c r="S807" t="s">
        <v>8325</v>
      </c>
    </row>
    <row r="808" spans="1:19" x14ac:dyDescent="0.55000000000000004">
      <c r="A808">
        <v>806</v>
      </c>
      <c r="B808" s="9" t="s">
        <v>807</v>
      </c>
      <c r="C808" s="3" t="s">
        <v>4916</v>
      </c>
      <c r="D808" s="5">
        <v>8000</v>
      </c>
      <c r="E808" s="7">
        <v>8355</v>
      </c>
      <c r="F808" s="7">
        <f>ROUND(E808/D808*100,0)</f>
        <v>104</v>
      </c>
      <c r="G808" s="7">
        <f>IFERROR(ROUND(E808/O808,2),0)</f>
        <v>117.68</v>
      </c>
      <c r="H808" s="7">
        <f>IFERROR(ROUND(E808/O808,4),0)</f>
        <v>117.67610000000001</v>
      </c>
      <c r="I808" t="s">
        <v>8218</v>
      </c>
      <c r="J808" t="s">
        <v>8223</v>
      </c>
      <c r="K808" t="s">
        <v>8245</v>
      </c>
      <c r="L808">
        <v>1315413339</v>
      </c>
      <c r="M808">
        <v>1312821339</v>
      </c>
      <c r="N808" t="b">
        <v>0</v>
      </c>
      <c r="O808">
        <v>71</v>
      </c>
      <c r="P808" t="b">
        <v>1</v>
      </c>
      <c r="Q808" t="s">
        <v>8274</v>
      </c>
      <c r="R808" s="12" t="s">
        <v>8324</v>
      </c>
      <c r="S808" t="s">
        <v>8325</v>
      </c>
    </row>
    <row r="809" spans="1:19" ht="28.8" x14ac:dyDescent="0.55000000000000004">
      <c r="A809">
        <v>807</v>
      </c>
      <c r="B809" s="9" t="s">
        <v>808</v>
      </c>
      <c r="C809" s="3" t="s">
        <v>4917</v>
      </c>
      <c r="D809" s="5">
        <v>4000</v>
      </c>
      <c r="E809" s="7">
        <v>4205</v>
      </c>
      <c r="F809" s="7">
        <f>ROUND(E809/D809*100,0)</f>
        <v>105</v>
      </c>
      <c r="G809" s="7">
        <f>IFERROR(ROUND(E809/O809,2),0)</f>
        <v>73.77</v>
      </c>
      <c r="H809" s="7">
        <f>IFERROR(ROUND(E809/O809,4),0)</f>
        <v>73.771900000000002</v>
      </c>
      <c r="I809" t="s">
        <v>8218</v>
      </c>
      <c r="J809" t="s">
        <v>8223</v>
      </c>
      <c r="K809" t="s">
        <v>8245</v>
      </c>
      <c r="L809">
        <v>1488333600</v>
      </c>
      <c r="M809">
        <v>1485270311</v>
      </c>
      <c r="N809" t="b">
        <v>0</v>
      </c>
      <c r="O809">
        <v>57</v>
      </c>
      <c r="P809" t="b">
        <v>1</v>
      </c>
      <c r="Q809" t="s">
        <v>8274</v>
      </c>
      <c r="R809" s="12" t="s">
        <v>8324</v>
      </c>
      <c r="S809" t="s">
        <v>8325</v>
      </c>
    </row>
    <row r="810" spans="1:19" ht="43.2" x14ac:dyDescent="0.55000000000000004">
      <c r="A810">
        <v>808</v>
      </c>
      <c r="B810" s="9" t="s">
        <v>809</v>
      </c>
      <c r="C810" s="3" t="s">
        <v>4918</v>
      </c>
      <c r="D810" s="5">
        <v>4500</v>
      </c>
      <c r="E810" s="7">
        <v>4500</v>
      </c>
      <c r="F810" s="7">
        <f>ROUND(E810/D810*100,0)</f>
        <v>100</v>
      </c>
      <c r="G810" s="7">
        <f>IFERROR(ROUND(E810/O810,2),0)</f>
        <v>104.65</v>
      </c>
      <c r="H810" s="7">
        <f>IFERROR(ROUND(E810/O810,4),0)</f>
        <v>104.6512</v>
      </c>
      <c r="I810" t="s">
        <v>8218</v>
      </c>
      <c r="J810" t="s">
        <v>8228</v>
      </c>
      <c r="K810" t="s">
        <v>8250</v>
      </c>
      <c r="L810">
        <v>1419224340</v>
      </c>
      <c r="M810">
        <v>1416363886</v>
      </c>
      <c r="N810" t="b">
        <v>0</v>
      </c>
      <c r="O810">
        <v>43</v>
      </c>
      <c r="P810" t="b">
        <v>1</v>
      </c>
      <c r="Q810" t="s">
        <v>8274</v>
      </c>
      <c r="R810" s="12" t="s">
        <v>8324</v>
      </c>
      <c r="S810" t="s">
        <v>8325</v>
      </c>
    </row>
    <row r="811" spans="1:19" ht="43.2" x14ac:dyDescent="0.55000000000000004">
      <c r="A811">
        <v>809</v>
      </c>
      <c r="B811" s="9" t="s">
        <v>810</v>
      </c>
      <c r="C811" s="3" t="s">
        <v>4919</v>
      </c>
      <c r="D811" s="5">
        <v>4000</v>
      </c>
      <c r="E811" s="7">
        <v>4151</v>
      </c>
      <c r="F811" s="7">
        <f>ROUND(E811/D811*100,0)</f>
        <v>104</v>
      </c>
      <c r="G811" s="7">
        <f>IFERROR(ROUND(E811/O811,2),0)</f>
        <v>79.83</v>
      </c>
      <c r="H811" s="7">
        <f>IFERROR(ROUND(E811/O811,4),0)</f>
        <v>79.826899999999995</v>
      </c>
      <c r="I811" t="s">
        <v>8218</v>
      </c>
      <c r="J811" t="s">
        <v>8223</v>
      </c>
      <c r="K811" t="s">
        <v>8245</v>
      </c>
      <c r="L811">
        <v>1390161630</v>
      </c>
      <c r="M811">
        <v>1387569630</v>
      </c>
      <c r="N811" t="b">
        <v>0</v>
      </c>
      <c r="O811">
        <v>52</v>
      </c>
      <c r="P811" t="b">
        <v>1</v>
      </c>
      <c r="Q811" t="s">
        <v>8274</v>
      </c>
      <c r="R811" s="12" t="s">
        <v>8324</v>
      </c>
      <c r="S811" t="s">
        <v>8325</v>
      </c>
    </row>
    <row r="812" spans="1:19" ht="43.2" x14ac:dyDescent="0.55000000000000004">
      <c r="A812">
        <v>810</v>
      </c>
      <c r="B812" s="9" t="s">
        <v>811</v>
      </c>
      <c r="C812" s="3" t="s">
        <v>4920</v>
      </c>
      <c r="D812" s="5">
        <v>1500</v>
      </c>
      <c r="E812" s="7">
        <v>1575</v>
      </c>
      <c r="F812" s="7">
        <f>ROUND(E812/D812*100,0)</f>
        <v>105</v>
      </c>
      <c r="G812" s="7">
        <f>IFERROR(ROUND(E812/O812,2),0)</f>
        <v>58.33</v>
      </c>
      <c r="H812" s="7">
        <f>IFERROR(ROUND(E812/O812,4),0)</f>
        <v>58.333300000000001</v>
      </c>
      <c r="I812" t="s">
        <v>8218</v>
      </c>
      <c r="J812" t="s">
        <v>8223</v>
      </c>
      <c r="K812" t="s">
        <v>8245</v>
      </c>
      <c r="L812">
        <v>1346462462</v>
      </c>
      <c r="M812">
        <v>1343870462</v>
      </c>
      <c r="N812" t="b">
        <v>0</v>
      </c>
      <c r="O812">
        <v>27</v>
      </c>
      <c r="P812" t="b">
        <v>1</v>
      </c>
      <c r="Q812" t="s">
        <v>8274</v>
      </c>
      <c r="R812" s="12" t="s">
        <v>8324</v>
      </c>
      <c r="S812" t="s">
        <v>8325</v>
      </c>
    </row>
    <row r="813" spans="1:19" ht="28.8" x14ac:dyDescent="0.55000000000000004">
      <c r="A813">
        <v>811</v>
      </c>
      <c r="B813" s="9" t="s">
        <v>812</v>
      </c>
      <c r="C813" s="3" t="s">
        <v>4921</v>
      </c>
      <c r="D813" s="5">
        <v>1000</v>
      </c>
      <c r="E813" s="7">
        <v>1040</v>
      </c>
      <c r="F813" s="7">
        <f>ROUND(E813/D813*100,0)</f>
        <v>104</v>
      </c>
      <c r="G813" s="7">
        <f>IFERROR(ROUND(E813/O813,2),0)</f>
        <v>86.67</v>
      </c>
      <c r="H813" s="7">
        <f>IFERROR(ROUND(E813/O813,4),0)</f>
        <v>86.666700000000006</v>
      </c>
      <c r="I813" t="s">
        <v>8218</v>
      </c>
      <c r="J813" t="s">
        <v>8223</v>
      </c>
      <c r="K813" t="s">
        <v>8245</v>
      </c>
      <c r="L813">
        <v>1373475120</v>
      </c>
      <c r="M813">
        <v>1371569202</v>
      </c>
      <c r="N813" t="b">
        <v>0</v>
      </c>
      <c r="O813">
        <v>12</v>
      </c>
      <c r="P813" t="b">
        <v>1</v>
      </c>
      <c r="Q813" t="s">
        <v>8274</v>
      </c>
      <c r="R813" s="12" t="s">
        <v>8324</v>
      </c>
      <c r="S813" t="s">
        <v>8325</v>
      </c>
    </row>
    <row r="814" spans="1:19" ht="43.2" x14ac:dyDescent="0.55000000000000004">
      <c r="A814">
        <v>812</v>
      </c>
      <c r="B814" s="9" t="s">
        <v>813</v>
      </c>
      <c r="C814" s="3" t="s">
        <v>4922</v>
      </c>
      <c r="D814" s="5">
        <v>600</v>
      </c>
      <c r="E814" s="7">
        <v>911</v>
      </c>
      <c r="F814" s="7">
        <f>ROUND(E814/D814*100,0)</f>
        <v>152</v>
      </c>
      <c r="G814" s="7">
        <f>IFERROR(ROUND(E814/O814,2),0)</f>
        <v>27.61</v>
      </c>
      <c r="H814" s="7">
        <f>IFERROR(ROUND(E814/O814,4),0)</f>
        <v>27.606100000000001</v>
      </c>
      <c r="I814" t="s">
        <v>8218</v>
      </c>
      <c r="J814" t="s">
        <v>8223</v>
      </c>
      <c r="K814" t="s">
        <v>8245</v>
      </c>
      <c r="L814">
        <v>1362146280</v>
      </c>
      <c r="M814">
        <v>1357604752</v>
      </c>
      <c r="N814" t="b">
        <v>0</v>
      </c>
      <c r="O814">
        <v>33</v>
      </c>
      <c r="P814" t="b">
        <v>1</v>
      </c>
      <c r="Q814" t="s">
        <v>8274</v>
      </c>
      <c r="R814" s="12" t="s">
        <v>8324</v>
      </c>
      <c r="S814" t="s">
        <v>8325</v>
      </c>
    </row>
    <row r="815" spans="1:19" ht="28.8" x14ac:dyDescent="0.55000000000000004">
      <c r="A815">
        <v>813</v>
      </c>
      <c r="B815" s="9" t="s">
        <v>814</v>
      </c>
      <c r="C815" s="3" t="s">
        <v>4923</v>
      </c>
      <c r="D815" s="5">
        <v>1500</v>
      </c>
      <c r="E815" s="7">
        <v>2399.94</v>
      </c>
      <c r="F815" s="7">
        <f>ROUND(E815/D815*100,0)</f>
        <v>160</v>
      </c>
      <c r="G815" s="7">
        <f>IFERROR(ROUND(E815/O815,2),0)</f>
        <v>25</v>
      </c>
      <c r="H815" s="7">
        <f>IFERROR(ROUND(E815/O815,4),0)</f>
        <v>24.999400000000001</v>
      </c>
      <c r="I815" t="s">
        <v>8218</v>
      </c>
      <c r="J815" t="s">
        <v>8223</v>
      </c>
      <c r="K815" t="s">
        <v>8245</v>
      </c>
      <c r="L815">
        <v>1342825365</v>
      </c>
      <c r="M815">
        <v>1340233365</v>
      </c>
      <c r="N815" t="b">
        <v>0</v>
      </c>
      <c r="O815">
        <v>96</v>
      </c>
      <c r="P815" t="b">
        <v>1</v>
      </c>
      <c r="Q815" t="s">
        <v>8274</v>
      </c>
      <c r="R815" s="12" t="s">
        <v>8324</v>
      </c>
      <c r="S815" t="s">
        <v>8325</v>
      </c>
    </row>
    <row r="816" spans="1:19" ht="43.2" x14ac:dyDescent="0.55000000000000004">
      <c r="A816">
        <v>814</v>
      </c>
      <c r="B816" s="9" t="s">
        <v>815</v>
      </c>
      <c r="C816" s="3" t="s">
        <v>4924</v>
      </c>
      <c r="D816" s="5">
        <v>1000</v>
      </c>
      <c r="E816" s="7">
        <v>1273</v>
      </c>
      <c r="F816" s="7">
        <f>ROUND(E816/D816*100,0)</f>
        <v>127</v>
      </c>
      <c r="G816" s="7">
        <f>IFERROR(ROUND(E816/O816,2),0)</f>
        <v>45.46</v>
      </c>
      <c r="H816" s="7">
        <f>IFERROR(ROUND(E816/O816,4),0)</f>
        <v>45.464300000000001</v>
      </c>
      <c r="I816" t="s">
        <v>8218</v>
      </c>
      <c r="J816" t="s">
        <v>8223</v>
      </c>
      <c r="K816" t="s">
        <v>8245</v>
      </c>
      <c r="L816">
        <v>1306865040</v>
      </c>
      <c r="M816">
        <v>1305568201</v>
      </c>
      <c r="N816" t="b">
        <v>0</v>
      </c>
      <c r="O816">
        <v>28</v>
      </c>
      <c r="P816" t="b">
        <v>1</v>
      </c>
      <c r="Q816" t="s">
        <v>8274</v>
      </c>
      <c r="R816" s="12" t="s">
        <v>8324</v>
      </c>
      <c r="S816" t="s">
        <v>8325</v>
      </c>
    </row>
    <row r="817" spans="1:19" ht="28.8" x14ac:dyDescent="0.55000000000000004">
      <c r="A817">
        <v>815</v>
      </c>
      <c r="B817" s="9" t="s">
        <v>816</v>
      </c>
      <c r="C817" s="3" t="s">
        <v>4925</v>
      </c>
      <c r="D817" s="5">
        <v>4000</v>
      </c>
      <c r="E817" s="7">
        <v>4280</v>
      </c>
      <c r="F817" s="7">
        <f>ROUND(E817/D817*100,0)</f>
        <v>107</v>
      </c>
      <c r="G817" s="7">
        <f>IFERROR(ROUND(E817/O817,2),0)</f>
        <v>99.53</v>
      </c>
      <c r="H817" s="7">
        <f>IFERROR(ROUND(E817/O817,4),0)</f>
        <v>99.534899999999993</v>
      </c>
      <c r="I817" t="s">
        <v>8218</v>
      </c>
      <c r="J817" t="s">
        <v>8223</v>
      </c>
      <c r="K817" t="s">
        <v>8245</v>
      </c>
      <c r="L817">
        <v>1414879303</v>
      </c>
      <c r="M817">
        <v>1412287303</v>
      </c>
      <c r="N817" t="b">
        <v>0</v>
      </c>
      <c r="O817">
        <v>43</v>
      </c>
      <c r="P817" t="b">
        <v>1</v>
      </c>
      <c r="Q817" t="s">
        <v>8274</v>
      </c>
      <c r="R817" s="12" t="s">
        <v>8324</v>
      </c>
      <c r="S817" t="s">
        <v>8325</v>
      </c>
    </row>
    <row r="818" spans="1:19" ht="28.8" x14ac:dyDescent="0.55000000000000004">
      <c r="A818">
        <v>816</v>
      </c>
      <c r="B818" s="9" t="s">
        <v>817</v>
      </c>
      <c r="C818" s="3" t="s">
        <v>4926</v>
      </c>
      <c r="D818" s="5">
        <v>7000</v>
      </c>
      <c r="E818" s="7">
        <v>8058.55</v>
      </c>
      <c r="F818" s="7">
        <f>ROUND(E818/D818*100,0)</f>
        <v>115</v>
      </c>
      <c r="G818" s="7">
        <f>IFERROR(ROUND(E818/O818,2),0)</f>
        <v>39.31</v>
      </c>
      <c r="H818" s="7">
        <f>IFERROR(ROUND(E818/O818,4),0)</f>
        <v>39.31</v>
      </c>
      <c r="I818" t="s">
        <v>8218</v>
      </c>
      <c r="J818" t="s">
        <v>8223</v>
      </c>
      <c r="K818" t="s">
        <v>8245</v>
      </c>
      <c r="L818">
        <v>1365489000</v>
      </c>
      <c r="M818">
        <v>1362776043</v>
      </c>
      <c r="N818" t="b">
        <v>0</v>
      </c>
      <c r="O818">
        <v>205</v>
      </c>
      <c r="P818" t="b">
        <v>1</v>
      </c>
      <c r="Q818" t="s">
        <v>8274</v>
      </c>
      <c r="R818" s="12" t="s">
        <v>8324</v>
      </c>
      <c r="S818" t="s">
        <v>8325</v>
      </c>
    </row>
    <row r="819" spans="1:19" ht="43.2" x14ac:dyDescent="0.55000000000000004">
      <c r="A819">
        <v>817</v>
      </c>
      <c r="B819" s="9" t="s">
        <v>818</v>
      </c>
      <c r="C819" s="3" t="s">
        <v>4927</v>
      </c>
      <c r="D819" s="5">
        <v>1500</v>
      </c>
      <c r="E819" s="7">
        <v>2056.66</v>
      </c>
      <c r="F819" s="7">
        <f>ROUND(E819/D819*100,0)</f>
        <v>137</v>
      </c>
      <c r="G819" s="7">
        <f>IFERROR(ROUND(E819/O819,2),0)</f>
        <v>89.42</v>
      </c>
      <c r="H819" s="7">
        <f>IFERROR(ROUND(E819/O819,4),0)</f>
        <v>89.42</v>
      </c>
      <c r="I819" t="s">
        <v>8218</v>
      </c>
      <c r="J819" t="s">
        <v>8223</v>
      </c>
      <c r="K819" t="s">
        <v>8245</v>
      </c>
      <c r="L819">
        <v>1331441940</v>
      </c>
      <c r="M819">
        <v>1326810211</v>
      </c>
      <c r="N819" t="b">
        <v>0</v>
      </c>
      <c r="O819">
        <v>23</v>
      </c>
      <c r="P819" t="b">
        <v>1</v>
      </c>
      <c r="Q819" t="s">
        <v>8274</v>
      </c>
      <c r="R819" s="12" t="s">
        <v>8324</v>
      </c>
      <c r="S819" t="s">
        <v>8325</v>
      </c>
    </row>
    <row r="820" spans="1:19" ht="43.2" x14ac:dyDescent="0.55000000000000004">
      <c r="A820">
        <v>818</v>
      </c>
      <c r="B820" s="9" t="s">
        <v>819</v>
      </c>
      <c r="C820" s="3" t="s">
        <v>4928</v>
      </c>
      <c r="D820" s="5">
        <v>350</v>
      </c>
      <c r="E820" s="7">
        <v>545</v>
      </c>
      <c r="F820" s="7">
        <f>ROUND(E820/D820*100,0)</f>
        <v>156</v>
      </c>
      <c r="G820" s="7">
        <f>IFERROR(ROUND(E820/O820,2),0)</f>
        <v>28.68</v>
      </c>
      <c r="H820" s="7">
        <f>IFERROR(ROUND(E820/O820,4),0)</f>
        <v>28.684200000000001</v>
      </c>
      <c r="I820" t="s">
        <v>8218</v>
      </c>
      <c r="J820" t="s">
        <v>8223</v>
      </c>
      <c r="K820" t="s">
        <v>8245</v>
      </c>
      <c r="L820">
        <v>1344358860</v>
      </c>
      <c r="M820">
        <v>1343682681</v>
      </c>
      <c r="N820" t="b">
        <v>0</v>
      </c>
      <c r="O820">
        <v>19</v>
      </c>
      <c r="P820" t="b">
        <v>1</v>
      </c>
      <c r="Q820" t="s">
        <v>8274</v>
      </c>
      <c r="R820" s="12" t="s">
        <v>8324</v>
      </c>
      <c r="S820" t="s">
        <v>8325</v>
      </c>
    </row>
    <row r="821" spans="1:19" ht="28.8" x14ac:dyDescent="0.55000000000000004">
      <c r="A821">
        <v>819</v>
      </c>
      <c r="B821" s="9" t="s">
        <v>820</v>
      </c>
      <c r="C821" s="3" t="s">
        <v>4929</v>
      </c>
      <c r="D821" s="5">
        <v>400</v>
      </c>
      <c r="E821" s="7">
        <v>435</v>
      </c>
      <c r="F821" s="7">
        <f>ROUND(E821/D821*100,0)</f>
        <v>109</v>
      </c>
      <c r="G821" s="7">
        <f>IFERROR(ROUND(E821/O821,2),0)</f>
        <v>31.07</v>
      </c>
      <c r="H821" s="7">
        <f>IFERROR(ROUND(E821/O821,4),0)</f>
        <v>31.071400000000001</v>
      </c>
      <c r="I821" t="s">
        <v>8218</v>
      </c>
      <c r="J821" t="s">
        <v>8223</v>
      </c>
      <c r="K821" t="s">
        <v>8245</v>
      </c>
      <c r="L821">
        <v>1387601040</v>
      </c>
      <c r="M821">
        <v>1386806254</v>
      </c>
      <c r="N821" t="b">
        <v>0</v>
      </c>
      <c r="O821">
        <v>14</v>
      </c>
      <c r="P821" t="b">
        <v>1</v>
      </c>
      <c r="Q821" t="s">
        <v>8274</v>
      </c>
      <c r="R821" s="12" t="s">
        <v>8324</v>
      </c>
      <c r="S821" t="s">
        <v>8325</v>
      </c>
    </row>
    <row r="822" spans="1:19" ht="43.2" x14ac:dyDescent="0.55000000000000004">
      <c r="A822">
        <v>820</v>
      </c>
      <c r="B822" s="9" t="s">
        <v>821</v>
      </c>
      <c r="C822" s="3" t="s">
        <v>4930</v>
      </c>
      <c r="D822" s="5">
        <v>2000</v>
      </c>
      <c r="E822" s="7">
        <v>2681</v>
      </c>
      <c r="F822" s="7">
        <f>ROUND(E822/D822*100,0)</f>
        <v>134</v>
      </c>
      <c r="G822" s="7">
        <f>IFERROR(ROUND(E822/O822,2),0)</f>
        <v>70.55</v>
      </c>
      <c r="H822" s="7">
        <f>IFERROR(ROUND(E822/O822,4),0)</f>
        <v>70.552599999999998</v>
      </c>
      <c r="I822" t="s">
        <v>8218</v>
      </c>
      <c r="J822" t="s">
        <v>8223</v>
      </c>
      <c r="K822" t="s">
        <v>8245</v>
      </c>
      <c r="L822">
        <v>1402290000</v>
      </c>
      <c r="M822">
        <v>1399666342</v>
      </c>
      <c r="N822" t="b">
        <v>0</v>
      </c>
      <c r="O822">
        <v>38</v>
      </c>
      <c r="P822" t="b">
        <v>1</v>
      </c>
      <c r="Q822" t="s">
        <v>8274</v>
      </c>
      <c r="R822" s="12" t="s">
        <v>8324</v>
      </c>
      <c r="S822" t="s">
        <v>8325</v>
      </c>
    </row>
    <row r="823" spans="1:19" ht="43.2" x14ac:dyDescent="0.55000000000000004">
      <c r="A823">
        <v>821</v>
      </c>
      <c r="B823" s="9" t="s">
        <v>822</v>
      </c>
      <c r="C823" s="3" t="s">
        <v>4931</v>
      </c>
      <c r="D823" s="5">
        <v>17482</v>
      </c>
      <c r="E823" s="7">
        <v>17482</v>
      </c>
      <c r="F823" s="7">
        <f>ROUND(E823/D823*100,0)</f>
        <v>100</v>
      </c>
      <c r="G823" s="7">
        <f>IFERROR(ROUND(E823/O823,2),0)</f>
        <v>224.13</v>
      </c>
      <c r="H823" s="7">
        <f>IFERROR(ROUND(E823/O823,4),0)</f>
        <v>224.12819999999999</v>
      </c>
      <c r="I823" t="s">
        <v>8218</v>
      </c>
      <c r="J823" t="s">
        <v>8223</v>
      </c>
      <c r="K823" t="s">
        <v>8245</v>
      </c>
      <c r="L823">
        <v>1430712060</v>
      </c>
      <c r="M823">
        <v>1427753265</v>
      </c>
      <c r="N823" t="b">
        <v>0</v>
      </c>
      <c r="O823">
        <v>78</v>
      </c>
      <c r="P823" t="b">
        <v>1</v>
      </c>
      <c r="Q823" t="s">
        <v>8274</v>
      </c>
      <c r="R823" s="12" t="s">
        <v>8324</v>
      </c>
      <c r="S823" t="s">
        <v>8325</v>
      </c>
    </row>
    <row r="824" spans="1:19" ht="28.8" x14ac:dyDescent="0.55000000000000004">
      <c r="A824">
        <v>822</v>
      </c>
      <c r="B824" s="9" t="s">
        <v>823</v>
      </c>
      <c r="C824" s="3" t="s">
        <v>4932</v>
      </c>
      <c r="D824" s="5">
        <v>3000</v>
      </c>
      <c r="E824" s="7">
        <v>3575</v>
      </c>
      <c r="F824" s="7">
        <f>ROUND(E824/D824*100,0)</f>
        <v>119</v>
      </c>
      <c r="G824" s="7">
        <f>IFERROR(ROUND(E824/O824,2),0)</f>
        <v>51.81</v>
      </c>
      <c r="H824" s="7">
        <f>IFERROR(ROUND(E824/O824,4),0)</f>
        <v>51.811599999999999</v>
      </c>
      <c r="I824" t="s">
        <v>8218</v>
      </c>
      <c r="J824" t="s">
        <v>8223</v>
      </c>
      <c r="K824" t="s">
        <v>8245</v>
      </c>
      <c r="L824">
        <v>1349477050</v>
      </c>
      <c r="M824">
        <v>1346885050</v>
      </c>
      <c r="N824" t="b">
        <v>0</v>
      </c>
      <c r="O824">
        <v>69</v>
      </c>
      <c r="P824" t="b">
        <v>1</v>
      </c>
      <c r="Q824" t="s">
        <v>8274</v>
      </c>
      <c r="R824" s="12" t="s">
        <v>8324</v>
      </c>
      <c r="S824" t="s">
        <v>8325</v>
      </c>
    </row>
    <row r="825" spans="1:19" ht="43.2" x14ac:dyDescent="0.55000000000000004">
      <c r="A825">
        <v>823</v>
      </c>
      <c r="B825" s="9" t="s">
        <v>824</v>
      </c>
      <c r="C825" s="3" t="s">
        <v>4933</v>
      </c>
      <c r="D825" s="5">
        <v>800</v>
      </c>
      <c r="E825" s="7">
        <v>1436</v>
      </c>
      <c r="F825" s="7">
        <f>ROUND(E825/D825*100,0)</f>
        <v>180</v>
      </c>
      <c r="G825" s="7">
        <f>IFERROR(ROUND(E825/O825,2),0)</f>
        <v>43.52</v>
      </c>
      <c r="H825" s="7">
        <f>IFERROR(ROUND(E825/O825,4),0)</f>
        <v>43.5152</v>
      </c>
      <c r="I825" t="s">
        <v>8218</v>
      </c>
      <c r="J825" t="s">
        <v>8223</v>
      </c>
      <c r="K825" t="s">
        <v>8245</v>
      </c>
      <c r="L825">
        <v>1427062852</v>
      </c>
      <c r="M825">
        <v>1424474452</v>
      </c>
      <c r="N825" t="b">
        <v>0</v>
      </c>
      <c r="O825">
        <v>33</v>
      </c>
      <c r="P825" t="b">
        <v>1</v>
      </c>
      <c r="Q825" t="s">
        <v>8274</v>
      </c>
      <c r="R825" s="12" t="s">
        <v>8324</v>
      </c>
      <c r="S825" t="s">
        <v>8325</v>
      </c>
    </row>
    <row r="826" spans="1:19" ht="43.2" x14ac:dyDescent="0.55000000000000004">
      <c r="A826">
        <v>824</v>
      </c>
      <c r="B826" s="9" t="s">
        <v>825</v>
      </c>
      <c r="C826" s="3" t="s">
        <v>4934</v>
      </c>
      <c r="D826" s="5">
        <v>1600</v>
      </c>
      <c r="E826" s="7">
        <v>2150.1</v>
      </c>
      <c r="F826" s="7">
        <f>ROUND(E826/D826*100,0)</f>
        <v>134</v>
      </c>
      <c r="G826" s="7">
        <f>IFERROR(ROUND(E826/O826,2),0)</f>
        <v>39.82</v>
      </c>
      <c r="H826" s="7">
        <f>IFERROR(ROUND(E826/O826,4),0)</f>
        <v>39.816699999999997</v>
      </c>
      <c r="I826" t="s">
        <v>8218</v>
      </c>
      <c r="J826" t="s">
        <v>8223</v>
      </c>
      <c r="K826" t="s">
        <v>8245</v>
      </c>
      <c r="L826">
        <v>1271573940</v>
      </c>
      <c r="M826">
        <v>1268459318</v>
      </c>
      <c r="N826" t="b">
        <v>0</v>
      </c>
      <c r="O826">
        <v>54</v>
      </c>
      <c r="P826" t="b">
        <v>1</v>
      </c>
      <c r="Q826" t="s">
        <v>8274</v>
      </c>
      <c r="R826" s="12" t="s">
        <v>8324</v>
      </c>
      <c r="S826" t="s">
        <v>8325</v>
      </c>
    </row>
    <row r="827" spans="1:19" ht="28.8" x14ac:dyDescent="0.55000000000000004">
      <c r="A827">
        <v>825</v>
      </c>
      <c r="B827" s="9" t="s">
        <v>826</v>
      </c>
      <c r="C827" s="3" t="s">
        <v>4935</v>
      </c>
      <c r="D827" s="5">
        <v>12500</v>
      </c>
      <c r="E827" s="7">
        <v>12554</v>
      </c>
      <c r="F827" s="7">
        <f>ROUND(E827/D827*100,0)</f>
        <v>100</v>
      </c>
      <c r="G827" s="7">
        <f>IFERROR(ROUND(E827/O827,2),0)</f>
        <v>126.81</v>
      </c>
      <c r="H827" s="7">
        <f>IFERROR(ROUND(E827/O827,4),0)</f>
        <v>126.8081</v>
      </c>
      <c r="I827" t="s">
        <v>8218</v>
      </c>
      <c r="J827" t="s">
        <v>8223</v>
      </c>
      <c r="K827" t="s">
        <v>8245</v>
      </c>
      <c r="L827">
        <v>1351495284</v>
      </c>
      <c r="M827">
        <v>1349335284</v>
      </c>
      <c r="N827" t="b">
        <v>0</v>
      </c>
      <c r="O827">
        <v>99</v>
      </c>
      <c r="P827" t="b">
        <v>1</v>
      </c>
      <c r="Q827" t="s">
        <v>8274</v>
      </c>
      <c r="R827" s="12" t="s">
        <v>8324</v>
      </c>
      <c r="S827" t="s">
        <v>8325</v>
      </c>
    </row>
    <row r="828" spans="1:19" ht="43.2" x14ac:dyDescent="0.55000000000000004">
      <c r="A828">
        <v>826</v>
      </c>
      <c r="B828" s="9" t="s">
        <v>827</v>
      </c>
      <c r="C828" s="3" t="s">
        <v>4936</v>
      </c>
      <c r="D828" s="5">
        <v>5500</v>
      </c>
      <c r="E828" s="7">
        <v>5580</v>
      </c>
      <c r="F828" s="7">
        <f>ROUND(E828/D828*100,0)</f>
        <v>101</v>
      </c>
      <c r="G828" s="7">
        <f>IFERROR(ROUND(E828/O828,2),0)</f>
        <v>113.88</v>
      </c>
      <c r="H828" s="7">
        <f>IFERROR(ROUND(E828/O828,4),0)</f>
        <v>113.8776</v>
      </c>
      <c r="I828" t="s">
        <v>8218</v>
      </c>
      <c r="J828" t="s">
        <v>8223</v>
      </c>
      <c r="K828" t="s">
        <v>8245</v>
      </c>
      <c r="L828">
        <v>1332719730</v>
      </c>
      <c r="M828">
        <v>1330908930</v>
      </c>
      <c r="N828" t="b">
        <v>0</v>
      </c>
      <c r="O828">
        <v>49</v>
      </c>
      <c r="P828" t="b">
        <v>1</v>
      </c>
      <c r="Q828" t="s">
        <v>8274</v>
      </c>
      <c r="R828" s="12" t="s">
        <v>8324</v>
      </c>
      <c r="S828" t="s">
        <v>8325</v>
      </c>
    </row>
    <row r="829" spans="1:19" ht="43.2" x14ac:dyDescent="0.55000000000000004">
      <c r="A829">
        <v>827</v>
      </c>
      <c r="B829" s="9" t="s">
        <v>828</v>
      </c>
      <c r="C829" s="3" t="s">
        <v>4937</v>
      </c>
      <c r="D829" s="5">
        <v>300</v>
      </c>
      <c r="E829" s="7">
        <v>310</v>
      </c>
      <c r="F829" s="7">
        <f>ROUND(E829/D829*100,0)</f>
        <v>103</v>
      </c>
      <c r="G829" s="7">
        <f>IFERROR(ROUND(E829/O829,2),0)</f>
        <v>28.18</v>
      </c>
      <c r="H829" s="7">
        <f>IFERROR(ROUND(E829/O829,4),0)</f>
        <v>28.181799999999999</v>
      </c>
      <c r="I829" t="s">
        <v>8218</v>
      </c>
      <c r="J829" t="s">
        <v>8223</v>
      </c>
      <c r="K829" t="s">
        <v>8245</v>
      </c>
      <c r="L829">
        <v>1329248940</v>
      </c>
      <c r="M829">
        <v>1326972107</v>
      </c>
      <c r="N829" t="b">
        <v>0</v>
      </c>
      <c r="O829">
        <v>11</v>
      </c>
      <c r="P829" t="b">
        <v>1</v>
      </c>
      <c r="Q829" t="s">
        <v>8274</v>
      </c>
      <c r="R829" s="12" t="s">
        <v>8324</v>
      </c>
      <c r="S829" t="s">
        <v>8325</v>
      </c>
    </row>
    <row r="830" spans="1:19" ht="43.2" x14ac:dyDescent="0.55000000000000004">
      <c r="A830">
        <v>828</v>
      </c>
      <c r="B830" s="9" t="s">
        <v>829</v>
      </c>
      <c r="C830" s="3" t="s">
        <v>4938</v>
      </c>
      <c r="D830" s="5">
        <v>1300</v>
      </c>
      <c r="E830" s="7">
        <v>1391</v>
      </c>
      <c r="F830" s="7">
        <f>ROUND(E830/D830*100,0)</f>
        <v>107</v>
      </c>
      <c r="G830" s="7">
        <f>IFERROR(ROUND(E830/O830,2),0)</f>
        <v>36.61</v>
      </c>
      <c r="H830" s="7">
        <f>IFERROR(ROUND(E830/O830,4),0)</f>
        <v>36.6053</v>
      </c>
      <c r="I830" t="s">
        <v>8218</v>
      </c>
      <c r="J830" t="s">
        <v>8223</v>
      </c>
      <c r="K830" t="s">
        <v>8245</v>
      </c>
      <c r="L830">
        <v>1340641440</v>
      </c>
      <c r="M830">
        <v>1339549982</v>
      </c>
      <c r="N830" t="b">
        <v>0</v>
      </c>
      <c r="O830">
        <v>38</v>
      </c>
      <c r="P830" t="b">
        <v>1</v>
      </c>
      <c r="Q830" t="s">
        <v>8274</v>
      </c>
      <c r="R830" s="12" t="s">
        <v>8324</v>
      </c>
      <c r="S830" t="s">
        <v>8325</v>
      </c>
    </row>
    <row r="831" spans="1:19" ht="43.2" x14ac:dyDescent="0.55000000000000004">
      <c r="A831">
        <v>829</v>
      </c>
      <c r="B831" s="9" t="s">
        <v>830</v>
      </c>
      <c r="C831" s="3" t="s">
        <v>4939</v>
      </c>
      <c r="D831" s="5">
        <v>500</v>
      </c>
      <c r="E831" s="7">
        <v>520</v>
      </c>
      <c r="F831" s="7">
        <f>ROUND(E831/D831*100,0)</f>
        <v>104</v>
      </c>
      <c r="G831" s="7">
        <f>IFERROR(ROUND(E831/O831,2),0)</f>
        <v>32.5</v>
      </c>
      <c r="H831" s="7">
        <f>IFERROR(ROUND(E831/O831,4),0)</f>
        <v>32.5</v>
      </c>
      <c r="I831" t="s">
        <v>8218</v>
      </c>
      <c r="J831" t="s">
        <v>8224</v>
      </c>
      <c r="K831" t="s">
        <v>8246</v>
      </c>
      <c r="L831">
        <v>1468437240</v>
      </c>
      <c r="M831">
        <v>1463253240</v>
      </c>
      <c r="N831" t="b">
        <v>0</v>
      </c>
      <c r="O831">
        <v>16</v>
      </c>
      <c r="P831" t="b">
        <v>1</v>
      </c>
      <c r="Q831" t="s">
        <v>8274</v>
      </c>
      <c r="R831" s="12" t="s">
        <v>8324</v>
      </c>
      <c r="S831" t="s">
        <v>8325</v>
      </c>
    </row>
    <row r="832" spans="1:19" ht="43.2" x14ac:dyDescent="0.55000000000000004">
      <c r="A832">
        <v>830</v>
      </c>
      <c r="B832" s="9" t="s">
        <v>831</v>
      </c>
      <c r="C832" s="3" t="s">
        <v>4940</v>
      </c>
      <c r="D832" s="5">
        <v>1800</v>
      </c>
      <c r="E832" s="7">
        <v>1941</v>
      </c>
      <c r="F832" s="7">
        <f>ROUND(E832/D832*100,0)</f>
        <v>108</v>
      </c>
      <c r="G832" s="7">
        <f>IFERROR(ROUND(E832/O832,2),0)</f>
        <v>60.66</v>
      </c>
      <c r="H832" s="7">
        <f>IFERROR(ROUND(E832/O832,4),0)</f>
        <v>60.656300000000002</v>
      </c>
      <c r="I832" t="s">
        <v>8218</v>
      </c>
      <c r="J832" t="s">
        <v>8223</v>
      </c>
      <c r="K832" t="s">
        <v>8245</v>
      </c>
      <c r="L832">
        <v>1363952225</v>
      </c>
      <c r="M832">
        <v>1361363825</v>
      </c>
      <c r="N832" t="b">
        <v>0</v>
      </c>
      <c r="O832">
        <v>32</v>
      </c>
      <c r="P832" t="b">
        <v>1</v>
      </c>
      <c r="Q832" t="s">
        <v>8274</v>
      </c>
      <c r="R832" s="12" t="s">
        <v>8324</v>
      </c>
      <c r="S832" t="s">
        <v>8325</v>
      </c>
    </row>
    <row r="833" spans="1:19" ht="28.8" x14ac:dyDescent="0.55000000000000004">
      <c r="A833">
        <v>831</v>
      </c>
      <c r="B833" s="9" t="s">
        <v>832</v>
      </c>
      <c r="C833" s="3" t="s">
        <v>4941</v>
      </c>
      <c r="D833" s="5">
        <v>1500</v>
      </c>
      <c r="E833" s="7">
        <v>3500</v>
      </c>
      <c r="F833" s="7">
        <f>ROUND(E833/D833*100,0)</f>
        <v>233</v>
      </c>
      <c r="G833" s="7">
        <f>IFERROR(ROUND(E833/O833,2),0)</f>
        <v>175</v>
      </c>
      <c r="H833" s="7">
        <f>IFERROR(ROUND(E833/O833,4),0)</f>
        <v>175</v>
      </c>
      <c r="I833" t="s">
        <v>8218</v>
      </c>
      <c r="J833" t="s">
        <v>8223</v>
      </c>
      <c r="K833" t="s">
        <v>8245</v>
      </c>
      <c r="L833">
        <v>1335540694</v>
      </c>
      <c r="M833">
        <v>1332948694</v>
      </c>
      <c r="N833" t="b">
        <v>0</v>
      </c>
      <c r="O833">
        <v>20</v>
      </c>
      <c r="P833" t="b">
        <v>1</v>
      </c>
      <c r="Q833" t="s">
        <v>8274</v>
      </c>
      <c r="R833" s="12" t="s">
        <v>8324</v>
      </c>
      <c r="S833" t="s">
        <v>8325</v>
      </c>
    </row>
    <row r="834" spans="1:19" ht="43.2" x14ac:dyDescent="0.55000000000000004">
      <c r="A834">
        <v>832</v>
      </c>
      <c r="B834" s="9" t="s">
        <v>833</v>
      </c>
      <c r="C834" s="3" t="s">
        <v>4942</v>
      </c>
      <c r="D834" s="5">
        <v>15000</v>
      </c>
      <c r="E834" s="7">
        <v>15091.06</v>
      </c>
      <c r="F834" s="7">
        <f>ROUND(E834/D834*100,0)</f>
        <v>101</v>
      </c>
      <c r="G834" s="7">
        <f>IFERROR(ROUND(E834/O834,2),0)</f>
        <v>97.99</v>
      </c>
      <c r="H834" s="7">
        <f>IFERROR(ROUND(E834/O834,4),0)</f>
        <v>97.993899999999996</v>
      </c>
      <c r="I834" t="s">
        <v>8218</v>
      </c>
      <c r="J834" t="s">
        <v>8223</v>
      </c>
      <c r="K834" t="s">
        <v>8245</v>
      </c>
      <c r="L834">
        <v>1327133580</v>
      </c>
      <c r="M834">
        <v>1321978335</v>
      </c>
      <c r="N834" t="b">
        <v>0</v>
      </c>
      <c r="O834">
        <v>154</v>
      </c>
      <c r="P834" t="b">
        <v>1</v>
      </c>
      <c r="Q834" t="s">
        <v>8274</v>
      </c>
      <c r="R834" s="12" t="s">
        <v>8324</v>
      </c>
      <c r="S834" t="s">
        <v>8325</v>
      </c>
    </row>
    <row r="835" spans="1:19" x14ac:dyDescent="0.55000000000000004">
      <c r="A835">
        <v>833</v>
      </c>
      <c r="B835" s="9" t="s">
        <v>834</v>
      </c>
      <c r="C835" s="3" t="s">
        <v>4943</v>
      </c>
      <c r="D835" s="5">
        <v>6000</v>
      </c>
      <c r="E835" s="7">
        <v>6100</v>
      </c>
      <c r="F835" s="7">
        <f>ROUND(E835/D835*100,0)</f>
        <v>102</v>
      </c>
      <c r="G835" s="7">
        <f>IFERROR(ROUND(E835/O835,2),0)</f>
        <v>148.78</v>
      </c>
      <c r="H835" s="7">
        <f>IFERROR(ROUND(E835/O835,4),0)</f>
        <v>148.78049999999999</v>
      </c>
      <c r="I835" t="s">
        <v>8218</v>
      </c>
      <c r="J835" t="s">
        <v>8223</v>
      </c>
      <c r="K835" t="s">
        <v>8245</v>
      </c>
      <c r="L835">
        <v>1397941475</v>
      </c>
      <c r="M835">
        <v>1395349475</v>
      </c>
      <c r="N835" t="b">
        <v>0</v>
      </c>
      <c r="O835">
        <v>41</v>
      </c>
      <c r="P835" t="b">
        <v>1</v>
      </c>
      <c r="Q835" t="s">
        <v>8274</v>
      </c>
      <c r="R835" s="12" t="s">
        <v>8324</v>
      </c>
      <c r="S835" t="s">
        <v>8325</v>
      </c>
    </row>
    <row r="836" spans="1:19" ht="43.2" x14ac:dyDescent="0.55000000000000004">
      <c r="A836">
        <v>834</v>
      </c>
      <c r="B836" s="9" t="s">
        <v>835</v>
      </c>
      <c r="C836" s="3" t="s">
        <v>4944</v>
      </c>
      <c r="D836" s="5">
        <v>5500</v>
      </c>
      <c r="E836" s="7">
        <v>7206</v>
      </c>
      <c r="F836" s="7">
        <f>ROUND(E836/D836*100,0)</f>
        <v>131</v>
      </c>
      <c r="G836" s="7">
        <f>IFERROR(ROUND(E836/O836,2),0)</f>
        <v>96.08</v>
      </c>
      <c r="H836" s="7">
        <f>IFERROR(ROUND(E836/O836,4),0)</f>
        <v>96.08</v>
      </c>
      <c r="I836" t="s">
        <v>8218</v>
      </c>
      <c r="J836" t="s">
        <v>8223</v>
      </c>
      <c r="K836" t="s">
        <v>8245</v>
      </c>
      <c r="L836">
        <v>1372651140</v>
      </c>
      <c r="M836">
        <v>1369770292</v>
      </c>
      <c r="N836" t="b">
        <v>0</v>
      </c>
      <c r="O836">
        <v>75</v>
      </c>
      <c r="P836" t="b">
        <v>1</v>
      </c>
      <c r="Q836" t="s">
        <v>8274</v>
      </c>
      <c r="R836" s="12" t="s">
        <v>8324</v>
      </c>
      <c r="S836" t="s">
        <v>8325</v>
      </c>
    </row>
    <row r="837" spans="1:19" ht="43.2" x14ac:dyDescent="0.55000000000000004">
      <c r="A837">
        <v>835</v>
      </c>
      <c r="B837" s="9" t="s">
        <v>836</v>
      </c>
      <c r="C837" s="3" t="s">
        <v>4945</v>
      </c>
      <c r="D837" s="5">
        <v>2000</v>
      </c>
      <c r="E837" s="7">
        <v>2345</v>
      </c>
      <c r="F837" s="7">
        <f>ROUND(E837/D837*100,0)</f>
        <v>117</v>
      </c>
      <c r="G837" s="7">
        <f>IFERROR(ROUND(E837/O837,2),0)</f>
        <v>58.63</v>
      </c>
      <c r="H837" s="7">
        <f>IFERROR(ROUND(E837/O837,4),0)</f>
        <v>58.625</v>
      </c>
      <c r="I837" t="s">
        <v>8218</v>
      </c>
      <c r="J837" t="s">
        <v>8223</v>
      </c>
      <c r="K837" t="s">
        <v>8245</v>
      </c>
      <c r="L837">
        <v>1337396400</v>
      </c>
      <c r="M837">
        <v>1333709958</v>
      </c>
      <c r="N837" t="b">
        <v>0</v>
      </c>
      <c r="O837">
        <v>40</v>
      </c>
      <c r="P837" t="b">
        <v>1</v>
      </c>
      <c r="Q837" t="s">
        <v>8274</v>
      </c>
      <c r="R837" s="12" t="s">
        <v>8324</v>
      </c>
      <c r="S837" t="s">
        <v>8325</v>
      </c>
    </row>
    <row r="838" spans="1:19" x14ac:dyDescent="0.55000000000000004">
      <c r="A838">
        <v>836</v>
      </c>
      <c r="B838" s="9" t="s">
        <v>837</v>
      </c>
      <c r="C838" s="3" t="s">
        <v>4946</v>
      </c>
      <c r="D838" s="5">
        <v>5000</v>
      </c>
      <c r="E838" s="7">
        <v>5046.5200000000004</v>
      </c>
      <c r="F838" s="7">
        <f>ROUND(E838/D838*100,0)</f>
        <v>101</v>
      </c>
      <c r="G838" s="7">
        <f>IFERROR(ROUND(E838/O838,2),0)</f>
        <v>109.71</v>
      </c>
      <c r="H838" s="7">
        <f>IFERROR(ROUND(E838/O838,4),0)</f>
        <v>109.70699999999999</v>
      </c>
      <c r="I838" t="s">
        <v>8218</v>
      </c>
      <c r="J838" t="s">
        <v>8223</v>
      </c>
      <c r="K838" t="s">
        <v>8245</v>
      </c>
      <c r="L838">
        <v>1381108918</v>
      </c>
      <c r="M838">
        <v>1378516918</v>
      </c>
      <c r="N838" t="b">
        <v>0</v>
      </c>
      <c r="O838">
        <v>46</v>
      </c>
      <c r="P838" t="b">
        <v>1</v>
      </c>
      <c r="Q838" t="s">
        <v>8274</v>
      </c>
      <c r="R838" s="12" t="s">
        <v>8324</v>
      </c>
      <c r="S838" t="s">
        <v>8325</v>
      </c>
    </row>
    <row r="839" spans="1:19" ht="28.8" x14ac:dyDescent="0.55000000000000004">
      <c r="A839">
        <v>837</v>
      </c>
      <c r="B839" s="9" t="s">
        <v>838</v>
      </c>
      <c r="C839" s="3" t="s">
        <v>4947</v>
      </c>
      <c r="D839" s="5">
        <v>2500</v>
      </c>
      <c r="E839" s="7">
        <v>3045</v>
      </c>
      <c r="F839" s="7">
        <f>ROUND(E839/D839*100,0)</f>
        <v>122</v>
      </c>
      <c r="G839" s="7">
        <f>IFERROR(ROUND(E839/O839,2),0)</f>
        <v>49.11</v>
      </c>
      <c r="H839" s="7">
        <f>IFERROR(ROUND(E839/O839,4),0)</f>
        <v>49.112900000000003</v>
      </c>
      <c r="I839" t="s">
        <v>8218</v>
      </c>
      <c r="J839" t="s">
        <v>8223</v>
      </c>
      <c r="K839" t="s">
        <v>8245</v>
      </c>
      <c r="L839">
        <v>1398988662</v>
      </c>
      <c r="M839">
        <v>1396396662</v>
      </c>
      <c r="N839" t="b">
        <v>0</v>
      </c>
      <c r="O839">
        <v>62</v>
      </c>
      <c r="P839" t="b">
        <v>1</v>
      </c>
      <c r="Q839" t="s">
        <v>8274</v>
      </c>
      <c r="R839" s="12" t="s">
        <v>8324</v>
      </c>
      <c r="S839" t="s">
        <v>8325</v>
      </c>
    </row>
    <row r="840" spans="1:19" ht="43.2" x14ac:dyDescent="0.55000000000000004">
      <c r="A840">
        <v>838</v>
      </c>
      <c r="B840" s="9" t="s">
        <v>839</v>
      </c>
      <c r="C840" s="3" t="s">
        <v>4948</v>
      </c>
      <c r="D840" s="5">
        <v>2000</v>
      </c>
      <c r="E840" s="7">
        <v>2908</v>
      </c>
      <c r="F840" s="7">
        <f>ROUND(E840/D840*100,0)</f>
        <v>145</v>
      </c>
      <c r="G840" s="7">
        <f>IFERROR(ROUND(E840/O840,2),0)</f>
        <v>47.67</v>
      </c>
      <c r="H840" s="7">
        <f>IFERROR(ROUND(E840/O840,4),0)</f>
        <v>47.6721</v>
      </c>
      <c r="I840" t="s">
        <v>8218</v>
      </c>
      <c r="J840" t="s">
        <v>8223</v>
      </c>
      <c r="K840" t="s">
        <v>8245</v>
      </c>
      <c r="L840">
        <v>1326835985</v>
      </c>
      <c r="M840">
        <v>1324243985</v>
      </c>
      <c r="N840" t="b">
        <v>0</v>
      </c>
      <c r="O840">
        <v>61</v>
      </c>
      <c r="P840" t="b">
        <v>1</v>
      </c>
      <c r="Q840" t="s">
        <v>8274</v>
      </c>
      <c r="R840" s="12" t="s">
        <v>8324</v>
      </c>
      <c r="S840" t="s">
        <v>8325</v>
      </c>
    </row>
    <row r="841" spans="1:19" ht="43.2" x14ac:dyDescent="0.55000000000000004">
      <c r="A841">
        <v>839</v>
      </c>
      <c r="B841" s="9" t="s">
        <v>840</v>
      </c>
      <c r="C841" s="3" t="s">
        <v>4949</v>
      </c>
      <c r="D841" s="5">
        <v>5000</v>
      </c>
      <c r="E841" s="7">
        <v>5830.83</v>
      </c>
      <c r="F841" s="7">
        <f>ROUND(E841/D841*100,0)</f>
        <v>117</v>
      </c>
      <c r="G841" s="7">
        <f>IFERROR(ROUND(E841/O841,2),0)</f>
        <v>60.74</v>
      </c>
      <c r="H841" s="7">
        <f>IFERROR(ROUND(E841/O841,4),0)</f>
        <v>60.7378</v>
      </c>
      <c r="I841" t="s">
        <v>8218</v>
      </c>
      <c r="J841" t="s">
        <v>8223</v>
      </c>
      <c r="K841" t="s">
        <v>8245</v>
      </c>
      <c r="L841">
        <v>1348337956</v>
      </c>
      <c r="M841">
        <v>1345745956</v>
      </c>
      <c r="N841" t="b">
        <v>0</v>
      </c>
      <c r="O841">
        <v>96</v>
      </c>
      <c r="P841" t="b">
        <v>1</v>
      </c>
      <c r="Q841" t="s">
        <v>8274</v>
      </c>
      <c r="R841" s="12" t="s">
        <v>8324</v>
      </c>
      <c r="S841" t="s">
        <v>8325</v>
      </c>
    </row>
    <row r="842" spans="1:19" ht="43.2" x14ac:dyDescent="0.55000000000000004">
      <c r="A842">
        <v>840</v>
      </c>
      <c r="B842" s="9" t="s">
        <v>841</v>
      </c>
      <c r="C842" s="3" t="s">
        <v>4950</v>
      </c>
      <c r="D842" s="5">
        <v>10000</v>
      </c>
      <c r="E842" s="7">
        <v>12041.66</v>
      </c>
      <c r="F842" s="7">
        <f>ROUND(E842/D842*100,0)</f>
        <v>120</v>
      </c>
      <c r="G842" s="7">
        <f>IFERROR(ROUND(E842/O842,2),0)</f>
        <v>63.38</v>
      </c>
      <c r="H842" s="7">
        <f>IFERROR(ROUND(E842/O842,4),0)</f>
        <v>63.377200000000002</v>
      </c>
      <c r="I842" t="s">
        <v>8218</v>
      </c>
      <c r="J842" t="s">
        <v>8223</v>
      </c>
      <c r="K842" t="s">
        <v>8245</v>
      </c>
      <c r="L842">
        <v>1474694787</v>
      </c>
      <c r="M842">
        <v>1472102787</v>
      </c>
      <c r="N842" t="b">
        <v>0</v>
      </c>
      <c r="O842">
        <v>190</v>
      </c>
      <c r="P842" t="b">
        <v>1</v>
      </c>
      <c r="Q842" t="s">
        <v>8275</v>
      </c>
      <c r="R842" s="12" t="s">
        <v>8324</v>
      </c>
      <c r="S842" t="s">
        <v>8326</v>
      </c>
    </row>
    <row r="843" spans="1:19" ht="43.2" x14ac:dyDescent="0.55000000000000004">
      <c r="A843">
        <v>841</v>
      </c>
      <c r="B843" s="9" t="s">
        <v>842</v>
      </c>
      <c r="C843" s="3" t="s">
        <v>4951</v>
      </c>
      <c r="D843" s="5">
        <v>5000</v>
      </c>
      <c r="E843" s="7">
        <v>5066</v>
      </c>
      <c r="F843" s="7">
        <f>ROUND(E843/D843*100,0)</f>
        <v>101</v>
      </c>
      <c r="G843" s="7">
        <f>IFERROR(ROUND(E843/O843,2),0)</f>
        <v>53.89</v>
      </c>
      <c r="H843" s="7">
        <f>IFERROR(ROUND(E843/O843,4),0)</f>
        <v>53.893599999999999</v>
      </c>
      <c r="I843" t="s">
        <v>8218</v>
      </c>
      <c r="J843" t="s">
        <v>8223</v>
      </c>
      <c r="K843" t="s">
        <v>8245</v>
      </c>
      <c r="L843">
        <v>1415653663</v>
      </c>
      <c r="M843">
        <v>1413058063</v>
      </c>
      <c r="N843" t="b">
        <v>1</v>
      </c>
      <c r="O843">
        <v>94</v>
      </c>
      <c r="P843" t="b">
        <v>1</v>
      </c>
      <c r="Q843" t="s">
        <v>8275</v>
      </c>
      <c r="R843" s="12" t="s">
        <v>8324</v>
      </c>
      <c r="S843" t="s">
        <v>8326</v>
      </c>
    </row>
    <row r="844" spans="1:19" ht="43.2" x14ac:dyDescent="0.55000000000000004">
      <c r="A844">
        <v>842</v>
      </c>
      <c r="B844" s="9" t="s">
        <v>843</v>
      </c>
      <c r="C844" s="3" t="s">
        <v>4952</v>
      </c>
      <c r="D844" s="5">
        <v>2500</v>
      </c>
      <c r="E844" s="7">
        <v>2608</v>
      </c>
      <c r="F844" s="7">
        <f>ROUND(E844/D844*100,0)</f>
        <v>104</v>
      </c>
      <c r="G844" s="7">
        <f>IFERROR(ROUND(E844/O844,2),0)</f>
        <v>66.87</v>
      </c>
      <c r="H844" s="7">
        <f>IFERROR(ROUND(E844/O844,4),0)</f>
        <v>66.871799999999993</v>
      </c>
      <c r="I844" t="s">
        <v>8218</v>
      </c>
      <c r="J844" t="s">
        <v>8228</v>
      </c>
      <c r="K844" t="s">
        <v>8250</v>
      </c>
      <c r="L844">
        <v>1381723140</v>
      </c>
      <c r="M844">
        <v>1378735983</v>
      </c>
      <c r="N844" t="b">
        <v>1</v>
      </c>
      <c r="O844">
        <v>39</v>
      </c>
      <c r="P844" t="b">
        <v>1</v>
      </c>
      <c r="Q844" t="s">
        <v>8275</v>
      </c>
      <c r="R844" s="12" t="s">
        <v>8324</v>
      </c>
      <c r="S844" t="s">
        <v>8326</v>
      </c>
    </row>
    <row r="845" spans="1:19" ht="43.2" x14ac:dyDescent="0.55000000000000004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s="7">
        <f>ROUND(E845/D845*100,0)</f>
        <v>267</v>
      </c>
      <c r="G845" s="7">
        <f>IFERROR(ROUND(E845/O845,2),0)</f>
        <v>63.1</v>
      </c>
      <c r="H845" s="7">
        <f>IFERROR(ROUND(E845/O845,4),0)</f>
        <v>63.102400000000003</v>
      </c>
      <c r="I845" t="s">
        <v>8218</v>
      </c>
      <c r="J845" t="s">
        <v>8223</v>
      </c>
      <c r="K845" t="s">
        <v>8245</v>
      </c>
      <c r="L845">
        <v>1481184000</v>
      </c>
      <c r="M845">
        <v>1479708680</v>
      </c>
      <c r="N845" t="b">
        <v>0</v>
      </c>
      <c r="O845">
        <v>127</v>
      </c>
      <c r="P845" t="b">
        <v>1</v>
      </c>
      <c r="Q845" t="s">
        <v>8275</v>
      </c>
      <c r="R845" s="12" t="s">
        <v>8324</v>
      </c>
      <c r="S845" t="s">
        <v>8326</v>
      </c>
    </row>
    <row r="846" spans="1:19" ht="43.2" x14ac:dyDescent="0.55000000000000004">
      <c r="A846">
        <v>844</v>
      </c>
      <c r="B846" s="9" t="s">
        <v>845</v>
      </c>
      <c r="C846" s="3" t="s">
        <v>4954</v>
      </c>
      <c r="D846" s="5">
        <v>3000</v>
      </c>
      <c r="E846" s="7">
        <v>5824</v>
      </c>
      <c r="F846" s="7">
        <f>ROUND(E846/D846*100,0)</f>
        <v>194</v>
      </c>
      <c r="G846" s="7">
        <f>IFERROR(ROUND(E846/O846,2),0)</f>
        <v>36.630000000000003</v>
      </c>
      <c r="H846" s="7">
        <f>IFERROR(ROUND(E846/O846,4),0)</f>
        <v>36.628900000000002</v>
      </c>
      <c r="I846" t="s">
        <v>8218</v>
      </c>
      <c r="J846" t="s">
        <v>8223</v>
      </c>
      <c r="K846" t="s">
        <v>8245</v>
      </c>
      <c r="L846">
        <v>1414817940</v>
      </c>
      <c r="M846">
        <v>1411489552</v>
      </c>
      <c r="N846" t="b">
        <v>1</v>
      </c>
      <c r="O846">
        <v>159</v>
      </c>
      <c r="P846" t="b">
        <v>1</v>
      </c>
      <c r="Q846" t="s">
        <v>8275</v>
      </c>
      <c r="R846" s="12" t="s">
        <v>8324</v>
      </c>
      <c r="S846" t="s">
        <v>8326</v>
      </c>
    </row>
    <row r="847" spans="1:19" ht="43.2" x14ac:dyDescent="0.55000000000000004">
      <c r="A847">
        <v>845</v>
      </c>
      <c r="B847" s="9" t="s">
        <v>846</v>
      </c>
      <c r="C847" s="3" t="s">
        <v>4955</v>
      </c>
      <c r="D847" s="5">
        <v>5000</v>
      </c>
      <c r="E847" s="7">
        <v>6019.01</v>
      </c>
      <c r="F847" s="7">
        <f>ROUND(E847/D847*100,0)</f>
        <v>120</v>
      </c>
      <c r="G847" s="7">
        <f>IFERROR(ROUND(E847/O847,2),0)</f>
        <v>34.01</v>
      </c>
      <c r="H847" s="7">
        <f>IFERROR(ROUND(E847/O847,4),0)</f>
        <v>34.005699999999997</v>
      </c>
      <c r="I847" t="s">
        <v>8218</v>
      </c>
      <c r="J847" t="s">
        <v>8223</v>
      </c>
      <c r="K847" t="s">
        <v>8245</v>
      </c>
      <c r="L847">
        <v>1473047940</v>
      </c>
      <c r="M847">
        <v>1469595396</v>
      </c>
      <c r="N847" t="b">
        <v>0</v>
      </c>
      <c r="O847">
        <v>177</v>
      </c>
      <c r="P847" t="b">
        <v>1</v>
      </c>
      <c r="Q847" t="s">
        <v>8275</v>
      </c>
      <c r="R847" s="12" t="s">
        <v>8324</v>
      </c>
      <c r="S847" t="s">
        <v>8326</v>
      </c>
    </row>
    <row r="848" spans="1:19" ht="43.2" x14ac:dyDescent="0.55000000000000004">
      <c r="A848">
        <v>846</v>
      </c>
      <c r="B848" s="9" t="s">
        <v>847</v>
      </c>
      <c r="C848" s="3" t="s">
        <v>4956</v>
      </c>
      <c r="D848" s="5">
        <v>1100</v>
      </c>
      <c r="E848" s="7">
        <v>1342.01</v>
      </c>
      <c r="F848" s="7">
        <f>ROUND(E848/D848*100,0)</f>
        <v>122</v>
      </c>
      <c r="G848" s="7">
        <f>IFERROR(ROUND(E848/O848,2),0)</f>
        <v>28.55</v>
      </c>
      <c r="H848" s="7">
        <f>IFERROR(ROUND(E848/O848,4),0)</f>
        <v>28.5534</v>
      </c>
      <c r="I848" t="s">
        <v>8218</v>
      </c>
      <c r="J848" t="s">
        <v>8224</v>
      </c>
      <c r="K848" t="s">
        <v>8246</v>
      </c>
      <c r="L848">
        <v>1394460000</v>
      </c>
      <c r="M848">
        <v>1393233855</v>
      </c>
      <c r="N848" t="b">
        <v>0</v>
      </c>
      <c r="O848">
        <v>47</v>
      </c>
      <c r="P848" t="b">
        <v>1</v>
      </c>
      <c r="Q848" t="s">
        <v>8275</v>
      </c>
      <c r="R848" s="12" t="s">
        <v>8324</v>
      </c>
      <c r="S848" t="s">
        <v>8326</v>
      </c>
    </row>
    <row r="849" spans="1:19" ht="28.8" x14ac:dyDescent="0.55000000000000004">
      <c r="A849">
        <v>847</v>
      </c>
      <c r="B849" s="9" t="s">
        <v>848</v>
      </c>
      <c r="C849" s="3" t="s">
        <v>4957</v>
      </c>
      <c r="D849" s="5">
        <v>10</v>
      </c>
      <c r="E849" s="7">
        <v>10</v>
      </c>
      <c r="F849" s="7">
        <f>ROUND(E849/D849*100,0)</f>
        <v>100</v>
      </c>
      <c r="G849" s="7">
        <f>IFERROR(ROUND(E849/O849,2),0)</f>
        <v>10</v>
      </c>
      <c r="H849" s="7">
        <f>IFERROR(ROUND(E849/O849,4),0)</f>
        <v>10</v>
      </c>
      <c r="I849" t="s">
        <v>8218</v>
      </c>
      <c r="J849" t="s">
        <v>8223</v>
      </c>
      <c r="K849" t="s">
        <v>8245</v>
      </c>
      <c r="L849">
        <v>1436555376</v>
      </c>
      <c r="M849">
        <v>1433963376</v>
      </c>
      <c r="N849" t="b">
        <v>0</v>
      </c>
      <c r="O849">
        <v>1</v>
      </c>
      <c r="P849" t="b">
        <v>1</v>
      </c>
      <c r="Q849" t="s">
        <v>8275</v>
      </c>
      <c r="R849" s="12" t="s">
        <v>8324</v>
      </c>
      <c r="S849" t="s">
        <v>8326</v>
      </c>
    </row>
    <row r="850" spans="1:19" ht="43.2" x14ac:dyDescent="0.55000000000000004">
      <c r="A850">
        <v>848</v>
      </c>
      <c r="B850" s="9" t="s">
        <v>849</v>
      </c>
      <c r="C850" s="3" t="s">
        <v>4958</v>
      </c>
      <c r="D850" s="5">
        <v>300</v>
      </c>
      <c r="E850" s="7">
        <v>300</v>
      </c>
      <c r="F850" s="7">
        <f>ROUND(E850/D850*100,0)</f>
        <v>100</v>
      </c>
      <c r="G850" s="7">
        <f>IFERROR(ROUND(E850/O850,2),0)</f>
        <v>18.75</v>
      </c>
      <c r="H850" s="7">
        <f>IFERROR(ROUND(E850/O850,4),0)</f>
        <v>18.75</v>
      </c>
      <c r="I850" t="s">
        <v>8218</v>
      </c>
      <c r="J850" t="s">
        <v>8223</v>
      </c>
      <c r="K850" t="s">
        <v>8245</v>
      </c>
      <c r="L850">
        <v>1429038033</v>
      </c>
      <c r="M850">
        <v>1426446033</v>
      </c>
      <c r="N850" t="b">
        <v>0</v>
      </c>
      <c r="O850">
        <v>16</v>
      </c>
      <c r="P850" t="b">
        <v>1</v>
      </c>
      <c r="Q850" t="s">
        <v>8275</v>
      </c>
      <c r="R850" s="12" t="s">
        <v>8324</v>
      </c>
      <c r="S850" t="s">
        <v>8326</v>
      </c>
    </row>
    <row r="851" spans="1:19" ht="57.6" x14ac:dyDescent="0.55000000000000004">
      <c r="A851">
        <v>849</v>
      </c>
      <c r="B851" s="9" t="s">
        <v>850</v>
      </c>
      <c r="C851" s="3" t="s">
        <v>4959</v>
      </c>
      <c r="D851" s="5">
        <v>4000</v>
      </c>
      <c r="E851" s="7">
        <v>4796</v>
      </c>
      <c r="F851" s="7">
        <f>ROUND(E851/D851*100,0)</f>
        <v>120</v>
      </c>
      <c r="G851" s="7">
        <f>IFERROR(ROUND(E851/O851,2),0)</f>
        <v>41.7</v>
      </c>
      <c r="H851" s="7">
        <f>IFERROR(ROUND(E851/O851,4),0)</f>
        <v>41.704300000000003</v>
      </c>
      <c r="I851" t="s">
        <v>8218</v>
      </c>
      <c r="J851" t="s">
        <v>8223</v>
      </c>
      <c r="K851" t="s">
        <v>8245</v>
      </c>
      <c r="L851">
        <v>1426473264</v>
      </c>
      <c r="M851">
        <v>1424057664</v>
      </c>
      <c r="N851" t="b">
        <v>0</v>
      </c>
      <c r="O851">
        <v>115</v>
      </c>
      <c r="P851" t="b">
        <v>1</v>
      </c>
      <c r="Q851" t="s">
        <v>8275</v>
      </c>
      <c r="R851" s="12" t="s">
        <v>8324</v>
      </c>
      <c r="S851" t="s">
        <v>8326</v>
      </c>
    </row>
    <row r="852" spans="1:19" ht="43.2" x14ac:dyDescent="0.55000000000000004">
      <c r="A852">
        <v>850</v>
      </c>
      <c r="B852" s="9" t="s">
        <v>851</v>
      </c>
      <c r="C852" s="3" t="s">
        <v>4960</v>
      </c>
      <c r="D852" s="5">
        <v>4000</v>
      </c>
      <c r="E852" s="7">
        <v>6207</v>
      </c>
      <c r="F852" s="7">
        <f>ROUND(E852/D852*100,0)</f>
        <v>155</v>
      </c>
      <c r="G852" s="7">
        <f>IFERROR(ROUND(E852/O852,2),0)</f>
        <v>46.67</v>
      </c>
      <c r="H852" s="7">
        <f>IFERROR(ROUND(E852/O852,4),0)</f>
        <v>46.669199999999996</v>
      </c>
      <c r="I852" t="s">
        <v>8218</v>
      </c>
      <c r="J852" t="s">
        <v>8223</v>
      </c>
      <c r="K852" t="s">
        <v>8245</v>
      </c>
      <c r="L852">
        <v>1461560340</v>
      </c>
      <c r="M852">
        <v>1458762717</v>
      </c>
      <c r="N852" t="b">
        <v>0</v>
      </c>
      <c r="O852">
        <v>133</v>
      </c>
      <c r="P852" t="b">
        <v>1</v>
      </c>
      <c r="Q852" t="s">
        <v>8275</v>
      </c>
      <c r="R852" s="12" t="s">
        <v>8324</v>
      </c>
      <c r="S852" t="s">
        <v>8326</v>
      </c>
    </row>
    <row r="853" spans="1:19" ht="43.2" x14ac:dyDescent="0.55000000000000004">
      <c r="A853">
        <v>851</v>
      </c>
      <c r="B853" s="9" t="s">
        <v>852</v>
      </c>
      <c r="C853" s="3" t="s">
        <v>4961</v>
      </c>
      <c r="D853" s="5">
        <v>2000</v>
      </c>
      <c r="E853" s="7">
        <v>2609</v>
      </c>
      <c r="F853" s="7">
        <f>ROUND(E853/D853*100,0)</f>
        <v>130</v>
      </c>
      <c r="G853" s="7">
        <f>IFERROR(ROUND(E853/O853,2),0)</f>
        <v>37.270000000000003</v>
      </c>
      <c r="H853" s="7">
        <f>IFERROR(ROUND(E853/O853,4),0)</f>
        <v>37.2714</v>
      </c>
      <c r="I853" t="s">
        <v>8218</v>
      </c>
      <c r="J853" t="s">
        <v>8229</v>
      </c>
      <c r="K853" t="s">
        <v>8248</v>
      </c>
      <c r="L853">
        <v>1469994300</v>
      </c>
      <c r="M853">
        <v>1464815253</v>
      </c>
      <c r="N853" t="b">
        <v>0</v>
      </c>
      <c r="O853">
        <v>70</v>
      </c>
      <c r="P853" t="b">
        <v>1</v>
      </c>
      <c r="Q853" t="s">
        <v>8275</v>
      </c>
      <c r="R853" s="12" t="s">
        <v>8324</v>
      </c>
      <c r="S853" t="s">
        <v>8326</v>
      </c>
    </row>
    <row r="854" spans="1:19" ht="28.8" x14ac:dyDescent="0.55000000000000004">
      <c r="A854">
        <v>852</v>
      </c>
      <c r="B854" s="9" t="s">
        <v>853</v>
      </c>
      <c r="C854" s="3" t="s">
        <v>4962</v>
      </c>
      <c r="D854" s="5">
        <v>3500</v>
      </c>
      <c r="E854" s="7">
        <v>3674</v>
      </c>
      <c r="F854" s="7">
        <f>ROUND(E854/D854*100,0)</f>
        <v>105</v>
      </c>
      <c r="G854" s="7">
        <f>IFERROR(ROUND(E854/O854,2),0)</f>
        <v>59.26</v>
      </c>
      <c r="H854" s="7">
        <f>IFERROR(ROUND(E854/O854,4),0)</f>
        <v>59.258099999999999</v>
      </c>
      <c r="I854" t="s">
        <v>8218</v>
      </c>
      <c r="J854" t="s">
        <v>8223</v>
      </c>
      <c r="K854" t="s">
        <v>8245</v>
      </c>
      <c r="L854">
        <v>1477342800</v>
      </c>
      <c r="M854">
        <v>1476386395</v>
      </c>
      <c r="N854" t="b">
        <v>0</v>
      </c>
      <c r="O854">
        <v>62</v>
      </c>
      <c r="P854" t="b">
        <v>1</v>
      </c>
      <c r="Q854" t="s">
        <v>8275</v>
      </c>
      <c r="R854" s="12" t="s">
        <v>8324</v>
      </c>
      <c r="S854" t="s">
        <v>8326</v>
      </c>
    </row>
    <row r="855" spans="1:19" ht="43.2" x14ac:dyDescent="0.55000000000000004">
      <c r="A855">
        <v>853</v>
      </c>
      <c r="B855" s="9" t="s">
        <v>854</v>
      </c>
      <c r="C855" s="3" t="s">
        <v>4963</v>
      </c>
      <c r="D855" s="5">
        <v>300</v>
      </c>
      <c r="E855" s="7">
        <v>300</v>
      </c>
      <c r="F855" s="7">
        <f>ROUND(E855/D855*100,0)</f>
        <v>100</v>
      </c>
      <c r="G855" s="7">
        <f>IFERROR(ROUND(E855/O855,2),0)</f>
        <v>30</v>
      </c>
      <c r="H855" s="7">
        <f>IFERROR(ROUND(E855/O855,4),0)</f>
        <v>30</v>
      </c>
      <c r="I855" t="s">
        <v>8218</v>
      </c>
      <c r="J855" t="s">
        <v>8223</v>
      </c>
      <c r="K855" t="s">
        <v>8245</v>
      </c>
      <c r="L855">
        <v>1424116709</v>
      </c>
      <c r="M855">
        <v>1421524709</v>
      </c>
      <c r="N855" t="b">
        <v>0</v>
      </c>
      <c r="O855">
        <v>10</v>
      </c>
      <c r="P855" t="b">
        <v>1</v>
      </c>
      <c r="Q855" t="s">
        <v>8275</v>
      </c>
      <c r="R855" s="12" t="s">
        <v>8324</v>
      </c>
      <c r="S855" t="s">
        <v>8326</v>
      </c>
    </row>
    <row r="856" spans="1:19" ht="43.2" x14ac:dyDescent="0.55000000000000004">
      <c r="A856">
        <v>854</v>
      </c>
      <c r="B856" s="9" t="s">
        <v>855</v>
      </c>
      <c r="C856" s="3" t="s">
        <v>4964</v>
      </c>
      <c r="D856" s="5">
        <v>27800</v>
      </c>
      <c r="E856" s="7">
        <v>32865.300000000003</v>
      </c>
      <c r="F856" s="7">
        <f>ROUND(E856/D856*100,0)</f>
        <v>118</v>
      </c>
      <c r="G856" s="7">
        <f>IFERROR(ROUND(E856/O856,2),0)</f>
        <v>65.86</v>
      </c>
      <c r="H856" s="7">
        <f>IFERROR(ROUND(E856/O856,4),0)</f>
        <v>65.862300000000005</v>
      </c>
      <c r="I856" t="s">
        <v>8218</v>
      </c>
      <c r="J856" t="s">
        <v>8223</v>
      </c>
      <c r="K856" t="s">
        <v>8245</v>
      </c>
      <c r="L856">
        <v>1482901546</v>
      </c>
      <c r="M856">
        <v>1480309546</v>
      </c>
      <c r="N856" t="b">
        <v>0</v>
      </c>
      <c r="O856">
        <v>499</v>
      </c>
      <c r="P856" t="b">
        <v>1</v>
      </c>
      <c r="Q856" t="s">
        <v>8275</v>
      </c>
      <c r="R856" s="12" t="s">
        <v>8324</v>
      </c>
      <c r="S856" t="s">
        <v>8326</v>
      </c>
    </row>
    <row r="857" spans="1:19" ht="28.8" x14ac:dyDescent="0.55000000000000004">
      <c r="A857">
        <v>855</v>
      </c>
      <c r="B857" s="9" t="s">
        <v>856</v>
      </c>
      <c r="C857" s="3" t="s">
        <v>4965</v>
      </c>
      <c r="D857" s="5">
        <v>1450</v>
      </c>
      <c r="E857" s="7">
        <v>1500</v>
      </c>
      <c r="F857" s="7">
        <f>ROUND(E857/D857*100,0)</f>
        <v>103</v>
      </c>
      <c r="G857" s="7">
        <f>IFERROR(ROUND(E857/O857,2),0)</f>
        <v>31.91</v>
      </c>
      <c r="H857" s="7">
        <f>IFERROR(ROUND(E857/O857,4),0)</f>
        <v>31.914899999999999</v>
      </c>
      <c r="I857" t="s">
        <v>8218</v>
      </c>
      <c r="J857" t="s">
        <v>8223</v>
      </c>
      <c r="K857" t="s">
        <v>8245</v>
      </c>
      <c r="L857">
        <v>1469329217</v>
      </c>
      <c r="M857">
        <v>1466737217</v>
      </c>
      <c r="N857" t="b">
        <v>0</v>
      </c>
      <c r="O857">
        <v>47</v>
      </c>
      <c r="P857" t="b">
        <v>1</v>
      </c>
      <c r="Q857" t="s">
        <v>8275</v>
      </c>
      <c r="R857" s="12" t="s">
        <v>8324</v>
      </c>
      <c r="S857" t="s">
        <v>8326</v>
      </c>
    </row>
    <row r="858" spans="1:19" ht="43.2" x14ac:dyDescent="0.55000000000000004">
      <c r="A858">
        <v>856</v>
      </c>
      <c r="B858" s="9" t="s">
        <v>857</v>
      </c>
      <c r="C858" s="3" t="s">
        <v>4966</v>
      </c>
      <c r="D858" s="5">
        <v>250</v>
      </c>
      <c r="E858" s="7">
        <v>545</v>
      </c>
      <c r="F858" s="7">
        <f>ROUND(E858/D858*100,0)</f>
        <v>218</v>
      </c>
      <c r="G858" s="7">
        <f>IFERROR(ROUND(E858/O858,2),0)</f>
        <v>19.46</v>
      </c>
      <c r="H858" s="7">
        <f>IFERROR(ROUND(E858/O858,4),0)</f>
        <v>19.464300000000001</v>
      </c>
      <c r="I858" t="s">
        <v>8218</v>
      </c>
      <c r="J858" t="s">
        <v>8235</v>
      </c>
      <c r="K858" t="s">
        <v>8248</v>
      </c>
      <c r="L858">
        <v>1477422000</v>
      </c>
      <c r="M858">
        <v>1472282956</v>
      </c>
      <c r="N858" t="b">
        <v>0</v>
      </c>
      <c r="O858">
        <v>28</v>
      </c>
      <c r="P858" t="b">
        <v>1</v>
      </c>
      <c r="Q858" t="s">
        <v>8275</v>
      </c>
      <c r="R858" s="12" t="s">
        <v>8324</v>
      </c>
      <c r="S858" t="s">
        <v>8326</v>
      </c>
    </row>
    <row r="859" spans="1:19" ht="28.8" x14ac:dyDescent="0.55000000000000004">
      <c r="A859">
        <v>857</v>
      </c>
      <c r="B859" s="9" t="s">
        <v>858</v>
      </c>
      <c r="C859" s="3" t="s">
        <v>4967</v>
      </c>
      <c r="D859" s="5">
        <v>1200</v>
      </c>
      <c r="E859" s="7">
        <v>1200</v>
      </c>
      <c r="F859" s="7">
        <f>ROUND(E859/D859*100,0)</f>
        <v>100</v>
      </c>
      <c r="G859" s="7">
        <f>IFERROR(ROUND(E859/O859,2),0)</f>
        <v>50</v>
      </c>
      <c r="H859" s="7">
        <f>IFERROR(ROUND(E859/O859,4),0)</f>
        <v>50</v>
      </c>
      <c r="I859" t="s">
        <v>8218</v>
      </c>
      <c r="J859" t="s">
        <v>8226</v>
      </c>
      <c r="K859" t="s">
        <v>8248</v>
      </c>
      <c r="L859">
        <v>1448463431</v>
      </c>
      <c r="M859">
        <v>1444831031</v>
      </c>
      <c r="N859" t="b">
        <v>0</v>
      </c>
      <c r="O859">
        <v>24</v>
      </c>
      <c r="P859" t="b">
        <v>1</v>
      </c>
      <c r="Q859" t="s">
        <v>8275</v>
      </c>
      <c r="R859" s="12" t="s">
        <v>8324</v>
      </c>
      <c r="S859" t="s">
        <v>8326</v>
      </c>
    </row>
    <row r="860" spans="1:19" ht="43.2" x14ac:dyDescent="0.55000000000000004">
      <c r="A860">
        <v>858</v>
      </c>
      <c r="B860" s="9" t="s">
        <v>859</v>
      </c>
      <c r="C860" s="3" t="s">
        <v>4968</v>
      </c>
      <c r="D860" s="5">
        <v>1200</v>
      </c>
      <c r="E860" s="7">
        <v>1728.07</v>
      </c>
      <c r="F860" s="7">
        <f>ROUND(E860/D860*100,0)</f>
        <v>144</v>
      </c>
      <c r="G860" s="7">
        <f>IFERROR(ROUND(E860/O860,2),0)</f>
        <v>22.74</v>
      </c>
      <c r="H860" s="7">
        <f>IFERROR(ROUND(E860/O860,4),0)</f>
        <v>22.7378</v>
      </c>
      <c r="I860" t="s">
        <v>8218</v>
      </c>
      <c r="J860" t="s">
        <v>8224</v>
      </c>
      <c r="K860" t="s">
        <v>8246</v>
      </c>
      <c r="L860">
        <v>1429138740</v>
      </c>
      <c r="M860">
        <v>1426528418</v>
      </c>
      <c r="N860" t="b">
        <v>0</v>
      </c>
      <c r="O860">
        <v>76</v>
      </c>
      <c r="P860" t="b">
        <v>1</v>
      </c>
      <c r="Q860" t="s">
        <v>8275</v>
      </c>
      <c r="R860" s="12" t="s">
        <v>8324</v>
      </c>
      <c r="S860" t="s">
        <v>8326</v>
      </c>
    </row>
    <row r="861" spans="1:19" ht="43.2" x14ac:dyDescent="0.55000000000000004">
      <c r="A861">
        <v>859</v>
      </c>
      <c r="B861" s="9" t="s">
        <v>860</v>
      </c>
      <c r="C861" s="3" t="s">
        <v>4969</v>
      </c>
      <c r="D861" s="5">
        <v>4000</v>
      </c>
      <c r="E861" s="7">
        <v>4187</v>
      </c>
      <c r="F861" s="7">
        <f>ROUND(E861/D861*100,0)</f>
        <v>105</v>
      </c>
      <c r="G861" s="7">
        <f>IFERROR(ROUND(E861/O861,2),0)</f>
        <v>42.72</v>
      </c>
      <c r="H861" s="7">
        <f>IFERROR(ROUND(E861/O861,4),0)</f>
        <v>42.724499999999999</v>
      </c>
      <c r="I861" t="s">
        <v>8218</v>
      </c>
      <c r="J861" t="s">
        <v>8223</v>
      </c>
      <c r="K861" t="s">
        <v>8245</v>
      </c>
      <c r="L861">
        <v>1433376000</v>
      </c>
      <c r="M861">
        <v>1430768468</v>
      </c>
      <c r="N861" t="b">
        <v>0</v>
      </c>
      <c r="O861">
        <v>98</v>
      </c>
      <c r="P861" t="b">
        <v>1</v>
      </c>
      <c r="Q861" t="s">
        <v>8275</v>
      </c>
      <c r="R861" s="12" t="s">
        <v>8324</v>
      </c>
      <c r="S861" t="s">
        <v>8326</v>
      </c>
    </row>
    <row r="862" spans="1:19" ht="43.2" x14ac:dyDescent="0.55000000000000004">
      <c r="A862">
        <v>860</v>
      </c>
      <c r="B862" s="9" t="s">
        <v>861</v>
      </c>
      <c r="C862" s="3" t="s">
        <v>4970</v>
      </c>
      <c r="D862" s="5">
        <v>14000</v>
      </c>
      <c r="E862" s="7">
        <v>2540</v>
      </c>
      <c r="F862" s="7">
        <f>ROUND(E862/D862*100,0)</f>
        <v>18</v>
      </c>
      <c r="G862" s="7">
        <f>IFERROR(ROUND(E862/O862,2),0)</f>
        <v>52.92</v>
      </c>
      <c r="H862" s="7">
        <f>IFERROR(ROUND(E862/O862,4),0)</f>
        <v>52.916699999999999</v>
      </c>
      <c r="I862" t="s">
        <v>8220</v>
      </c>
      <c r="J862" t="s">
        <v>8223</v>
      </c>
      <c r="K862" t="s">
        <v>8245</v>
      </c>
      <c r="L862">
        <v>1385123713</v>
      </c>
      <c r="M862">
        <v>1382528113</v>
      </c>
      <c r="N862" t="b">
        <v>0</v>
      </c>
      <c r="O862">
        <v>48</v>
      </c>
      <c r="P862" t="b">
        <v>0</v>
      </c>
      <c r="Q862" t="s">
        <v>8276</v>
      </c>
      <c r="R862" s="12" t="s">
        <v>8324</v>
      </c>
      <c r="S862" t="s">
        <v>8327</v>
      </c>
    </row>
    <row r="863" spans="1:19" ht="43.2" x14ac:dyDescent="0.55000000000000004">
      <c r="A863">
        <v>861</v>
      </c>
      <c r="B863" s="9" t="s">
        <v>862</v>
      </c>
      <c r="C863" s="3" t="s">
        <v>4971</v>
      </c>
      <c r="D863" s="5">
        <v>4500</v>
      </c>
      <c r="E863" s="7">
        <v>101</v>
      </c>
      <c r="F863" s="7">
        <f>ROUND(E863/D863*100,0)</f>
        <v>2</v>
      </c>
      <c r="G863" s="7">
        <f>IFERROR(ROUND(E863/O863,2),0)</f>
        <v>50.5</v>
      </c>
      <c r="H863" s="7">
        <f>IFERROR(ROUND(E863/O863,4),0)</f>
        <v>50.5</v>
      </c>
      <c r="I863" t="s">
        <v>8220</v>
      </c>
      <c r="J863" t="s">
        <v>8223</v>
      </c>
      <c r="K863" t="s">
        <v>8245</v>
      </c>
      <c r="L863">
        <v>1474067404</v>
      </c>
      <c r="M863">
        <v>1471475404</v>
      </c>
      <c r="N863" t="b">
        <v>0</v>
      </c>
      <c r="O863">
        <v>2</v>
      </c>
      <c r="P863" t="b">
        <v>0</v>
      </c>
      <c r="Q863" t="s">
        <v>8276</v>
      </c>
      <c r="R863" s="12" t="s">
        <v>8324</v>
      </c>
      <c r="S863" t="s">
        <v>8327</v>
      </c>
    </row>
    <row r="864" spans="1:19" ht="43.2" x14ac:dyDescent="0.55000000000000004">
      <c r="A864">
        <v>862</v>
      </c>
      <c r="B864" s="9" t="s">
        <v>863</v>
      </c>
      <c r="C864" s="3" t="s">
        <v>4972</v>
      </c>
      <c r="D864" s="5">
        <v>50000</v>
      </c>
      <c r="E864" s="7">
        <v>170</v>
      </c>
      <c r="F864" s="7">
        <f>ROUND(E864/D864*100,0)</f>
        <v>0</v>
      </c>
      <c r="G864" s="7">
        <f>IFERROR(ROUND(E864/O864,2),0)</f>
        <v>42.5</v>
      </c>
      <c r="H864" s="7">
        <f>IFERROR(ROUND(E864/O864,4),0)</f>
        <v>42.5</v>
      </c>
      <c r="I864" t="s">
        <v>8220</v>
      </c>
      <c r="J864" t="s">
        <v>8224</v>
      </c>
      <c r="K864" t="s">
        <v>8246</v>
      </c>
      <c r="L864">
        <v>1384179548</v>
      </c>
      <c r="M864">
        <v>1381583948</v>
      </c>
      <c r="N864" t="b">
        <v>0</v>
      </c>
      <c r="O864">
        <v>4</v>
      </c>
      <c r="P864" t="b">
        <v>0</v>
      </c>
      <c r="Q864" t="s">
        <v>8276</v>
      </c>
      <c r="R864" s="12" t="s">
        <v>8324</v>
      </c>
      <c r="S864" t="s">
        <v>8327</v>
      </c>
    </row>
    <row r="865" spans="1:19" ht="43.2" x14ac:dyDescent="0.55000000000000004">
      <c r="A865">
        <v>863</v>
      </c>
      <c r="B865" s="9" t="s">
        <v>864</v>
      </c>
      <c r="C865" s="3" t="s">
        <v>4973</v>
      </c>
      <c r="D865" s="5">
        <v>2000</v>
      </c>
      <c r="E865" s="7">
        <v>90</v>
      </c>
      <c r="F865" s="7">
        <f>ROUND(E865/D865*100,0)</f>
        <v>5</v>
      </c>
      <c r="G865" s="7">
        <f>IFERROR(ROUND(E865/O865,2),0)</f>
        <v>18</v>
      </c>
      <c r="H865" s="7">
        <f>IFERROR(ROUND(E865/O865,4),0)</f>
        <v>18</v>
      </c>
      <c r="I865" t="s">
        <v>8220</v>
      </c>
      <c r="J865" t="s">
        <v>8223</v>
      </c>
      <c r="K865" t="s">
        <v>8245</v>
      </c>
      <c r="L865">
        <v>1329014966</v>
      </c>
      <c r="M865">
        <v>1326422966</v>
      </c>
      <c r="N865" t="b">
        <v>0</v>
      </c>
      <c r="O865">
        <v>5</v>
      </c>
      <c r="P865" t="b">
        <v>0</v>
      </c>
      <c r="Q865" t="s">
        <v>8276</v>
      </c>
      <c r="R865" s="12" t="s">
        <v>8324</v>
      </c>
      <c r="S865" t="s">
        <v>8327</v>
      </c>
    </row>
    <row r="866" spans="1:19" ht="43.2" x14ac:dyDescent="0.55000000000000004">
      <c r="A866">
        <v>864</v>
      </c>
      <c r="B866" s="9" t="s">
        <v>865</v>
      </c>
      <c r="C866" s="3" t="s">
        <v>4974</v>
      </c>
      <c r="D866" s="5">
        <v>6500</v>
      </c>
      <c r="E866" s="7">
        <v>2700</v>
      </c>
      <c r="F866" s="7">
        <f>ROUND(E866/D866*100,0)</f>
        <v>42</v>
      </c>
      <c r="G866" s="7">
        <f>IFERROR(ROUND(E866/O866,2),0)</f>
        <v>34.18</v>
      </c>
      <c r="H866" s="7">
        <f>IFERROR(ROUND(E866/O866,4),0)</f>
        <v>34.177199999999999</v>
      </c>
      <c r="I866" t="s">
        <v>8220</v>
      </c>
      <c r="J866" t="s">
        <v>8223</v>
      </c>
      <c r="K866" t="s">
        <v>8245</v>
      </c>
      <c r="L866">
        <v>1381917540</v>
      </c>
      <c r="M866">
        <v>1379990038</v>
      </c>
      <c r="N866" t="b">
        <v>0</v>
      </c>
      <c r="O866">
        <v>79</v>
      </c>
      <c r="P866" t="b">
        <v>0</v>
      </c>
      <c r="Q866" t="s">
        <v>8276</v>
      </c>
      <c r="R866" s="12" t="s">
        <v>8324</v>
      </c>
      <c r="S866" t="s">
        <v>8327</v>
      </c>
    </row>
    <row r="867" spans="1:19" ht="43.2" x14ac:dyDescent="0.55000000000000004">
      <c r="A867">
        <v>865</v>
      </c>
      <c r="B867" s="9" t="s">
        <v>866</v>
      </c>
      <c r="C867" s="3" t="s">
        <v>4975</v>
      </c>
      <c r="D867" s="5">
        <v>2200</v>
      </c>
      <c r="E867" s="7">
        <v>45</v>
      </c>
      <c r="F867" s="7">
        <f>ROUND(E867/D867*100,0)</f>
        <v>2</v>
      </c>
      <c r="G867" s="7">
        <f>IFERROR(ROUND(E867/O867,2),0)</f>
        <v>22.5</v>
      </c>
      <c r="H867" s="7">
        <f>IFERROR(ROUND(E867/O867,4),0)</f>
        <v>22.5</v>
      </c>
      <c r="I867" t="s">
        <v>8220</v>
      </c>
      <c r="J867" t="s">
        <v>8223</v>
      </c>
      <c r="K867" t="s">
        <v>8245</v>
      </c>
      <c r="L867">
        <v>1358361197</v>
      </c>
      <c r="M867">
        <v>1353177197</v>
      </c>
      <c r="N867" t="b">
        <v>0</v>
      </c>
      <c r="O867">
        <v>2</v>
      </c>
      <c r="P867" t="b">
        <v>0</v>
      </c>
      <c r="Q867" t="s">
        <v>8276</v>
      </c>
      <c r="R867" s="12" t="s">
        <v>8324</v>
      </c>
      <c r="S867" t="s">
        <v>8327</v>
      </c>
    </row>
    <row r="868" spans="1:19" ht="43.2" x14ac:dyDescent="0.55000000000000004">
      <c r="A868">
        <v>866</v>
      </c>
      <c r="B868" s="9" t="s">
        <v>867</v>
      </c>
      <c r="C868" s="3" t="s">
        <v>4976</v>
      </c>
      <c r="D868" s="5">
        <v>3500</v>
      </c>
      <c r="E868" s="7">
        <v>640</v>
      </c>
      <c r="F868" s="7">
        <f>ROUND(E868/D868*100,0)</f>
        <v>18</v>
      </c>
      <c r="G868" s="7">
        <f>IFERROR(ROUND(E868/O868,2),0)</f>
        <v>58.18</v>
      </c>
      <c r="H868" s="7">
        <f>IFERROR(ROUND(E868/O868,4),0)</f>
        <v>58.181800000000003</v>
      </c>
      <c r="I868" t="s">
        <v>8220</v>
      </c>
      <c r="J868" t="s">
        <v>8223</v>
      </c>
      <c r="K868" t="s">
        <v>8245</v>
      </c>
      <c r="L868">
        <v>1425136200</v>
      </c>
      <c r="M868">
        <v>1421853518</v>
      </c>
      <c r="N868" t="b">
        <v>0</v>
      </c>
      <c r="O868">
        <v>11</v>
      </c>
      <c r="P868" t="b">
        <v>0</v>
      </c>
      <c r="Q868" t="s">
        <v>8276</v>
      </c>
      <c r="R868" s="12" t="s">
        <v>8324</v>
      </c>
      <c r="S868" t="s">
        <v>8327</v>
      </c>
    </row>
    <row r="869" spans="1:19" ht="43.2" x14ac:dyDescent="0.55000000000000004">
      <c r="A869">
        <v>867</v>
      </c>
      <c r="B869" s="9" t="s">
        <v>868</v>
      </c>
      <c r="C869" s="3" t="s">
        <v>4977</v>
      </c>
      <c r="D869" s="5">
        <v>5000</v>
      </c>
      <c r="E869" s="7">
        <v>1201</v>
      </c>
      <c r="F869" s="7">
        <f>ROUND(E869/D869*100,0)</f>
        <v>24</v>
      </c>
      <c r="G869" s="7">
        <f>IFERROR(ROUND(E869/O869,2),0)</f>
        <v>109.18</v>
      </c>
      <c r="H869" s="7">
        <f>IFERROR(ROUND(E869/O869,4),0)</f>
        <v>109.1818</v>
      </c>
      <c r="I869" t="s">
        <v>8220</v>
      </c>
      <c r="J869" t="s">
        <v>8223</v>
      </c>
      <c r="K869" t="s">
        <v>8245</v>
      </c>
      <c r="L869">
        <v>1259643540</v>
      </c>
      <c r="M869">
        <v>1254450706</v>
      </c>
      <c r="N869" t="b">
        <v>0</v>
      </c>
      <c r="O869">
        <v>11</v>
      </c>
      <c r="P869" t="b">
        <v>0</v>
      </c>
      <c r="Q869" t="s">
        <v>8276</v>
      </c>
      <c r="R869" s="12" t="s">
        <v>8324</v>
      </c>
      <c r="S869" t="s">
        <v>8327</v>
      </c>
    </row>
    <row r="870" spans="1:19" ht="57.6" x14ac:dyDescent="0.55000000000000004">
      <c r="A870">
        <v>868</v>
      </c>
      <c r="B870" s="9" t="s">
        <v>869</v>
      </c>
      <c r="C870" s="3" t="s">
        <v>4978</v>
      </c>
      <c r="D870" s="5">
        <v>45000</v>
      </c>
      <c r="E870" s="7">
        <v>50</v>
      </c>
      <c r="F870" s="7">
        <f>ROUND(E870/D870*100,0)</f>
        <v>0</v>
      </c>
      <c r="G870" s="7">
        <f>IFERROR(ROUND(E870/O870,2),0)</f>
        <v>50</v>
      </c>
      <c r="H870" s="7">
        <f>IFERROR(ROUND(E870/O870,4),0)</f>
        <v>50</v>
      </c>
      <c r="I870" t="s">
        <v>8220</v>
      </c>
      <c r="J870" t="s">
        <v>8223</v>
      </c>
      <c r="K870" t="s">
        <v>8245</v>
      </c>
      <c r="L870">
        <v>1389055198</v>
      </c>
      <c r="M870">
        <v>1386463198</v>
      </c>
      <c r="N870" t="b">
        <v>0</v>
      </c>
      <c r="O870">
        <v>1</v>
      </c>
      <c r="P870" t="b">
        <v>0</v>
      </c>
      <c r="Q870" t="s">
        <v>8276</v>
      </c>
      <c r="R870" s="12" t="s">
        <v>8324</v>
      </c>
      <c r="S870" t="s">
        <v>8327</v>
      </c>
    </row>
    <row r="871" spans="1:19" ht="57.6" x14ac:dyDescent="0.55000000000000004">
      <c r="A871">
        <v>869</v>
      </c>
      <c r="B871" s="9" t="s">
        <v>870</v>
      </c>
      <c r="C871" s="3" t="s">
        <v>4979</v>
      </c>
      <c r="D871" s="5">
        <v>8800</v>
      </c>
      <c r="E871" s="7">
        <v>1040</v>
      </c>
      <c r="F871" s="7">
        <f>ROUND(E871/D871*100,0)</f>
        <v>12</v>
      </c>
      <c r="G871" s="7">
        <f>IFERROR(ROUND(E871/O871,2),0)</f>
        <v>346.67</v>
      </c>
      <c r="H871" s="7">
        <f>IFERROR(ROUND(E871/O871,4),0)</f>
        <v>346.66669999999999</v>
      </c>
      <c r="I871" t="s">
        <v>8220</v>
      </c>
      <c r="J871" t="s">
        <v>8223</v>
      </c>
      <c r="K871" t="s">
        <v>8245</v>
      </c>
      <c r="L871">
        <v>1365448657</v>
      </c>
      <c r="M871">
        <v>1362860257</v>
      </c>
      <c r="N871" t="b">
        <v>0</v>
      </c>
      <c r="O871">
        <v>3</v>
      </c>
      <c r="P871" t="b">
        <v>0</v>
      </c>
      <c r="Q871" t="s">
        <v>8276</v>
      </c>
      <c r="R871" s="12" t="s">
        <v>8324</v>
      </c>
      <c r="S871" t="s">
        <v>8327</v>
      </c>
    </row>
    <row r="872" spans="1:19" ht="43.2" x14ac:dyDescent="0.55000000000000004">
      <c r="A872">
        <v>870</v>
      </c>
      <c r="B872" s="9" t="s">
        <v>871</v>
      </c>
      <c r="C872" s="3" t="s">
        <v>4980</v>
      </c>
      <c r="D872" s="5">
        <v>20000</v>
      </c>
      <c r="E872" s="7">
        <v>62</v>
      </c>
      <c r="F872" s="7">
        <f>ROUND(E872/D872*100,0)</f>
        <v>0</v>
      </c>
      <c r="G872" s="7">
        <f>IFERROR(ROUND(E872/O872,2),0)</f>
        <v>12.4</v>
      </c>
      <c r="H872" s="7">
        <f>IFERROR(ROUND(E872/O872,4),0)</f>
        <v>12.4</v>
      </c>
      <c r="I872" t="s">
        <v>8220</v>
      </c>
      <c r="J872" t="s">
        <v>8224</v>
      </c>
      <c r="K872" t="s">
        <v>8246</v>
      </c>
      <c r="L872">
        <v>1377995523</v>
      </c>
      <c r="M872">
        <v>1375403523</v>
      </c>
      <c r="N872" t="b">
        <v>0</v>
      </c>
      <c r="O872">
        <v>5</v>
      </c>
      <c r="P872" t="b">
        <v>0</v>
      </c>
      <c r="Q872" t="s">
        <v>8276</v>
      </c>
      <c r="R872" s="12" t="s">
        <v>8324</v>
      </c>
      <c r="S872" t="s">
        <v>8327</v>
      </c>
    </row>
    <row r="873" spans="1:19" ht="43.2" x14ac:dyDescent="0.55000000000000004">
      <c r="A873">
        <v>871</v>
      </c>
      <c r="B873" s="9" t="s">
        <v>872</v>
      </c>
      <c r="C873" s="3" t="s">
        <v>4981</v>
      </c>
      <c r="D873" s="5">
        <v>6000</v>
      </c>
      <c r="E873" s="7">
        <v>325</v>
      </c>
      <c r="F873" s="7">
        <f>ROUND(E873/D873*100,0)</f>
        <v>5</v>
      </c>
      <c r="G873" s="7">
        <f>IFERROR(ROUND(E873/O873,2),0)</f>
        <v>27.08</v>
      </c>
      <c r="H873" s="7">
        <f>IFERROR(ROUND(E873/O873,4),0)</f>
        <v>27.083300000000001</v>
      </c>
      <c r="I873" t="s">
        <v>8220</v>
      </c>
      <c r="J873" t="s">
        <v>8223</v>
      </c>
      <c r="K873" t="s">
        <v>8245</v>
      </c>
      <c r="L873">
        <v>1385735295</v>
      </c>
      <c r="M873">
        <v>1383139695</v>
      </c>
      <c r="N873" t="b">
        <v>0</v>
      </c>
      <c r="O873">
        <v>12</v>
      </c>
      <c r="P873" t="b">
        <v>0</v>
      </c>
      <c r="Q873" t="s">
        <v>8276</v>
      </c>
      <c r="R873" s="12" t="s">
        <v>8324</v>
      </c>
      <c r="S873" t="s">
        <v>8327</v>
      </c>
    </row>
    <row r="874" spans="1:19" ht="43.2" x14ac:dyDescent="0.55000000000000004">
      <c r="A874">
        <v>872</v>
      </c>
      <c r="B874" s="9" t="s">
        <v>873</v>
      </c>
      <c r="C874" s="3" t="s">
        <v>4982</v>
      </c>
      <c r="D874" s="5">
        <v>8000</v>
      </c>
      <c r="E874" s="7">
        <v>65</v>
      </c>
      <c r="F874" s="7">
        <f>ROUND(E874/D874*100,0)</f>
        <v>1</v>
      </c>
      <c r="G874" s="7">
        <f>IFERROR(ROUND(E874/O874,2),0)</f>
        <v>32.5</v>
      </c>
      <c r="H874" s="7">
        <f>IFERROR(ROUND(E874/O874,4),0)</f>
        <v>32.5</v>
      </c>
      <c r="I874" t="s">
        <v>8220</v>
      </c>
      <c r="J874" t="s">
        <v>8223</v>
      </c>
      <c r="K874" t="s">
        <v>8245</v>
      </c>
      <c r="L874">
        <v>1299786527</v>
      </c>
      <c r="M874">
        <v>1295898527</v>
      </c>
      <c r="N874" t="b">
        <v>0</v>
      </c>
      <c r="O874">
        <v>2</v>
      </c>
      <c r="P874" t="b">
        <v>0</v>
      </c>
      <c r="Q874" t="s">
        <v>8276</v>
      </c>
      <c r="R874" s="12" t="s">
        <v>8324</v>
      </c>
      <c r="S874" t="s">
        <v>8327</v>
      </c>
    </row>
    <row r="875" spans="1:19" ht="28.8" x14ac:dyDescent="0.55000000000000004">
      <c r="A875">
        <v>873</v>
      </c>
      <c r="B875" s="9" t="s">
        <v>874</v>
      </c>
      <c r="C875" s="3" t="s">
        <v>4983</v>
      </c>
      <c r="D875" s="5">
        <v>3500</v>
      </c>
      <c r="E875" s="7">
        <v>45</v>
      </c>
      <c r="F875" s="7">
        <f>ROUND(E875/D875*100,0)</f>
        <v>1</v>
      </c>
      <c r="G875" s="7">
        <f>IFERROR(ROUND(E875/O875,2),0)</f>
        <v>9</v>
      </c>
      <c r="H875" s="7">
        <f>IFERROR(ROUND(E875/O875,4),0)</f>
        <v>9</v>
      </c>
      <c r="I875" t="s">
        <v>8220</v>
      </c>
      <c r="J875" t="s">
        <v>8223</v>
      </c>
      <c r="K875" t="s">
        <v>8245</v>
      </c>
      <c r="L875">
        <v>1352610040</v>
      </c>
      <c r="M875">
        <v>1349150440</v>
      </c>
      <c r="N875" t="b">
        <v>0</v>
      </c>
      <c r="O875">
        <v>5</v>
      </c>
      <c r="P875" t="b">
        <v>0</v>
      </c>
      <c r="Q875" t="s">
        <v>8276</v>
      </c>
      <c r="R875" s="12" t="s">
        <v>8324</v>
      </c>
      <c r="S875" t="s">
        <v>8327</v>
      </c>
    </row>
    <row r="876" spans="1:19" ht="43.2" x14ac:dyDescent="0.55000000000000004">
      <c r="A876">
        <v>874</v>
      </c>
      <c r="B876" s="9" t="s">
        <v>875</v>
      </c>
      <c r="C876" s="3" t="s">
        <v>4984</v>
      </c>
      <c r="D876" s="5">
        <v>3000</v>
      </c>
      <c r="E876" s="7">
        <v>730</v>
      </c>
      <c r="F876" s="7">
        <f>ROUND(E876/D876*100,0)</f>
        <v>24</v>
      </c>
      <c r="G876" s="7">
        <f>IFERROR(ROUND(E876/O876,2),0)</f>
        <v>34.76</v>
      </c>
      <c r="H876" s="7">
        <f>IFERROR(ROUND(E876/O876,4),0)</f>
        <v>34.761899999999997</v>
      </c>
      <c r="I876" t="s">
        <v>8220</v>
      </c>
      <c r="J876" t="s">
        <v>8223</v>
      </c>
      <c r="K876" t="s">
        <v>8245</v>
      </c>
      <c r="L876">
        <v>1367676034</v>
      </c>
      <c r="M876">
        <v>1365084034</v>
      </c>
      <c r="N876" t="b">
        <v>0</v>
      </c>
      <c r="O876">
        <v>21</v>
      </c>
      <c r="P876" t="b">
        <v>0</v>
      </c>
      <c r="Q876" t="s">
        <v>8276</v>
      </c>
      <c r="R876" s="12" t="s">
        <v>8324</v>
      </c>
      <c r="S876" t="s">
        <v>8327</v>
      </c>
    </row>
    <row r="877" spans="1:19" ht="57.6" x14ac:dyDescent="0.55000000000000004">
      <c r="A877">
        <v>875</v>
      </c>
      <c r="B877" s="9" t="s">
        <v>876</v>
      </c>
      <c r="C877" s="3" t="s">
        <v>4985</v>
      </c>
      <c r="D877" s="5">
        <v>5000</v>
      </c>
      <c r="E877" s="7">
        <v>0</v>
      </c>
      <c r="F877" s="7">
        <f>ROUND(E877/D877*100,0)</f>
        <v>0</v>
      </c>
      <c r="G877" s="7">
        <f>IFERROR(ROUND(E877/O877,2),0)</f>
        <v>0</v>
      </c>
      <c r="H877" s="7">
        <f>IFERROR(ROUND(E877/O877,4),0)</f>
        <v>0</v>
      </c>
      <c r="I877" t="s">
        <v>8220</v>
      </c>
      <c r="J877" t="s">
        <v>8223</v>
      </c>
      <c r="K877" t="s">
        <v>8245</v>
      </c>
      <c r="L877">
        <v>1442856131</v>
      </c>
      <c r="M877">
        <v>1441128131</v>
      </c>
      <c r="N877" t="b">
        <v>0</v>
      </c>
      <c r="O877">
        <v>0</v>
      </c>
      <c r="P877" t="b">
        <v>0</v>
      </c>
      <c r="Q877" t="s">
        <v>8276</v>
      </c>
      <c r="R877" s="12" t="s">
        <v>8324</v>
      </c>
      <c r="S877" t="s">
        <v>8327</v>
      </c>
    </row>
    <row r="878" spans="1:19" ht="28.8" x14ac:dyDescent="0.55000000000000004">
      <c r="A878">
        <v>876</v>
      </c>
      <c r="B878" s="9" t="s">
        <v>877</v>
      </c>
      <c r="C878" s="3" t="s">
        <v>4986</v>
      </c>
      <c r="D878" s="5">
        <v>3152</v>
      </c>
      <c r="E878" s="7">
        <v>1286</v>
      </c>
      <c r="F878" s="7">
        <f>ROUND(E878/D878*100,0)</f>
        <v>41</v>
      </c>
      <c r="G878" s="7">
        <f>IFERROR(ROUND(E878/O878,2),0)</f>
        <v>28.58</v>
      </c>
      <c r="H878" s="7">
        <f>IFERROR(ROUND(E878/O878,4),0)</f>
        <v>28.5778</v>
      </c>
      <c r="I878" t="s">
        <v>8220</v>
      </c>
      <c r="J878" t="s">
        <v>8224</v>
      </c>
      <c r="K878" t="s">
        <v>8246</v>
      </c>
      <c r="L878">
        <v>1359978927</v>
      </c>
      <c r="M878">
        <v>1357127727</v>
      </c>
      <c r="N878" t="b">
        <v>0</v>
      </c>
      <c r="O878">
        <v>45</v>
      </c>
      <c r="P878" t="b">
        <v>0</v>
      </c>
      <c r="Q878" t="s">
        <v>8276</v>
      </c>
      <c r="R878" s="12" t="s">
        <v>8324</v>
      </c>
      <c r="S878" t="s">
        <v>8327</v>
      </c>
    </row>
    <row r="879" spans="1:19" ht="43.2" x14ac:dyDescent="0.55000000000000004">
      <c r="A879">
        <v>877</v>
      </c>
      <c r="B879" s="9" t="s">
        <v>878</v>
      </c>
      <c r="C879" s="3" t="s">
        <v>4987</v>
      </c>
      <c r="D879" s="5">
        <v>2000</v>
      </c>
      <c r="E879" s="7">
        <v>1351</v>
      </c>
      <c r="F879" s="7">
        <f>ROUND(E879/D879*100,0)</f>
        <v>68</v>
      </c>
      <c r="G879" s="7">
        <f>IFERROR(ROUND(E879/O879,2),0)</f>
        <v>46.59</v>
      </c>
      <c r="H879" s="7">
        <f>IFERROR(ROUND(E879/O879,4),0)</f>
        <v>46.586199999999998</v>
      </c>
      <c r="I879" t="s">
        <v>8220</v>
      </c>
      <c r="J879" t="s">
        <v>8223</v>
      </c>
      <c r="K879" t="s">
        <v>8245</v>
      </c>
      <c r="L879">
        <v>1387479360</v>
      </c>
      <c r="M879">
        <v>1384887360</v>
      </c>
      <c r="N879" t="b">
        <v>0</v>
      </c>
      <c r="O879">
        <v>29</v>
      </c>
      <c r="P879" t="b">
        <v>0</v>
      </c>
      <c r="Q879" t="s">
        <v>8276</v>
      </c>
      <c r="R879" s="12" t="s">
        <v>8324</v>
      </c>
      <c r="S879" t="s">
        <v>8327</v>
      </c>
    </row>
    <row r="880" spans="1:19" ht="43.2" x14ac:dyDescent="0.55000000000000004">
      <c r="A880">
        <v>878</v>
      </c>
      <c r="B880" s="9" t="s">
        <v>879</v>
      </c>
      <c r="C880" s="3" t="s">
        <v>4988</v>
      </c>
      <c r="D880" s="5">
        <v>5000</v>
      </c>
      <c r="E880" s="7">
        <v>65</v>
      </c>
      <c r="F880" s="7">
        <f>ROUND(E880/D880*100,0)</f>
        <v>1</v>
      </c>
      <c r="G880" s="7">
        <f>IFERROR(ROUND(E880/O880,2),0)</f>
        <v>32.5</v>
      </c>
      <c r="H880" s="7">
        <f>IFERROR(ROUND(E880/O880,4),0)</f>
        <v>32.5</v>
      </c>
      <c r="I880" t="s">
        <v>8220</v>
      </c>
      <c r="J880" t="s">
        <v>8223</v>
      </c>
      <c r="K880" t="s">
        <v>8245</v>
      </c>
      <c r="L880">
        <v>1293082524</v>
      </c>
      <c r="M880">
        <v>1290490524</v>
      </c>
      <c r="N880" t="b">
        <v>0</v>
      </c>
      <c r="O880">
        <v>2</v>
      </c>
      <c r="P880" t="b">
        <v>0</v>
      </c>
      <c r="Q880" t="s">
        <v>8276</v>
      </c>
      <c r="R880" s="12" t="s">
        <v>8324</v>
      </c>
      <c r="S880" t="s">
        <v>8327</v>
      </c>
    </row>
    <row r="881" spans="1:19" ht="43.2" x14ac:dyDescent="0.55000000000000004">
      <c r="A881">
        <v>879</v>
      </c>
      <c r="B881" s="9" t="s">
        <v>880</v>
      </c>
      <c r="C881" s="3" t="s">
        <v>4989</v>
      </c>
      <c r="D881" s="5">
        <v>2100</v>
      </c>
      <c r="E881" s="7">
        <v>644</v>
      </c>
      <c r="F881" s="7">
        <f>ROUND(E881/D881*100,0)</f>
        <v>31</v>
      </c>
      <c r="G881" s="7">
        <f>IFERROR(ROUND(E881/O881,2),0)</f>
        <v>21.47</v>
      </c>
      <c r="H881" s="7">
        <f>IFERROR(ROUND(E881/O881,4),0)</f>
        <v>21.466699999999999</v>
      </c>
      <c r="I881" t="s">
        <v>8220</v>
      </c>
      <c r="J881" t="s">
        <v>8223</v>
      </c>
      <c r="K881" t="s">
        <v>8245</v>
      </c>
      <c r="L881">
        <v>1338321305</v>
      </c>
      <c r="M881">
        <v>1336506905</v>
      </c>
      <c r="N881" t="b">
        <v>0</v>
      </c>
      <c r="O881">
        <v>30</v>
      </c>
      <c r="P881" t="b">
        <v>0</v>
      </c>
      <c r="Q881" t="s">
        <v>8276</v>
      </c>
      <c r="R881" s="12" t="s">
        <v>8324</v>
      </c>
      <c r="S881" t="s">
        <v>8327</v>
      </c>
    </row>
    <row r="882" spans="1:19" ht="43.2" x14ac:dyDescent="0.55000000000000004">
      <c r="A882">
        <v>880</v>
      </c>
      <c r="B882" s="9" t="s">
        <v>881</v>
      </c>
      <c r="C882" s="3" t="s">
        <v>4990</v>
      </c>
      <c r="D882" s="5">
        <v>3780</v>
      </c>
      <c r="E882" s="7">
        <v>113</v>
      </c>
      <c r="F882" s="7">
        <f>ROUND(E882/D882*100,0)</f>
        <v>3</v>
      </c>
      <c r="G882" s="7">
        <f>IFERROR(ROUND(E882/O882,2),0)</f>
        <v>14.13</v>
      </c>
      <c r="H882" s="7">
        <f>IFERROR(ROUND(E882/O882,4),0)</f>
        <v>14.125</v>
      </c>
      <c r="I882" t="s">
        <v>8220</v>
      </c>
      <c r="J882" t="s">
        <v>8223</v>
      </c>
      <c r="K882" t="s">
        <v>8245</v>
      </c>
      <c r="L882">
        <v>1351582938</v>
      </c>
      <c r="M882">
        <v>1348731738</v>
      </c>
      <c r="N882" t="b">
        <v>0</v>
      </c>
      <c r="O882">
        <v>8</v>
      </c>
      <c r="P882" t="b">
        <v>0</v>
      </c>
      <c r="Q882" t="s">
        <v>8277</v>
      </c>
      <c r="R882" s="12" t="s">
        <v>8324</v>
      </c>
      <c r="S882" t="s">
        <v>8328</v>
      </c>
    </row>
    <row r="883" spans="1:19" ht="43.2" x14ac:dyDescent="0.55000000000000004">
      <c r="A883">
        <v>881</v>
      </c>
      <c r="B883" s="9" t="s">
        <v>882</v>
      </c>
      <c r="C883" s="3" t="s">
        <v>4991</v>
      </c>
      <c r="D883" s="5">
        <v>3750</v>
      </c>
      <c r="E883" s="7">
        <v>30</v>
      </c>
      <c r="F883" s="7">
        <f>ROUND(E883/D883*100,0)</f>
        <v>1</v>
      </c>
      <c r="G883" s="7">
        <f>IFERROR(ROUND(E883/O883,2),0)</f>
        <v>30</v>
      </c>
      <c r="H883" s="7">
        <f>IFERROR(ROUND(E883/O883,4),0)</f>
        <v>30</v>
      </c>
      <c r="I883" t="s">
        <v>8220</v>
      </c>
      <c r="J883" t="s">
        <v>8223</v>
      </c>
      <c r="K883" t="s">
        <v>8245</v>
      </c>
      <c r="L883">
        <v>1326520886</v>
      </c>
      <c r="M883">
        <v>1322632886</v>
      </c>
      <c r="N883" t="b">
        <v>0</v>
      </c>
      <c r="O883">
        <v>1</v>
      </c>
      <c r="P883" t="b">
        <v>0</v>
      </c>
      <c r="Q883" t="s">
        <v>8277</v>
      </c>
      <c r="R883" s="12" t="s">
        <v>8324</v>
      </c>
      <c r="S883" t="s">
        <v>8328</v>
      </c>
    </row>
    <row r="884" spans="1:19" ht="43.2" x14ac:dyDescent="0.55000000000000004">
      <c r="A884">
        <v>882</v>
      </c>
      <c r="B884" s="9" t="s">
        <v>883</v>
      </c>
      <c r="C884" s="3" t="s">
        <v>4992</v>
      </c>
      <c r="D884" s="5">
        <v>1500</v>
      </c>
      <c r="E884" s="7">
        <v>302</v>
      </c>
      <c r="F884" s="7">
        <f>ROUND(E884/D884*100,0)</f>
        <v>20</v>
      </c>
      <c r="G884" s="7">
        <f>IFERROR(ROUND(E884/O884,2),0)</f>
        <v>21.57</v>
      </c>
      <c r="H884" s="7">
        <f>IFERROR(ROUND(E884/O884,4),0)</f>
        <v>21.571400000000001</v>
      </c>
      <c r="I884" t="s">
        <v>8220</v>
      </c>
      <c r="J884" t="s">
        <v>8223</v>
      </c>
      <c r="K884" t="s">
        <v>8245</v>
      </c>
      <c r="L884">
        <v>1315341550</v>
      </c>
      <c r="M884">
        <v>1312490350</v>
      </c>
      <c r="N884" t="b">
        <v>0</v>
      </c>
      <c r="O884">
        <v>14</v>
      </c>
      <c r="P884" t="b">
        <v>0</v>
      </c>
      <c r="Q884" t="s">
        <v>8277</v>
      </c>
      <c r="R884" s="12" t="s">
        <v>8324</v>
      </c>
      <c r="S884" t="s">
        <v>8328</v>
      </c>
    </row>
    <row r="885" spans="1:19" ht="43.2" x14ac:dyDescent="0.55000000000000004">
      <c r="A885">
        <v>883</v>
      </c>
      <c r="B885" s="9" t="s">
        <v>884</v>
      </c>
      <c r="C885" s="3" t="s">
        <v>4993</v>
      </c>
      <c r="D885" s="5">
        <v>5000</v>
      </c>
      <c r="E885" s="7">
        <v>2001</v>
      </c>
      <c r="F885" s="7">
        <f>ROUND(E885/D885*100,0)</f>
        <v>40</v>
      </c>
      <c r="G885" s="7">
        <f>IFERROR(ROUND(E885/O885,2),0)</f>
        <v>83.38</v>
      </c>
      <c r="H885" s="7">
        <f>IFERROR(ROUND(E885/O885,4),0)</f>
        <v>83.375</v>
      </c>
      <c r="I885" t="s">
        <v>8220</v>
      </c>
      <c r="J885" t="s">
        <v>8223</v>
      </c>
      <c r="K885" t="s">
        <v>8245</v>
      </c>
      <c r="L885">
        <v>1456957635</v>
      </c>
      <c r="M885">
        <v>1451773635</v>
      </c>
      <c r="N885" t="b">
        <v>0</v>
      </c>
      <c r="O885">
        <v>24</v>
      </c>
      <c r="P885" t="b">
        <v>0</v>
      </c>
      <c r="Q885" t="s">
        <v>8277</v>
      </c>
      <c r="R885" s="12" t="s">
        <v>8324</v>
      </c>
      <c r="S885" t="s">
        <v>8328</v>
      </c>
    </row>
    <row r="886" spans="1:19" ht="43.2" x14ac:dyDescent="0.55000000000000004">
      <c r="A886">
        <v>884</v>
      </c>
      <c r="B886" s="9" t="s">
        <v>885</v>
      </c>
      <c r="C886" s="3" t="s">
        <v>4994</v>
      </c>
      <c r="D886" s="5">
        <v>2000</v>
      </c>
      <c r="E886" s="7">
        <v>20</v>
      </c>
      <c r="F886" s="7">
        <f>ROUND(E886/D886*100,0)</f>
        <v>1</v>
      </c>
      <c r="G886" s="7">
        <f>IFERROR(ROUND(E886/O886,2),0)</f>
        <v>10</v>
      </c>
      <c r="H886" s="7">
        <f>IFERROR(ROUND(E886/O886,4),0)</f>
        <v>10</v>
      </c>
      <c r="I886" t="s">
        <v>8220</v>
      </c>
      <c r="J886" t="s">
        <v>8223</v>
      </c>
      <c r="K886" t="s">
        <v>8245</v>
      </c>
      <c r="L886">
        <v>1336789860</v>
      </c>
      <c r="M886">
        <v>1331666146</v>
      </c>
      <c r="N886" t="b">
        <v>0</v>
      </c>
      <c r="O886">
        <v>2</v>
      </c>
      <c r="P886" t="b">
        <v>0</v>
      </c>
      <c r="Q886" t="s">
        <v>8277</v>
      </c>
      <c r="R886" s="12" t="s">
        <v>8324</v>
      </c>
      <c r="S886" t="s">
        <v>8328</v>
      </c>
    </row>
    <row r="887" spans="1:19" ht="43.2" x14ac:dyDescent="0.55000000000000004">
      <c r="A887">
        <v>885</v>
      </c>
      <c r="B887" s="9" t="s">
        <v>886</v>
      </c>
      <c r="C887" s="3" t="s">
        <v>4995</v>
      </c>
      <c r="D887" s="5">
        <v>1000</v>
      </c>
      <c r="E887" s="7">
        <v>750</v>
      </c>
      <c r="F887" s="7">
        <f>ROUND(E887/D887*100,0)</f>
        <v>75</v>
      </c>
      <c r="G887" s="7">
        <f>IFERROR(ROUND(E887/O887,2),0)</f>
        <v>35.71</v>
      </c>
      <c r="H887" s="7">
        <f>IFERROR(ROUND(E887/O887,4),0)</f>
        <v>35.714300000000001</v>
      </c>
      <c r="I887" t="s">
        <v>8220</v>
      </c>
      <c r="J887" t="s">
        <v>8223</v>
      </c>
      <c r="K887" t="s">
        <v>8245</v>
      </c>
      <c r="L887">
        <v>1483137311</v>
      </c>
      <c r="M887">
        <v>1481322911</v>
      </c>
      <c r="N887" t="b">
        <v>0</v>
      </c>
      <c r="O887">
        <v>21</v>
      </c>
      <c r="P887" t="b">
        <v>0</v>
      </c>
      <c r="Q887" t="s">
        <v>8277</v>
      </c>
      <c r="R887" s="12" t="s">
        <v>8324</v>
      </c>
      <c r="S887" t="s">
        <v>8328</v>
      </c>
    </row>
    <row r="888" spans="1:19" ht="43.2" x14ac:dyDescent="0.55000000000000004">
      <c r="A888">
        <v>886</v>
      </c>
      <c r="B888" s="9" t="s">
        <v>887</v>
      </c>
      <c r="C888" s="3" t="s">
        <v>4996</v>
      </c>
      <c r="D888" s="5">
        <v>500</v>
      </c>
      <c r="E888" s="7">
        <v>205</v>
      </c>
      <c r="F888" s="7">
        <f>ROUND(E888/D888*100,0)</f>
        <v>41</v>
      </c>
      <c r="G888" s="7">
        <f>IFERROR(ROUND(E888/O888,2),0)</f>
        <v>29.29</v>
      </c>
      <c r="H888" s="7">
        <f>IFERROR(ROUND(E888/O888,4),0)</f>
        <v>29.285699999999999</v>
      </c>
      <c r="I888" t="s">
        <v>8220</v>
      </c>
      <c r="J888" t="s">
        <v>8223</v>
      </c>
      <c r="K888" t="s">
        <v>8245</v>
      </c>
      <c r="L888">
        <v>1473972813</v>
      </c>
      <c r="M888">
        <v>1471812813</v>
      </c>
      <c r="N888" t="b">
        <v>0</v>
      </c>
      <c r="O888">
        <v>7</v>
      </c>
      <c r="P888" t="b">
        <v>0</v>
      </c>
      <c r="Q888" t="s">
        <v>8277</v>
      </c>
      <c r="R888" s="12" t="s">
        <v>8324</v>
      </c>
      <c r="S888" t="s">
        <v>8328</v>
      </c>
    </row>
    <row r="889" spans="1:19" ht="43.2" x14ac:dyDescent="0.55000000000000004">
      <c r="A889">
        <v>887</v>
      </c>
      <c r="B889" s="9" t="s">
        <v>888</v>
      </c>
      <c r="C889" s="3" t="s">
        <v>4997</v>
      </c>
      <c r="D889" s="5">
        <v>1000</v>
      </c>
      <c r="E889" s="7">
        <v>0</v>
      </c>
      <c r="F889" s="7">
        <f>ROUND(E889/D889*100,0)</f>
        <v>0</v>
      </c>
      <c r="G889" s="7">
        <f>IFERROR(ROUND(E889/O889,2),0)</f>
        <v>0</v>
      </c>
      <c r="H889" s="7">
        <f>IFERROR(ROUND(E889/O889,4),0)</f>
        <v>0</v>
      </c>
      <c r="I889" t="s">
        <v>8220</v>
      </c>
      <c r="J889" t="s">
        <v>8223</v>
      </c>
      <c r="K889" t="s">
        <v>8245</v>
      </c>
      <c r="L889">
        <v>1338159655</v>
      </c>
      <c r="M889">
        <v>1335567655</v>
      </c>
      <c r="N889" t="b">
        <v>0</v>
      </c>
      <c r="O889">
        <v>0</v>
      </c>
      <c r="P889" t="b">
        <v>0</v>
      </c>
      <c r="Q889" t="s">
        <v>8277</v>
      </c>
      <c r="R889" s="12" t="s">
        <v>8324</v>
      </c>
      <c r="S889" t="s">
        <v>8328</v>
      </c>
    </row>
    <row r="890" spans="1:19" ht="57.6" x14ac:dyDescent="0.55000000000000004">
      <c r="A890">
        <v>888</v>
      </c>
      <c r="B890" s="9" t="s">
        <v>889</v>
      </c>
      <c r="C890" s="3" t="s">
        <v>4998</v>
      </c>
      <c r="D890" s="5">
        <v>1000</v>
      </c>
      <c r="E890" s="7">
        <v>72</v>
      </c>
      <c r="F890" s="7">
        <f>ROUND(E890/D890*100,0)</f>
        <v>7</v>
      </c>
      <c r="G890" s="7">
        <f>IFERROR(ROUND(E890/O890,2),0)</f>
        <v>18</v>
      </c>
      <c r="H890" s="7">
        <f>IFERROR(ROUND(E890/O890,4),0)</f>
        <v>18</v>
      </c>
      <c r="I890" t="s">
        <v>8220</v>
      </c>
      <c r="J890" t="s">
        <v>8223</v>
      </c>
      <c r="K890" t="s">
        <v>8245</v>
      </c>
      <c r="L890">
        <v>1314856800</v>
      </c>
      <c r="M890">
        <v>1311789885</v>
      </c>
      <c r="N890" t="b">
        <v>0</v>
      </c>
      <c r="O890">
        <v>4</v>
      </c>
      <c r="P890" t="b">
        <v>0</v>
      </c>
      <c r="Q890" t="s">
        <v>8277</v>
      </c>
      <c r="R890" s="12" t="s">
        <v>8324</v>
      </c>
      <c r="S890" t="s">
        <v>8328</v>
      </c>
    </row>
    <row r="891" spans="1:19" ht="43.2" x14ac:dyDescent="0.55000000000000004">
      <c r="A891">
        <v>889</v>
      </c>
      <c r="B891" s="9" t="s">
        <v>890</v>
      </c>
      <c r="C891" s="3" t="s">
        <v>4999</v>
      </c>
      <c r="D891" s="5">
        <v>25000</v>
      </c>
      <c r="E891" s="7">
        <v>2360.3200000000002</v>
      </c>
      <c r="F891" s="7">
        <f>ROUND(E891/D891*100,0)</f>
        <v>9</v>
      </c>
      <c r="G891" s="7">
        <f>IFERROR(ROUND(E891/O891,2),0)</f>
        <v>73.760000000000005</v>
      </c>
      <c r="H891" s="7">
        <f>IFERROR(ROUND(E891/O891,4),0)</f>
        <v>73.760000000000005</v>
      </c>
      <c r="I891" t="s">
        <v>8220</v>
      </c>
      <c r="J891" t="s">
        <v>8223</v>
      </c>
      <c r="K891" t="s">
        <v>8245</v>
      </c>
      <c r="L891">
        <v>1412534943</v>
      </c>
      <c r="M891">
        <v>1409942943</v>
      </c>
      <c r="N891" t="b">
        <v>0</v>
      </c>
      <c r="O891">
        <v>32</v>
      </c>
      <c r="P891" t="b">
        <v>0</v>
      </c>
      <c r="Q891" t="s">
        <v>8277</v>
      </c>
      <c r="R891" s="12" t="s">
        <v>8324</v>
      </c>
      <c r="S891" t="s">
        <v>8328</v>
      </c>
    </row>
    <row r="892" spans="1:19" ht="43.2" x14ac:dyDescent="0.55000000000000004">
      <c r="A892">
        <v>890</v>
      </c>
      <c r="B892" s="9" t="s">
        <v>891</v>
      </c>
      <c r="C892" s="3" t="s">
        <v>5000</v>
      </c>
      <c r="D892" s="5">
        <v>3000</v>
      </c>
      <c r="E892" s="7">
        <v>125</v>
      </c>
      <c r="F892" s="7">
        <f>ROUND(E892/D892*100,0)</f>
        <v>4</v>
      </c>
      <c r="G892" s="7">
        <f>IFERROR(ROUND(E892/O892,2),0)</f>
        <v>31.25</v>
      </c>
      <c r="H892" s="7">
        <f>IFERROR(ROUND(E892/O892,4),0)</f>
        <v>31.25</v>
      </c>
      <c r="I892" t="s">
        <v>8220</v>
      </c>
      <c r="J892" t="s">
        <v>8223</v>
      </c>
      <c r="K892" t="s">
        <v>8245</v>
      </c>
      <c r="L892">
        <v>1385055979</v>
      </c>
      <c r="M892">
        <v>1382460379</v>
      </c>
      <c r="N892" t="b">
        <v>0</v>
      </c>
      <c r="O892">
        <v>4</v>
      </c>
      <c r="P892" t="b">
        <v>0</v>
      </c>
      <c r="Q892" t="s">
        <v>8277</v>
      </c>
      <c r="R892" s="12" t="s">
        <v>8324</v>
      </c>
      <c r="S892" t="s">
        <v>8328</v>
      </c>
    </row>
    <row r="893" spans="1:19" ht="43.2" x14ac:dyDescent="0.55000000000000004">
      <c r="A893">
        <v>891</v>
      </c>
      <c r="B893" s="9" t="s">
        <v>892</v>
      </c>
      <c r="C893" s="3" t="s">
        <v>5001</v>
      </c>
      <c r="D893" s="5">
        <v>8000</v>
      </c>
      <c r="E893" s="7">
        <v>260</v>
      </c>
      <c r="F893" s="7">
        <f>ROUND(E893/D893*100,0)</f>
        <v>3</v>
      </c>
      <c r="G893" s="7">
        <f>IFERROR(ROUND(E893/O893,2),0)</f>
        <v>28.89</v>
      </c>
      <c r="H893" s="7">
        <f>IFERROR(ROUND(E893/O893,4),0)</f>
        <v>28.8889</v>
      </c>
      <c r="I893" t="s">
        <v>8220</v>
      </c>
      <c r="J893" t="s">
        <v>8223</v>
      </c>
      <c r="K893" t="s">
        <v>8245</v>
      </c>
      <c r="L893">
        <v>1408581930</v>
      </c>
      <c r="M893">
        <v>1405989930</v>
      </c>
      <c r="N893" t="b">
        <v>0</v>
      </c>
      <c r="O893">
        <v>9</v>
      </c>
      <c r="P893" t="b">
        <v>0</v>
      </c>
      <c r="Q893" t="s">
        <v>8277</v>
      </c>
      <c r="R893" s="12" t="s">
        <v>8324</v>
      </c>
      <c r="S893" t="s">
        <v>8328</v>
      </c>
    </row>
    <row r="894" spans="1:19" ht="43.2" x14ac:dyDescent="0.55000000000000004">
      <c r="A894">
        <v>892</v>
      </c>
      <c r="B894" s="9" t="s">
        <v>893</v>
      </c>
      <c r="C894" s="3" t="s">
        <v>5002</v>
      </c>
      <c r="D894" s="5">
        <v>6000</v>
      </c>
      <c r="E894" s="7">
        <v>2445</v>
      </c>
      <c r="F894" s="7">
        <f>ROUND(E894/D894*100,0)</f>
        <v>41</v>
      </c>
      <c r="G894" s="7">
        <f>IFERROR(ROUND(E894/O894,2),0)</f>
        <v>143.82</v>
      </c>
      <c r="H894" s="7">
        <f>IFERROR(ROUND(E894/O894,4),0)</f>
        <v>143.8235</v>
      </c>
      <c r="I894" t="s">
        <v>8220</v>
      </c>
      <c r="J894" t="s">
        <v>8223</v>
      </c>
      <c r="K894" t="s">
        <v>8245</v>
      </c>
      <c r="L894">
        <v>1280635200</v>
      </c>
      <c r="M894">
        <v>1273121283</v>
      </c>
      <c r="N894" t="b">
        <v>0</v>
      </c>
      <c r="O894">
        <v>17</v>
      </c>
      <c r="P894" t="b">
        <v>0</v>
      </c>
      <c r="Q894" t="s">
        <v>8277</v>
      </c>
      <c r="R894" s="12" t="s">
        <v>8324</v>
      </c>
      <c r="S894" t="s">
        <v>8328</v>
      </c>
    </row>
    <row r="895" spans="1:19" ht="43.2" x14ac:dyDescent="0.55000000000000004">
      <c r="A895">
        <v>893</v>
      </c>
      <c r="B895" s="9" t="s">
        <v>894</v>
      </c>
      <c r="C895" s="3" t="s">
        <v>5003</v>
      </c>
      <c r="D895" s="5">
        <v>2000</v>
      </c>
      <c r="E895" s="7">
        <v>200</v>
      </c>
      <c r="F895" s="7">
        <f>ROUND(E895/D895*100,0)</f>
        <v>10</v>
      </c>
      <c r="G895" s="7">
        <f>IFERROR(ROUND(E895/O895,2),0)</f>
        <v>40</v>
      </c>
      <c r="H895" s="7">
        <f>IFERROR(ROUND(E895/O895,4),0)</f>
        <v>40</v>
      </c>
      <c r="I895" t="s">
        <v>8220</v>
      </c>
      <c r="J895" t="s">
        <v>8223</v>
      </c>
      <c r="K895" t="s">
        <v>8245</v>
      </c>
      <c r="L895">
        <v>1427920363</v>
      </c>
      <c r="M895">
        <v>1425331963</v>
      </c>
      <c r="N895" t="b">
        <v>0</v>
      </c>
      <c r="O895">
        <v>5</v>
      </c>
      <c r="P895" t="b">
        <v>0</v>
      </c>
      <c r="Q895" t="s">
        <v>8277</v>
      </c>
      <c r="R895" s="12" t="s">
        <v>8324</v>
      </c>
      <c r="S895" t="s">
        <v>8328</v>
      </c>
    </row>
    <row r="896" spans="1:19" ht="43.2" x14ac:dyDescent="0.55000000000000004">
      <c r="A896">
        <v>894</v>
      </c>
      <c r="B896" s="9" t="s">
        <v>895</v>
      </c>
      <c r="C896" s="3" t="s">
        <v>5004</v>
      </c>
      <c r="D896" s="5">
        <v>20000</v>
      </c>
      <c r="E896" s="7">
        <v>7834</v>
      </c>
      <c r="F896" s="7">
        <f>ROUND(E896/D896*100,0)</f>
        <v>39</v>
      </c>
      <c r="G896" s="7">
        <f>IFERROR(ROUND(E896/O896,2),0)</f>
        <v>147.81</v>
      </c>
      <c r="H896" s="7">
        <f>IFERROR(ROUND(E896/O896,4),0)</f>
        <v>147.81129999999999</v>
      </c>
      <c r="I896" t="s">
        <v>8220</v>
      </c>
      <c r="J896" t="s">
        <v>8223</v>
      </c>
      <c r="K896" t="s">
        <v>8245</v>
      </c>
      <c r="L896">
        <v>1465169610</v>
      </c>
      <c r="M896">
        <v>1462577610</v>
      </c>
      <c r="N896" t="b">
        <v>0</v>
      </c>
      <c r="O896">
        <v>53</v>
      </c>
      <c r="P896" t="b">
        <v>0</v>
      </c>
      <c r="Q896" t="s">
        <v>8277</v>
      </c>
      <c r="R896" s="12" t="s">
        <v>8324</v>
      </c>
      <c r="S896" t="s">
        <v>8328</v>
      </c>
    </row>
    <row r="897" spans="1:19" ht="43.2" x14ac:dyDescent="0.55000000000000004">
      <c r="A897">
        <v>895</v>
      </c>
      <c r="B897" s="9" t="s">
        <v>896</v>
      </c>
      <c r="C897" s="3" t="s">
        <v>5005</v>
      </c>
      <c r="D897" s="5">
        <v>8000</v>
      </c>
      <c r="E897" s="7">
        <v>195</v>
      </c>
      <c r="F897" s="7">
        <f>ROUND(E897/D897*100,0)</f>
        <v>2</v>
      </c>
      <c r="G897" s="7">
        <f>IFERROR(ROUND(E897/O897,2),0)</f>
        <v>27.86</v>
      </c>
      <c r="H897" s="7">
        <f>IFERROR(ROUND(E897/O897,4),0)</f>
        <v>27.857099999999999</v>
      </c>
      <c r="I897" t="s">
        <v>8220</v>
      </c>
      <c r="J897" t="s">
        <v>8223</v>
      </c>
      <c r="K897" t="s">
        <v>8245</v>
      </c>
      <c r="L897">
        <v>1287975829</v>
      </c>
      <c r="M897">
        <v>1284087829</v>
      </c>
      <c r="N897" t="b">
        <v>0</v>
      </c>
      <c r="O897">
        <v>7</v>
      </c>
      <c r="P897" t="b">
        <v>0</v>
      </c>
      <c r="Q897" t="s">
        <v>8277</v>
      </c>
      <c r="R897" s="12" t="s">
        <v>8324</v>
      </c>
      <c r="S897" t="s">
        <v>8328</v>
      </c>
    </row>
    <row r="898" spans="1:19" ht="43.2" x14ac:dyDescent="0.55000000000000004">
      <c r="A898">
        <v>896</v>
      </c>
      <c r="B898" s="9" t="s">
        <v>897</v>
      </c>
      <c r="C898" s="3" t="s">
        <v>5006</v>
      </c>
      <c r="D898" s="5">
        <v>8000</v>
      </c>
      <c r="E898" s="7">
        <v>3200</v>
      </c>
      <c r="F898" s="7">
        <f>ROUND(E898/D898*100,0)</f>
        <v>40</v>
      </c>
      <c r="G898" s="7">
        <f>IFERROR(ROUND(E898/O898,2),0)</f>
        <v>44.44</v>
      </c>
      <c r="H898" s="7">
        <f>IFERROR(ROUND(E898/O898,4),0)</f>
        <v>44.444400000000002</v>
      </c>
      <c r="I898" t="s">
        <v>8220</v>
      </c>
      <c r="J898" t="s">
        <v>8223</v>
      </c>
      <c r="K898" t="s">
        <v>8245</v>
      </c>
      <c r="L898">
        <v>1440734400</v>
      </c>
      <c r="M898">
        <v>1438549026</v>
      </c>
      <c r="N898" t="b">
        <v>0</v>
      </c>
      <c r="O898">
        <v>72</v>
      </c>
      <c r="P898" t="b">
        <v>0</v>
      </c>
      <c r="Q898" t="s">
        <v>8277</v>
      </c>
      <c r="R898" s="12" t="s">
        <v>8324</v>
      </c>
      <c r="S898" t="s">
        <v>8328</v>
      </c>
    </row>
    <row r="899" spans="1:19" ht="43.2" x14ac:dyDescent="0.55000000000000004">
      <c r="A899">
        <v>897</v>
      </c>
      <c r="B899" s="9" t="s">
        <v>898</v>
      </c>
      <c r="C899" s="3" t="s">
        <v>5007</v>
      </c>
      <c r="D899" s="5">
        <v>3000</v>
      </c>
      <c r="E899" s="7">
        <v>0</v>
      </c>
      <c r="F899" s="7">
        <f>ROUND(E899/D899*100,0)</f>
        <v>0</v>
      </c>
      <c r="G899" s="7">
        <f>IFERROR(ROUND(E899/O899,2),0)</f>
        <v>0</v>
      </c>
      <c r="H899" s="7">
        <f>IFERROR(ROUND(E899/O899,4),0)</f>
        <v>0</v>
      </c>
      <c r="I899" t="s">
        <v>8220</v>
      </c>
      <c r="J899" t="s">
        <v>8223</v>
      </c>
      <c r="K899" t="s">
        <v>8245</v>
      </c>
      <c r="L899">
        <v>1354123908</v>
      </c>
      <c r="M899">
        <v>1351528308</v>
      </c>
      <c r="N899" t="b">
        <v>0</v>
      </c>
      <c r="O899">
        <v>0</v>
      </c>
      <c r="P899" t="b">
        <v>0</v>
      </c>
      <c r="Q899" t="s">
        <v>8277</v>
      </c>
      <c r="R899" s="12" t="s">
        <v>8324</v>
      </c>
      <c r="S899" t="s">
        <v>8328</v>
      </c>
    </row>
    <row r="900" spans="1:19" ht="43.2" x14ac:dyDescent="0.55000000000000004">
      <c r="A900">
        <v>898</v>
      </c>
      <c r="B900" s="9" t="s">
        <v>899</v>
      </c>
      <c r="C900" s="3" t="s">
        <v>5008</v>
      </c>
      <c r="D900" s="5">
        <v>2500</v>
      </c>
      <c r="E900" s="7">
        <v>70</v>
      </c>
      <c r="F900" s="7">
        <f>ROUND(E900/D900*100,0)</f>
        <v>3</v>
      </c>
      <c r="G900" s="7">
        <f>IFERROR(ROUND(E900/O900,2),0)</f>
        <v>35</v>
      </c>
      <c r="H900" s="7">
        <f>IFERROR(ROUND(E900/O900,4),0)</f>
        <v>35</v>
      </c>
      <c r="I900" t="s">
        <v>8220</v>
      </c>
      <c r="J900" t="s">
        <v>8223</v>
      </c>
      <c r="K900" t="s">
        <v>8245</v>
      </c>
      <c r="L900">
        <v>1326651110</v>
      </c>
      <c r="M900">
        <v>1322763110</v>
      </c>
      <c r="N900" t="b">
        <v>0</v>
      </c>
      <c r="O900">
        <v>2</v>
      </c>
      <c r="P900" t="b">
        <v>0</v>
      </c>
      <c r="Q900" t="s">
        <v>8277</v>
      </c>
      <c r="R900" s="12" t="s">
        <v>8324</v>
      </c>
      <c r="S900" t="s">
        <v>8328</v>
      </c>
    </row>
    <row r="901" spans="1:19" ht="43.2" x14ac:dyDescent="0.55000000000000004">
      <c r="A901">
        <v>899</v>
      </c>
      <c r="B901" s="9" t="s">
        <v>900</v>
      </c>
      <c r="C901" s="3" t="s">
        <v>5009</v>
      </c>
      <c r="D901" s="5">
        <v>750</v>
      </c>
      <c r="E901" s="7">
        <v>280</v>
      </c>
      <c r="F901" s="7">
        <f>ROUND(E901/D901*100,0)</f>
        <v>37</v>
      </c>
      <c r="G901" s="7">
        <f>IFERROR(ROUND(E901/O901,2),0)</f>
        <v>35</v>
      </c>
      <c r="H901" s="7">
        <f>IFERROR(ROUND(E901/O901,4),0)</f>
        <v>35</v>
      </c>
      <c r="I901" t="s">
        <v>8220</v>
      </c>
      <c r="J901" t="s">
        <v>8223</v>
      </c>
      <c r="K901" t="s">
        <v>8245</v>
      </c>
      <c r="L901">
        <v>1306549362</v>
      </c>
      <c r="M901">
        <v>1302661362</v>
      </c>
      <c r="N901" t="b">
        <v>0</v>
      </c>
      <c r="O901">
        <v>8</v>
      </c>
      <c r="P901" t="b">
        <v>0</v>
      </c>
      <c r="Q901" t="s">
        <v>8277</v>
      </c>
      <c r="R901" s="12" t="s">
        <v>8324</v>
      </c>
      <c r="S901" t="s">
        <v>8328</v>
      </c>
    </row>
    <row r="902" spans="1:19" ht="28.8" x14ac:dyDescent="0.55000000000000004">
      <c r="A902">
        <v>900</v>
      </c>
      <c r="B902" s="9" t="s">
        <v>901</v>
      </c>
      <c r="C902" s="3" t="s">
        <v>5010</v>
      </c>
      <c r="D902" s="5">
        <v>5000</v>
      </c>
      <c r="E902" s="7">
        <v>21</v>
      </c>
      <c r="F902" s="7">
        <f>ROUND(E902/D902*100,0)</f>
        <v>0</v>
      </c>
      <c r="G902" s="7">
        <f>IFERROR(ROUND(E902/O902,2),0)</f>
        <v>10.5</v>
      </c>
      <c r="H902" s="7">
        <f>IFERROR(ROUND(E902/O902,4),0)</f>
        <v>10.5</v>
      </c>
      <c r="I902" t="s">
        <v>8220</v>
      </c>
      <c r="J902" t="s">
        <v>8223</v>
      </c>
      <c r="K902" t="s">
        <v>8245</v>
      </c>
      <c r="L902">
        <v>1459365802</v>
      </c>
      <c r="M902">
        <v>1456777402</v>
      </c>
      <c r="N902" t="b">
        <v>0</v>
      </c>
      <c r="O902">
        <v>2</v>
      </c>
      <c r="P902" t="b">
        <v>0</v>
      </c>
      <c r="Q902" t="s">
        <v>8276</v>
      </c>
      <c r="R902" s="12" t="s">
        <v>8324</v>
      </c>
      <c r="S902" t="s">
        <v>8327</v>
      </c>
    </row>
    <row r="903" spans="1:19" ht="57.6" x14ac:dyDescent="0.55000000000000004">
      <c r="A903">
        <v>901</v>
      </c>
      <c r="B903" s="9" t="s">
        <v>902</v>
      </c>
      <c r="C903" s="3" t="s">
        <v>5011</v>
      </c>
      <c r="D903" s="5">
        <v>6500</v>
      </c>
      <c r="E903" s="7">
        <v>0</v>
      </c>
      <c r="F903" s="7">
        <f>ROUND(E903/D903*100,0)</f>
        <v>0</v>
      </c>
      <c r="G903" s="7">
        <f>IFERROR(ROUND(E903/O903,2),0)</f>
        <v>0</v>
      </c>
      <c r="H903" s="7">
        <f>IFERROR(ROUND(E903/O903,4),0)</f>
        <v>0</v>
      </c>
      <c r="I903" t="s">
        <v>8220</v>
      </c>
      <c r="J903" t="s">
        <v>8223</v>
      </c>
      <c r="K903" t="s">
        <v>8245</v>
      </c>
      <c r="L903">
        <v>1276024260</v>
      </c>
      <c r="M903">
        <v>1272050914</v>
      </c>
      <c r="N903" t="b">
        <v>0</v>
      </c>
      <c r="O903">
        <v>0</v>
      </c>
      <c r="P903" t="b">
        <v>0</v>
      </c>
      <c r="Q903" t="s">
        <v>8276</v>
      </c>
      <c r="R903" s="12" t="s">
        <v>8324</v>
      </c>
      <c r="S903" t="s">
        <v>8327</v>
      </c>
    </row>
    <row r="904" spans="1:19" ht="57.6" x14ac:dyDescent="0.55000000000000004">
      <c r="A904">
        <v>902</v>
      </c>
      <c r="B904" s="9" t="s">
        <v>903</v>
      </c>
      <c r="C904" s="3" t="s">
        <v>5012</v>
      </c>
      <c r="D904" s="5">
        <v>30000</v>
      </c>
      <c r="E904" s="7">
        <v>90</v>
      </c>
      <c r="F904" s="7">
        <f>ROUND(E904/D904*100,0)</f>
        <v>0</v>
      </c>
      <c r="G904" s="7">
        <f>IFERROR(ROUND(E904/O904,2),0)</f>
        <v>30</v>
      </c>
      <c r="H904" s="7">
        <f>IFERROR(ROUND(E904/O904,4),0)</f>
        <v>30</v>
      </c>
      <c r="I904" t="s">
        <v>8220</v>
      </c>
      <c r="J904" t="s">
        <v>8223</v>
      </c>
      <c r="K904" t="s">
        <v>8245</v>
      </c>
      <c r="L904">
        <v>1409412600</v>
      </c>
      <c r="M904">
        <v>1404947422</v>
      </c>
      <c r="N904" t="b">
        <v>0</v>
      </c>
      <c r="O904">
        <v>3</v>
      </c>
      <c r="P904" t="b">
        <v>0</v>
      </c>
      <c r="Q904" t="s">
        <v>8276</v>
      </c>
      <c r="R904" s="12" t="s">
        <v>8324</v>
      </c>
      <c r="S904" t="s">
        <v>8327</v>
      </c>
    </row>
    <row r="905" spans="1:19" ht="43.2" x14ac:dyDescent="0.55000000000000004">
      <c r="A905">
        <v>903</v>
      </c>
      <c r="B905" s="9" t="s">
        <v>904</v>
      </c>
      <c r="C905" s="3" t="s">
        <v>5013</v>
      </c>
      <c r="D905" s="5">
        <v>5000</v>
      </c>
      <c r="E905" s="7">
        <v>160</v>
      </c>
      <c r="F905" s="7">
        <f>ROUND(E905/D905*100,0)</f>
        <v>3</v>
      </c>
      <c r="G905" s="7">
        <f>IFERROR(ROUND(E905/O905,2),0)</f>
        <v>40</v>
      </c>
      <c r="H905" s="7">
        <f>IFERROR(ROUND(E905/O905,4),0)</f>
        <v>40</v>
      </c>
      <c r="I905" t="s">
        <v>8220</v>
      </c>
      <c r="J905" t="s">
        <v>8223</v>
      </c>
      <c r="K905" t="s">
        <v>8245</v>
      </c>
      <c r="L905">
        <v>1348367100</v>
      </c>
      <c r="M905">
        <v>1346180780</v>
      </c>
      <c r="N905" t="b">
        <v>0</v>
      </c>
      <c r="O905">
        <v>4</v>
      </c>
      <c r="P905" t="b">
        <v>0</v>
      </c>
      <c r="Q905" t="s">
        <v>8276</v>
      </c>
      <c r="R905" s="12" t="s">
        <v>8324</v>
      </c>
      <c r="S905" t="s">
        <v>8327</v>
      </c>
    </row>
    <row r="906" spans="1:19" ht="43.2" x14ac:dyDescent="0.55000000000000004">
      <c r="A906">
        <v>904</v>
      </c>
      <c r="B906" s="9" t="s">
        <v>905</v>
      </c>
      <c r="C906" s="3" t="s">
        <v>5014</v>
      </c>
      <c r="D906" s="5">
        <v>50000</v>
      </c>
      <c r="E906" s="7">
        <v>151</v>
      </c>
      <c r="F906" s="7">
        <f>ROUND(E906/D906*100,0)</f>
        <v>0</v>
      </c>
      <c r="G906" s="7">
        <f>IFERROR(ROUND(E906/O906,2),0)</f>
        <v>50.33</v>
      </c>
      <c r="H906" s="7">
        <f>IFERROR(ROUND(E906/O906,4),0)</f>
        <v>50.333300000000001</v>
      </c>
      <c r="I906" t="s">
        <v>8220</v>
      </c>
      <c r="J906" t="s">
        <v>8223</v>
      </c>
      <c r="K906" t="s">
        <v>8245</v>
      </c>
      <c r="L906">
        <v>1451786137</v>
      </c>
      <c r="M906">
        <v>1449194137</v>
      </c>
      <c r="N906" t="b">
        <v>0</v>
      </c>
      <c r="O906">
        <v>3</v>
      </c>
      <c r="P906" t="b">
        <v>0</v>
      </c>
      <c r="Q906" t="s">
        <v>8276</v>
      </c>
      <c r="R906" s="12" t="s">
        <v>8324</v>
      </c>
      <c r="S906" t="s">
        <v>8327</v>
      </c>
    </row>
    <row r="907" spans="1:19" ht="43.2" x14ac:dyDescent="0.55000000000000004">
      <c r="A907">
        <v>905</v>
      </c>
      <c r="B907" s="9" t="s">
        <v>906</v>
      </c>
      <c r="C907" s="3" t="s">
        <v>5015</v>
      </c>
      <c r="D907" s="5">
        <v>6500</v>
      </c>
      <c r="E907" s="7">
        <v>196</v>
      </c>
      <c r="F907" s="7">
        <f>ROUND(E907/D907*100,0)</f>
        <v>3</v>
      </c>
      <c r="G907" s="7">
        <f>IFERROR(ROUND(E907/O907,2),0)</f>
        <v>32.67</v>
      </c>
      <c r="H907" s="7">
        <f>IFERROR(ROUND(E907/O907,4),0)</f>
        <v>32.666699999999999</v>
      </c>
      <c r="I907" t="s">
        <v>8220</v>
      </c>
      <c r="J907" t="s">
        <v>8223</v>
      </c>
      <c r="K907" t="s">
        <v>8245</v>
      </c>
      <c r="L907">
        <v>1295847926</v>
      </c>
      <c r="M907">
        <v>1290663926</v>
      </c>
      <c r="N907" t="b">
        <v>0</v>
      </c>
      <c r="O907">
        <v>6</v>
      </c>
      <c r="P907" t="b">
        <v>0</v>
      </c>
      <c r="Q907" t="s">
        <v>8276</v>
      </c>
      <c r="R907" s="12" t="s">
        <v>8324</v>
      </c>
      <c r="S907" t="s">
        <v>8327</v>
      </c>
    </row>
    <row r="908" spans="1:19" ht="28.8" x14ac:dyDescent="0.55000000000000004">
      <c r="A908">
        <v>906</v>
      </c>
      <c r="B908" s="9" t="s">
        <v>907</v>
      </c>
      <c r="C908" s="3" t="s">
        <v>5016</v>
      </c>
      <c r="D908" s="5">
        <v>15000</v>
      </c>
      <c r="E908" s="7">
        <v>0</v>
      </c>
      <c r="F908" s="7">
        <f>ROUND(E908/D908*100,0)</f>
        <v>0</v>
      </c>
      <c r="G908" s="7">
        <f>IFERROR(ROUND(E908/O908,2),0)</f>
        <v>0</v>
      </c>
      <c r="H908" s="7">
        <f>IFERROR(ROUND(E908/O908,4),0)</f>
        <v>0</v>
      </c>
      <c r="I908" t="s">
        <v>8220</v>
      </c>
      <c r="J908" t="s">
        <v>8223</v>
      </c>
      <c r="K908" t="s">
        <v>8245</v>
      </c>
      <c r="L908">
        <v>1394681590</v>
      </c>
      <c r="M908">
        <v>1392093190</v>
      </c>
      <c r="N908" t="b">
        <v>0</v>
      </c>
      <c r="O908">
        <v>0</v>
      </c>
      <c r="P908" t="b">
        <v>0</v>
      </c>
      <c r="Q908" t="s">
        <v>8276</v>
      </c>
      <c r="R908" s="12" t="s">
        <v>8324</v>
      </c>
      <c r="S908" t="s">
        <v>8327</v>
      </c>
    </row>
    <row r="909" spans="1:19" ht="28.8" x14ac:dyDescent="0.55000000000000004">
      <c r="A909">
        <v>907</v>
      </c>
      <c r="B909" s="9" t="s">
        <v>908</v>
      </c>
      <c r="C909" s="3" t="s">
        <v>5017</v>
      </c>
      <c r="D909" s="5">
        <v>2900</v>
      </c>
      <c r="E909" s="7">
        <v>0</v>
      </c>
      <c r="F909" s="7">
        <f>ROUND(E909/D909*100,0)</f>
        <v>0</v>
      </c>
      <c r="G909" s="7">
        <f>IFERROR(ROUND(E909/O909,2),0)</f>
        <v>0</v>
      </c>
      <c r="H909" s="7">
        <f>IFERROR(ROUND(E909/O909,4),0)</f>
        <v>0</v>
      </c>
      <c r="I909" t="s">
        <v>8220</v>
      </c>
      <c r="J909" t="s">
        <v>8223</v>
      </c>
      <c r="K909" t="s">
        <v>8245</v>
      </c>
      <c r="L909">
        <v>1315715823</v>
      </c>
      <c r="M909">
        <v>1313123823</v>
      </c>
      <c r="N909" t="b">
        <v>0</v>
      </c>
      <c r="O909">
        <v>0</v>
      </c>
      <c r="P909" t="b">
        <v>0</v>
      </c>
      <c r="Q909" t="s">
        <v>8276</v>
      </c>
      <c r="R909" s="12" t="s">
        <v>8324</v>
      </c>
      <c r="S909" t="s">
        <v>8327</v>
      </c>
    </row>
    <row r="910" spans="1:19" ht="43.2" x14ac:dyDescent="0.55000000000000004">
      <c r="A910">
        <v>908</v>
      </c>
      <c r="B910" s="9" t="s">
        <v>909</v>
      </c>
      <c r="C910" s="3" t="s">
        <v>5018</v>
      </c>
      <c r="D910" s="5">
        <v>2500</v>
      </c>
      <c r="E910" s="7">
        <v>0</v>
      </c>
      <c r="F910" s="7">
        <f>ROUND(E910/D910*100,0)</f>
        <v>0</v>
      </c>
      <c r="G910" s="7">
        <f>IFERROR(ROUND(E910/O910,2),0)</f>
        <v>0</v>
      </c>
      <c r="H910" s="7">
        <f>IFERROR(ROUND(E910/O910,4),0)</f>
        <v>0</v>
      </c>
      <c r="I910" t="s">
        <v>8220</v>
      </c>
      <c r="J910" t="s">
        <v>8223</v>
      </c>
      <c r="K910" t="s">
        <v>8245</v>
      </c>
      <c r="L910">
        <v>1280206740</v>
      </c>
      <c r="M910">
        <v>1276283655</v>
      </c>
      <c r="N910" t="b">
        <v>0</v>
      </c>
      <c r="O910">
        <v>0</v>
      </c>
      <c r="P910" t="b">
        <v>0</v>
      </c>
      <c r="Q910" t="s">
        <v>8276</v>
      </c>
      <c r="R910" s="12" t="s">
        <v>8324</v>
      </c>
      <c r="S910" t="s">
        <v>8327</v>
      </c>
    </row>
    <row r="911" spans="1:19" ht="57.6" x14ac:dyDescent="0.55000000000000004">
      <c r="A911">
        <v>909</v>
      </c>
      <c r="B911" s="9" t="s">
        <v>910</v>
      </c>
      <c r="C911" s="3" t="s">
        <v>5019</v>
      </c>
      <c r="D911" s="5">
        <v>16000</v>
      </c>
      <c r="E911" s="7">
        <v>520</v>
      </c>
      <c r="F911" s="7">
        <f>ROUND(E911/D911*100,0)</f>
        <v>3</v>
      </c>
      <c r="G911" s="7">
        <f>IFERROR(ROUND(E911/O911,2),0)</f>
        <v>65</v>
      </c>
      <c r="H911" s="7">
        <f>IFERROR(ROUND(E911/O911,4),0)</f>
        <v>65</v>
      </c>
      <c r="I911" t="s">
        <v>8220</v>
      </c>
      <c r="J911" t="s">
        <v>8223</v>
      </c>
      <c r="K911" t="s">
        <v>8245</v>
      </c>
      <c r="L911">
        <v>1343016000</v>
      </c>
      <c r="M911">
        <v>1340296440</v>
      </c>
      <c r="N911" t="b">
        <v>0</v>
      </c>
      <c r="O911">
        <v>8</v>
      </c>
      <c r="P911" t="b">
        <v>0</v>
      </c>
      <c r="Q911" t="s">
        <v>8276</v>
      </c>
      <c r="R911" s="12" t="s">
        <v>8324</v>
      </c>
      <c r="S911" t="s">
        <v>8327</v>
      </c>
    </row>
    <row r="912" spans="1:19" ht="43.2" x14ac:dyDescent="0.55000000000000004">
      <c r="A912">
        <v>910</v>
      </c>
      <c r="B912" s="9" t="s">
        <v>911</v>
      </c>
      <c r="C912" s="3" t="s">
        <v>5020</v>
      </c>
      <c r="D912" s="5">
        <v>550</v>
      </c>
      <c r="E912" s="7">
        <v>123</v>
      </c>
      <c r="F912" s="7">
        <f>ROUND(E912/D912*100,0)</f>
        <v>22</v>
      </c>
      <c r="G912" s="7">
        <f>IFERROR(ROUND(E912/O912,2),0)</f>
        <v>24.6</v>
      </c>
      <c r="H912" s="7">
        <f>IFERROR(ROUND(E912/O912,4),0)</f>
        <v>24.6</v>
      </c>
      <c r="I912" t="s">
        <v>8220</v>
      </c>
      <c r="J912" t="s">
        <v>8224</v>
      </c>
      <c r="K912" t="s">
        <v>8246</v>
      </c>
      <c r="L912">
        <v>1488546319</v>
      </c>
      <c r="M912">
        <v>1483362319</v>
      </c>
      <c r="N912" t="b">
        <v>0</v>
      </c>
      <c r="O912">
        <v>5</v>
      </c>
      <c r="P912" t="b">
        <v>0</v>
      </c>
      <c r="Q912" t="s">
        <v>8276</v>
      </c>
      <c r="R912" s="12" t="s">
        <v>8324</v>
      </c>
      <c r="S912" t="s">
        <v>8327</v>
      </c>
    </row>
    <row r="913" spans="1:19" ht="43.2" x14ac:dyDescent="0.55000000000000004">
      <c r="A913">
        <v>911</v>
      </c>
      <c r="B913" s="9" t="s">
        <v>912</v>
      </c>
      <c r="C913" s="3" t="s">
        <v>5021</v>
      </c>
      <c r="D913" s="5">
        <v>100000</v>
      </c>
      <c r="E913" s="7">
        <v>0</v>
      </c>
      <c r="F913" s="7">
        <f>ROUND(E913/D913*100,0)</f>
        <v>0</v>
      </c>
      <c r="G913" s="7">
        <f>IFERROR(ROUND(E913/O913,2),0)</f>
        <v>0</v>
      </c>
      <c r="H913" s="7">
        <f>IFERROR(ROUND(E913/O913,4),0)</f>
        <v>0</v>
      </c>
      <c r="I913" t="s">
        <v>8220</v>
      </c>
      <c r="J913" t="s">
        <v>8223</v>
      </c>
      <c r="K913" t="s">
        <v>8245</v>
      </c>
      <c r="L913">
        <v>1390522045</v>
      </c>
      <c r="M913">
        <v>1388707645</v>
      </c>
      <c r="N913" t="b">
        <v>0</v>
      </c>
      <c r="O913">
        <v>0</v>
      </c>
      <c r="P913" t="b">
        <v>0</v>
      </c>
      <c r="Q913" t="s">
        <v>8276</v>
      </c>
      <c r="R913" s="12" t="s">
        <v>8324</v>
      </c>
      <c r="S913" t="s">
        <v>8327</v>
      </c>
    </row>
    <row r="914" spans="1:19" ht="43.2" x14ac:dyDescent="0.55000000000000004">
      <c r="A914">
        <v>912</v>
      </c>
      <c r="B914" s="9" t="s">
        <v>913</v>
      </c>
      <c r="C914" s="3" t="s">
        <v>5022</v>
      </c>
      <c r="D914" s="5">
        <v>3500</v>
      </c>
      <c r="E914" s="7">
        <v>30</v>
      </c>
      <c r="F914" s="7">
        <f>ROUND(E914/D914*100,0)</f>
        <v>1</v>
      </c>
      <c r="G914" s="7">
        <f>IFERROR(ROUND(E914/O914,2),0)</f>
        <v>15</v>
      </c>
      <c r="H914" s="7">
        <f>IFERROR(ROUND(E914/O914,4),0)</f>
        <v>15</v>
      </c>
      <c r="I914" t="s">
        <v>8220</v>
      </c>
      <c r="J914" t="s">
        <v>8223</v>
      </c>
      <c r="K914" t="s">
        <v>8245</v>
      </c>
      <c r="L914">
        <v>1355197047</v>
      </c>
      <c r="M914">
        <v>1350009447</v>
      </c>
      <c r="N914" t="b">
        <v>0</v>
      </c>
      <c r="O914">
        <v>2</v>
      </c>
      <c r="P914" t="b">
        <v>0</v>
      </c>
      <c r="Q914" t="s">
        <v>8276</v>
      </c>
      <c r="R914" s="12" t="s">
        <v>8324</v>
      </c>
      <c r="S914" t="s">
        <v>8327</v>
      </c>
    </row>
    <row r="915" spans="1:19" ht="43.2" x14ac:dyDescent="0.55000000000000004">
      <c r="A915">
        <v>913</v>
      </c>
      <c r="B915" s="9" t="s">
        <v>914</v>
      </c>
      <c r="C915" s="3" t="s">
        <v>5023</v>
      </c>
      <c r="D915" s="5">
        <v>30000</v>
      </c>
      <c r="E915" s="7">
        <v>1982</v>
      </c>
      <c r="F915" s="7">
        <f>ROUND(E915/D915*100,0)</f>
        <v>7</v>
      </c>
      <c r="G915" s="7">
        <f>IFERROR(ROUND(E915/O915,2),0)</f>
        <v>82.58</v>
      </c>
      <c r="H915" s="7">
        <f>IFERROR(ROUND(E915/O915,4),0)</f>
        <v>82.583299999999994</v>
      </c>
      <c r="I915" t="s">
        <v>8220</v>
      </c>
      <c r="J915" t="s">
        <v>8223</v>
      </c>
      <c r="K915" t="s">
        <v>8245</v>
      </c>
      <c r="L915">
        <v>1336188019</v>
      </c>
      <c r="M915">
        <v>1333596019</v>
      </c>
      <c r="N915" t="b">
        <v>0</v>
      </c>
      <c r="O915">
        <v>24</v>
      </c>
      <c r="P915" t="b">
        <v>0</v>
      </c>
      <c r="Q915" t="s">
        <v>8276</v>
      </c>
      <c r="R915" s="12" t="s">
        <v>8324</v>
      </c>
      <c r="S915" t="s">
        <v>8327</v>
      </c>
    </row>
    <row r="916" spans="1:19" ht="43.2" x14ac:dyDescent="0.55000000000000004">
      <c r="A916">
        <v>914</v>
      </c>
      <c r="B916" s="9" t="s">
        <v>915</v>
      </c>
      <c r="C916" s="3" t="s">
        <v>5024</v>
      </c>
      <c r="D916" s="5">
        <v>1500</v>
      </c>
      <c r="E916" s="7">
        <v>0</v>
      </c>
      <c r="F916" s="7">
        <f>ROUND(E916/D916*100,0)</f>
        <v>0</v>
      </c>
      <c r="G916" s="7">
        <f>IFERROR(ROUND(E916/O916,2),0)</f>
        <v>0</v>
      </c>
      <c r="H916" s="7">
        <f>IFERROR(ROUND(E916/O916,4),0)</f>
        <v>0</v>
      </c>
      <c r="I916" t="s">
        <v>8220</v>
      </c>
      <c r="J916" t="s">
        <v>8223</v>
      </c>
      <c r="K916" t="s">
        <v>8245</v>
      </c>
      <c r="L916">
        <v>1345918747</v>
      </c>
      <c r="M916">
        <v>1343326747</v>
      </c>
      <c r="N916" t="b">
        <v>0</v>
      </c>
      <c r="O916">
        <v>0</v>
      </c>
      <c r="P916" t="b">
        <v>0</v>
      </c>
      <c r="Q916" t="s">
        <v>8276</v>
      </c>
      <c r="R916" s="12" t="s">
        <v>8324</v>
      </c>
      <c r="S916" t="s">
        <v>8327</v>
      </c>
    </row>
    <row r="917" spans="1:19" ht="43.2" x14ac:dyDescent="0.55000000000000004">
      <c r="A917">
        <v>915</v>
      </c>
      <c r="B917" s="9" t="s">
        <v>916</v>
      </c>
      <c r="C917" s="3" t="s">
        <v>5025</v>
      </c>
      <c r="D917" s="5">
        <v>6500</v>
      </c>
      <c r="E917" s="7">
        <v>375</v>
      </c>
      <c r="F917" s="7">
        <f>ROUND(E917/D917*100,0)</f>
        <v>6</v>
      </c>
      <c r="G917" s="7">
        <f>IFERROR(ROUND(E917/O917,2),0)</f>
        <v>41.67</v>
      </c>
      <c r="H917" s="7">
        <f>IFERROR(ROUND(E917/O917,4),0)</f>
        <v>41.666699999999999</v>
      </c>
      <c r="I917" t="s">
        <v>8220</v>
      </c>
      <c r="J917" t="s">
        <v>8223</v>
      </c>
      <c r="K917" t="s">
        <v>8245</v>
      </c>
      <c r="L917">
        <v>1330577940</v>
      </c>
      <c r="M917">
        <v>1327853914</v>
      </c>
      <c r="N917" t="b">
        <v>0</v>
      </c>
      <c r="O917">
        <v>9</v>
      </c>
      <c r="P917" t="b">
        <v>0</v>
      </c>
      <c r="Q917" t="s">
        <v>8276</v>
      </c>
      <c r="R917" s="12" t="s">
        <v>8324</v>
      </c>
      <c r="S917" t="s">
        <v>8327</v>
      </c>
    </row>
    <row r="918" spans="1:19" ht="43.2" x14ac:dyDescent="0.55000000000000004">
      <c r="A918">
        <v>916</v>
      </c>
      <c r="B918" s="9" t="s">
        <v>917</v>
      </c>
      <c r="C918" s="3" t="s">
        <v>5026</v>
      </c>
      <c r="D918" s="5">
        <v>3300</v>
      </c>
      <c r="E918" s="7">
        <v>0</v>
      </c>
      <c r="F918" s="7">
        <f>ROUND(E918/D918*100,0)</f>
        <v>0</v>
      </c>
      <c r="G918" s="7">
        <f>IFERROR(ROUND(E918/O918,2),0)</f>
        <v>0</v>
      </c>
      <c r="H918" s="7">
        <f>IFERROR(ROUND(E918/O918,4),0)</f>
        <v>0</v>
      </c>
      <c r="I918" t="s">
        <v>8220</v>
      </c>
      <c r="J918" t="s">
        <v>8223</v>
      </c>
      <c r="K918" t="s">
        <v>8245</v>
      </c>
      <c r="L918">
        <v>1287723600</v>
      </c>
      <c r="M918">
        <v>1284409734</v>
      </c>
      <c r="N918" t="b">
        <v>0</v>
      </c>
      <c r="O918">
        <v>0</v>
      </c>
      <c r="P918" t="b">
        <v>0</v>
      </c>
      <c r="Q918" t="s">
        <v>8276</v>
      </c>
      <c r="R918" s="12" t="s">
        <v>8324</v>
      </c>
      <c r="S918" t="s">
        <v>8327</v>
      </c>
    </row>
    <row r="919" spans="1:19" ht="43.2" x14ac:dyDescent="0.55000000000000004">
      <c r="A919">
        <v>917</v>
      </c>
      <c r="B919" s="9" t="s">
        <v>918</v>
      </c>
      <c r="C919" s="3" t="s">
        <v>5027</v>
      </c>
      <c r="D919" s="5">
        <v>5000</v>
      </c>
      <c r="E919" s="7">
        <v>30</v>
      </c>
      <c r="F919" s="7">
        <f>ROUND(E919/D919*100,0)</f>
        <v>1</v>
      </c>
      <c r="G919" s="7">
        <f>IFERROR(ROUND(E919/O919,2),0)</f>
        <v>30</v>
      </c>
      <c r="H919" s="7">
        <f>IFERROR(ROUND(E919/O919,4),0)</f>
        <v>30</v>
      </c>
      <c r="I919" t="s">
        <v>8220</v>
      </c>
      <c r="J919" t="s">
        <v>8223</v>
      </c>
      <c r="K919" t="s">
        <v>8245</v>
      </c>
      <c r="L919">
        <v>1405305000</v>
      </c>
      <c r="M919">
        <v>1402612730</v>
      </c>
      <c r="N919" t="b">
        <v>0</v>
      </c>
      <c r="O919">
        <v>1</v>
      </c>
      <c r="P919" t="b">
        <v>0</v>
      </c>
      <c r="Q919" t="s">
        <v>8276</v>
      </c>
      <c r="R919" s="12" t="s">
        <v>8324</v>
      </c>
      <c r="S919" t="s">
        <v>8327</v>
      </c>
    </row>
    <row r="920" spans="1:19" ht="43.2" x14ac:dyDescent="0.55000000000000004">
      <c r="A920">
        <v>918</v>
      </c>
      <c r="B920" s="9" t="s">
        <v>919</v>
      </c>
      <c r="C920" s="3" t="s">
        <v>5028</v>
      </c>
      <c r="D920" s="5">
        <v>3900</v>
      </c>
      <c r="E920" s="7">
        <v>196</v>
      </c>
      <c r="F920" s="7">
        <f>ROUND(E920/D920*100,0)</f>
        <v>5</v>
      </c>
      <c r="G920" s="7">
        <f>IFERROR(ROUND(E920/O920,2),0)</f>
        <v>19.600000000000001</v>
      </c>
      <c r="H920" s="7">
        <f>IFERROR(ROUND(E920/O920,4),0)</f>
        <v>19.600000000000001</v>
      </c>
      <c r="I920" t="s">
        <v>8220</v>
      </c>
      <c r="J920" t="s">
        <v>8224</v>
      </c>
      <c r="K920" t="s">
        <v>8246</v>
      </c>
      <c r="L920">
        <v>1417474761</v>
      </c>
      <c r="M920">
        <v>1414879161</v>
      </c>
      <c r="N920" t="b">
        <v>0</v>
      </c>
      <c r="O920">
        <v>10</v>
      </c>
      <c r="P920" t="b">
        <v>0</v>
      </c>
      <c r="Q920" t="s">
        <v>8276</v>
      </c>
      <c r="R920" s="12" t="s">
        <v>8324</v>
      </c>
      <c r="S920" t="s">
        <v>8327</v>
      </c>
    </row>
    <row r="921" spans="1:19" x14ac:dyDescent="0.55000000000000004">
      <c r="A921">
        <v>919</v>
      </c>
      <c r="B921" s="9" t="s">
        <v>920</v>
      </c>
      <c r="C921" s="3" t="s">
        <v>5029</v>
      </c>
      <c r="D921" s="5">
        <v>20000</v>
      </c>
      <c r="E921" s="7">
        <v>100</v>
      </c>
      <c r="F921" s="7">
        <f>ROUND(E921/D921*100,0)</f>
        <v>1</v>
      </c>
      <c r="G921" s="7">
        <f>IFERROR(ROUND(E921/O921,2),0)</f>
        <v>100</v>
      </c>
      <c r="H921" s="7">
        <f>IFERROR(ROUND(E921/O921,4),0)</f>
        <v>100</v>
      </c>
      <c r="I921" t="s">
        <v>8220</v>
      </c>
      <c r="J921" t="s">
        <v>8223</v>
      </c>
      <c r="K921" t="s">
        <v>8245</v>
      </c>
      <c r="L921">
        <v>1355930645</v>
      </c>
      <c r="M921">
        <v>1352906645</v>
      </c>
      <c r="N921" t="b">
        <v>0</v>
      </c>
      <c r="O921">
        <v>1</v>
      </c>
      <c r="P921" t="b">
        <v>0</v>
      </c>
      <c r="Q921" t="s">
        <v>8276</v>
      </c>
      <c r="R921" s="12" t="s">
        <v>8324</v>
      </c>
      <c r="S921" t="s">
        <v>8327</v>
      </c>
    </row>
    <row r="922" spans="1:19" ht="43.2" x14ac:dyDescent="0.55000000000000004">
      <c r="A922">
        <v>920</v>
      </c>
      <c r="B922" s="9" t="s">
        <v>921</v>
      </c>
      <c r="C922" s="3" t="s">
        <v>5030</v>
      </c>
      <c r="D922" s="5">
        <v>5500</v>
      </c>
      <c r="E922" s="7">
        <v>0</v>
      </c>
      <c r="F922" s="7">
        <f>ROUND(E922/D922*100,0)</f>
        <v>0</v>
      </c>
      <c r="G922" s="7">
        <f>IFERROR(ROUND(E922/O922,2),0)</f>
        <v>0</v>
      </c>
      <c r="H922" s="7">
        <f>IFERROR(ROUND(E922/O922,4),0)</f>
        <v>0</v>
      </c>
      <c r="I922" t="s">
        <v>8220</v>
      </c>
      <c r="J922" t="s">
        <v>8223</v>
      </c>
      <c r="K922" t="s">
        <v>8245</v>
      </c>
      <c r="L922">
        <v>1384448822</v>
      </c>
      <c r="M922">
        <v>1381853222</v>
      </c>
      <c r="N922" t="b">
        <v>0</v>
      </c>
      <c r="O922">
        <v>0</v>
      </c>
      <c r="P922" t="b">
        <v>0</v>
      </c>
      <c r="Q922" t="s">
        <v>8276</v>
      </c>
      <c r="R922" s="12" t="s">
        <v>8324</v>
      </c>
      <c r="S922" t="s">
        <v>8327</v>
      </c>
    </row>
    <row r="923" spans="1:19" ht="43.2" x14ac:dyDescent="0.55000000000000004">
      <c r="A923">
        <v>921</v>
      </c>
      <c r="B923" s="9" t="s">
        <v>922</v>
      </c>
      <c r="C923" s="3" t="s">
        <v>5031</v>
      </c>
      <c r="D923" s="5">
        <v>15000</v>
      </c>
      <c r="E923" s="7">
        <v>4635</v>
      </c>
      <c r="F923" s="7">
        <f>ROUND(E923/D923*100,0)</f>
        <v>31</v>
      </c>
      <c r="G923" s="7">
        <f>IFERROR(ROUND(E923/O923,2),0)</f>
        <v>231.75</v>
      </c>
      <c r="H923" s="7">
        <f>IFERROR(ROUND(E923/O923,4),0)</f>
        <v>231.75</v>
      </c>
      <c r="I923" t="s">
        <v>8220</v>
      </c>
      <c r="J923" t="s">
        <v>8223</v>
      </c>
      <c r="K923" t="s">
        <v>8245</v>
      </c>
      <c r="L923">
        <v>1323666376</v>
      </c>
      <c r="M923">
        <v>1320033976</v>
      </c>
      <c r="N923" t="b">
        <v>0</v>
      </c>
      <c r="O923">
        <v>20</v>
      </c>
      <c r="P923" t="b">
        <v>0</v>
      </c>
      <c r="Q923" t="s">
        <v>8276</v>
      </c>
      <c r="R923" s="12" t="s">
        <v>8324</v>
      </c>
      <c r="S923" t="s">
        <v>8327</v>
      </c>
    </row>
    <row r="924" spans="1:19" ht="43.2" x14ac:dyDescent="0.55000000000000004">
      <c r="A924">
        <v>922</v>
      </c>
      <c r="B924" s="9" t="s">
        <v>923</v>
      </c>
      <c r="C924" s="3" t="s">
        <v>5032</v>
      </c>
      <c r="D924" s="5">
        <v>27000</v>
      </c>
      <c r="E924" s="7">
        <v>5680</v>
      </c>
      <c r="F924" s="7">
        <f>ROUND(E924/D924*100,0)</f>
        <v>21</v>
      </c>
      <c r="G924" s="7">
        <f>IFERROR(ROUND(E924/O924,2),0)</f>
        <v>189.33</v>
      </c>
      <c r="H924" s="7">
        <f>IFERROR(ROUND(E924/O924,4),0)</f>
        <v>189.33330000000001</v>
      </c>
      <c r="I924" t="s">
        <v>8220</v>
      </c>
      <c r="J924" t="s">
        <v>8223</v>
      </c>
      <c r="K924" t="s">
        <v>8245</v>
      </c>
      <c r="L924">
        <v>1412167393</v>
      </c>
      <c r="M924">
        <v>1409143393</v>
      </c>
      <c r="N924" t="b">
        <v>0</v>
      </c>
      <c r="O924">
        <v>30</v>
      </c>
      <c r="P924" t="b">
        <v>0</v>
      </c>
      <c r="Q924" t="s">
        <v>8276</v>
      </c>
      <c r="R924" s="12" t="s">
        <v>8324</v>
      </c>
      <c r="S924" t="s">
        <v>8327</v>
      </c>
    </row>
    <row r="925" spans="1:19" ht="43.2" x14ac:dyDescent="0.55000000000000004">
      <c r="A925">
        <v>923</v>
      </c>
      <c r="B925" s="9" t="s">
        <v>924</v>
      </c>
      <c r="C925" s="3" t="s">
        <v>5033</v>
      </c>
      <c r="D925" s="5">
        <v>15000</v>
      </c>
      <c r="E925" s="7">
        <v>330</v>
      </c>
      <c r="F925" s="7">
        <f>ROUND(E925/D925*100,0)</f>
        <v>2</v>
      </c>
      <c r="G925" s="7">
        <f>IFERROR(ROUND(E925/O925,2),0)</f>
        <v>55</v>
      </c>
      <c r="H925" s="7">
        <f>IFERROR(ROUND(E925/O925,4),0)</f>
        <v>55</v>
      </c>
      <c r="I925" t="s">
        <v>8220</v>
      </c>
      <c r="J925" t="s">
        <v>8223</v>
      </c>
      <c r="K925" t="s">
        <v>8245</v>
      </c>
      <c r="L925">
        <v>1416614523</v>
      </c>
      <c r="M925">
        <v>1414018923</v>
      </c>
      <c r="N925" t="b">
        <v>0</v>
      </c>
      <c r="O925">
        <v>6</v>
      </c>
      <c r="P925" t="b">
        <v>0</v>
      </c>
      <c r="Q925" t="s">
        <v>8276</v>
      </c>
      <c r="R925" s="12" t="s">
        <v>8324</v>
      </c>
      <c r="S925" t="s">
        <v>8327</v>
      </c>
    </row>
    <row r="926" spans="1:19" ht="43.2" x14ac:dyDescent="0.55000000000000004">
      <c r="A926">
        <v>924</v>
      </c>
      <c r="B926" s="9" t="s">
        <v>925</v>
      </c>
      <c r="C926" s="3" t="s">
        <v>5034</v>
      </c>
      <c r="D926" s="5">
        <v>3000</v>
      </c>
      <c r="E926" s="7">
        <v>327</v>
      </c>
      <c r="F926" s="7">
        <f>ROUND(E926/D926*100,0)</f>
        <v>11</v>
      </c>
      <c r="G926" s="7">
        <f>IFERROR(ROUND(E926/O926,2),0)</f>
        <v>21.8</v>
      </c>
      <c r="H926" s="7">
        <f>IFERROR(ROUND(E926/O926,4),0)</f>
        <v>21.8</v>
      </c>
      <c r="I926" t="s">
        <v>8220</v>
      </c>
      <c r="J926" t="s">
        <v>8223</v>
      </c>
      <c r="K926" t="s">
        <v>8245</v>
      </c>
      <c r="L926">
        <v>1360795069</v>
      </c>
      <c r="M926">
        <v>1358203069</v>
      </c>
      <c r="N926" t="b">
        <v>0</v>
      </c>
      <c r="O926">
        <v>15</v>
      </c>
      <c r="P926" t="b">
        <v>0</v>
      </c>
      <c r="Q926" t="s">
        <v>8276</v>
      </c>
      <c r="R926" s="12" t="s">
        <v>8324</v>
      </c>
      <c r="S926" t="s">
        <v>8327</v>
      </c>
    </row>
    <row r="927" spans="1:19" ht="43.2" x14ac:dyDescent="0.55000000000000004">
      <c r="A927">
        <v>925</v>
      </c>
      <c r="B927" s="9" t="s">
        <v>926</v>
      </c>
      <c r="C927" s="3" t="s">
        <v>5035</v>
      </c>
      <c r="D927" s="5">
        <v>6000</v>
      </c>
      <c r="E927" s="7">
        <v>160</v>
      </c>
      <c r="F927" s="7">
        <f>ROUND(E927/D927*100,0)</f>
        <v>3</v>
      </c>
      <c r="G927" s="7">
        <f>IFERROR(ROUND(E927/O927,2),0)</f>
        <v>32</v>
      </c>
      <c r="H927" s="7">
        <f>IFERROR(ROUND(E927/O927,4),0)</f>
        <v>32</v>
      </c>
      <c r="I927" t="s">
        <v>8220</v>
      </c>
      <c r="J927" t="s">
        <v>8223</v>
      </c>
      <c r="K927" t="s">
        <v>8245</v>
      </c>
      <c r="L927">
        <v>1385590111</v>
      </c>
      <c r="M927">
        <v>1382994511</v>
      </c>
      <c r="N927" t="b">
        <v>0</v>
      </c>
      <c r="O927">
        <v>5</v>
      </c>
      <c r="P927" t="b">
        <v>0</v>
      </c>
      <c r="Q927" t="s">
        <v>8276</v>
      </c>
      <c r="R927" s="12" t="s">
        <v>8324</v>
      </c>
      <c r="S927" t="s">
        <v>8327</v>
      </c>
    </row>
    <row r="928" spans="1:19" ht="57.6" x14ac:dyDescent="0.55000000000000004">
      <c r="A928">
        <v>926</v>
      </c>
      <c r="B928" s="9" t="s">
        <v>927</v>
      </c>
      <c r="C928" s="3" t="s">
        <v>5036</v>
      </c>
      <c r="D928" s="5">
        <v>7000</v>
      </c>
      <c r="E928" s="7">
        <v>0</v>
      </c>
      <c r="F928" s="7">
        <f>ROUND(E928/D928*100,0)</f>
        <v>0</v>
      </c>
      <c r="G928" s="7">
        <f>IFERROR(ROUND(E928/O928,2),0)</f>
        <v>0</v>
      </c>
      <c r="H928" s="7">
        <f>IFERROR(ROUND(E928/O928,4),0)</f>
        <v>0</v>
      </c>
      <c r="I928" t="s">
        <v>8220</v>
      </c>
      <c r="J928" t="s">
        <v>8223</v>
      </c>
      <c r="K928" t="s">
        <v>8245</v>
      </c>
      <c r="L928">
        <v>1278628800</v>
      </c>
      <c r="M928">
        <v>1276043330</v>
      </c>
      <c r="N928" t="b">
        <v>0</v>
      </c>
      <c r="O928">
        <v>0</v>
      </c>
      <c r="P928" t="b">
        <v>0</v>
      </c>
      <c r="Q928" t="s">
        <v>8276</v>
      </c>
      <c r="R928" s="12" t="s">
        <v>8324</v>
      </c>
      <c r="S928" t="s">
        <v>8327</v>
      </c>
    </row>
    <row r="929" spans="1:19" ht="28.8" x14ac:dyDescent="0.55000000000000004">
      <c r="A929">
        <v>927</v>
      </c>
      <c r="B929" s="9" t="s">
        <v>928</v>
      </c>
      <c r="C929" s="3" t="s">
        <v>5037</v>
      </c>
      <c r="D929" s="5">
        <v>20000</v>
      </c>
      <c r="E929" s="7">
        <v>0</v>
      </c>
      <c r="F929" s="7">
        <f>ROUND(E929/D929*100,0)</f>
        <v>0</v>
      </c>
      <c r="G929" s="7">
        <f>IFERROR(ROUND(E929/O929,2),0)</f>
        <v>0</v>
      </c>
      <c r="H929" s="7">
        <f>IFERROR(ROUND(E929/O929,4),0)</f>
        <v>0</v>
      </c>
      <c r="I929" t="s">
        <v>8220</v>
      </c>
      <c r="J929" t="s">
        <v>8223</v>
      </c>
      <c r="K929" t="s">
        <v>8245</v>
      </c>
      <c r="L929">
        <v>1337024695</v>
      </c>
      <c r="M929">
        <v>1334432695</v>
      </c>
      <c r="N929" t="b">
        <v>0</v>
      </c>
      <c r="O929">
        <v>0</v>
      </c>
      <c r="P929" t="b">
        <v>0</v>
      </c>
      <c r="Q929" t="s">
        <v>8276</v>
      </c>
      <c r="R929" s="12" t="s">
        <v>8324</v>
      </c>
      <c r="S929" t="s">
        <v>8327</v>
      </c>
    </row>
    <row r="930" spans="1:19" ht="43.2" x14ac:dyDescent="0.55000000000000004">
      <c r="A930">
        <v>928</v>
      </c>
      <c r="B930" s="9" t="s">
        <v>929</v>
      </c>
      <c r="C930" s="3" t="s">
        <v>5038</v>
      </c>
      <c r="D930" s="5">
        <v>14500</v>
      </c>
      <c r="E930" s="7">
        <v>1575</v>
      </c>
      <c r="F930" s="7">
        <f>ROUND(E930/D930*100,0)</f>
        <v>11</v>
      </c>
      <c r="G930" s="7">
        <f>IFERROR(ROUND(E930/O930,2),0)</f>
        <v>56.25</v>
      </c>
      <c r="H930" s="7">
        <f>IFERROR(ROUND(E930/O930,4),0)</f>
        <v>56.25</v>
      </c>
      <c r="I930" t="s">
        <v>8220</v>
      </c>
      <c r="J930" t="s">
        <v>8223</v>
      </c>
      <c r="K930" t="s">
        <v>8245</v>
      </c>
      <c r="L930">
        <v>1353196800</v>
      </c>
      <c r="M930">
        <v>1348864913</v>
      </c>
      <c r="N930" t="b">
        <v>0</v>
      </c>
      <c r="O930">
        <v>28</v>
      </c>
      <c r="P930" t="b">
        <v>0</v>
      </c>
      <c r="Q930" t="s">
        <v>8276</v>
      </c>
      <c r="R930" s="12" t="s">
        <v>8324</v>
      </c>
      <c r="S930" t="s">
        <v>8327</v>
      </c>
    </row>
    <row r="931" spans="1:19" ht="43.2" x14ac:dyDescent="0.55000000000000004">
      <c r="A931">
        <v>929</v>
      </c>
      <c r="B931" s="9" t="s">
        <v>930</v>
      </c>
      <c r="C931" s="3" t="s">
        <v>5039</v>
      </c>
      <c r="D931" s="5">
        <v>500</v>
      </c>
      <c r="E931" s="7">
        <v>0</v>
      </c>
      <c r="F931" s="7">
        <f>ROUND(E931/D931*100,0)</f>
        <v>0</v>
      </c>
      <c r="G931" s="7">
        <f>IFERROR(ROUND(E931/O931,2),0)</f>
        <v>0</v>
      </c>
      <c r="H931" s="7">
        <f>IFERROR(ROUND(E931/O931,4),0)</f>
        <v>0</v>
      </c>
      <c r="I931" t="s">
        <v>8220</v>
      </c>
      <c r="J931" t="s">
        <v>8223</v>
      </c>
      <c r="K931" t="s">
        <v>8245</v>
      </c>
      <c r="L931">
        <v>1333946569</v>
      </c>
      <c r="M931">
        <v>1331358169</v>
      </c>
      <c r="N931" t="b">
        <v>0</v>
      </c>
      <c r="O931">
        <v>0</v>
      </c>
      <c r="P931" t="b">
        <v>0</v>
      </c>
      <c r="Q931" t="s">
        <v>8276</v>
      </c>
      <c r="R931" s="12" t="s">
        <v>8324</v>
      </c>
      <c r="S931" t="s">
        <v>8327</v>
      </c>
    </row>
    <row r="932" spans="1:19" ht="57.6" x14ac:dyDescent="0.55000000000000004">
      <c r="A932">
        <v>930</v>
      </c>
      <c r="B932" s="9" t="s">
        <v>931</v>
      </c>
      <c r="C932" s="3" t="s">
        <v>5040</v>
      </c>
      <c r="D932" s="5">
        <v>900</v>
      </c>
      <c r="E932" s="7">
        <v>345</v>
      </c>
      <c r="F932" s="7">
        <f>ROUND(E932/D932*100,0)</f>
        <v>38</v>
      </c>
      <c r="G932" s="7">
        <f>IFERROR(ROUND(E932/O932,2),0)</f>
        <v>69</v>
      </c>
      <c r="H932" s="7">
        <f>IFERROR(ROUND(E932/O932,4),0)</f>
        <v>69</v>
      </c>
      <c r="I932" t="s">
        <v>8220</v>
      </c>
      <c r="J932" t="s">
        <v>8223</v>
      </c>
      <c r="K932" t="s">
        <v>8245</v>
      </c>
      <c r="L932">
        <v>1277501520</v>
      </c>
      <c r="M932">
        <v>1273874306</v>
      </c>
      <c r="N932" t="b">
        <v>0</v>
      </c>
      <c r="O932">
        <v>5</v>
      </c>
      <c r="P932" t="b">
        <v>0</v>
      </c>
      <c r="Q932" t="s">
        <v>8276</v>
      </c>
      <c r="R932" s="12" t="s">
        <v>8324</v>
      </c>
      <c r="S932" t="s">
        <v>8327</v>
      </c>
    </row>
    <row r="933" spans="1:19" ht="43.2" x14ac:dyDescent="0.55000000000000004">
      <c r="A933">
        <v>931</v>
      </c>
      <c r="B933" s="9" t="s">
        <v>932</v>
      </c>
      <c r="C933" s="3" t="s">
        <v>5041</v>
      </c>
      <c r="D933" s="5">
        <v>2000</v>
      </c>
      <c r="E933" s="7">
        <v>131</v>
      </c>
      <c r="F933" s="7">
        <f>ROUND(E933/D933*100,0)</f>
        <v>7</v>
      </c>
      <c r="G933" s="7">
        <f>IFERROR(ROUND(E933/O933,2),0)</f>
        <v>18.71</v>
      </c>
      <c r="H933" s="7">
        <f>IFERROR(ROUND(E933/O933,4),0)</f>
        <v>18.714300000000001</v>
      </c>
      <c r="I933" t="s">
        <v>8220</v>
      </c>
      <c r="J933" t="s">
        <v>8224</v>
      </c>
      <c r="K933" t="s">
        <v>8246</v>
      </c>
      <c r="L933">
        <v>1395007200</v>
      </c>
      <c r="M933">
        <v>1392021502</v>
      </c>
      <c r="N933" t="b">
        <v>0</v>
      </c>
      <c r="O933">
        <v>7</v>
      </c>
      <c r="P933" t="b">
        <v>0</v>
      </c>
      <c r="Q933" t="s">
        <v>8276</v>
      </c>
      <c r="R933" s="12" t="s">
        <v>8324</v>
      </c>
      <c r="S933" t="s">
        <v>8327</v>
      </c>
    </row>
    <row r="934" spans="1:19" ht="28.8" x14ac:dyDescent="0.55000000000000004">
      <c r="A934">
        <v>932</v>
      </c>
      <c r="B934" s="9" t="s">
        <v>933</v>
      </c>
      <c r="C934" s="3" t="s">
        <v>5042</v>
      </c>
      <c r="D934" s="5">
        <v>9500</v>
      </c>
      <c r="E934" s="7">
        <v>1381</v>
      </c>
      <c r="F934" s="7">
        <f>ROUND(E934/D934*100,0)</f>
        <v>15</v>
      </c>
      <c r="G934" s="7">
        <f>IFERROR(ROUND(E934/O934,2),0)</f>
        <v>46.03</v>
      </c>
      <c r="H934" s="7">
        <f>IFERROR(ROUND(E934/O934,4),0)</f>
        <v>46.033299999999997</v>
      </c>
      <c r="I934" t="s">
        <v>8220</v>
      </c>
      <c r="J934" t="s">
        <v>8223</v>
      </c>
      <c r="K934" t="s">
        <v>8245</v>
      </c>
      <c r="L934">
        <v>1363990545</v>
      </c>
      <c r="M934">
        <v>1360106145</v>
      </c>
      <c r="N934" t="b">
        <v>0</v>
      </c>
      <c r="O934">
        <v>30</v>
      </c>
      <c r="P934" t="b">
        <v>0</v>
      </c>
      <c r="Q934" t="s">
        <v>8276</v>
      </c>
      <c r="R934" s="12" t="s">
        <v>8324</v>
      </c>
      <c r="S934" t="s">
        <v>8327</v>
      </c>
    </row>
    <row r="935" spans="1:19" ht="43.2" x14ac:dyDescent="0.55000000000000004">
      <c r="A935">
        <v>933</v>
      </c>
      <c r="B935" s="9" t="s">
        <v>934</v>
      </c>
      <c r="C935" s="3" t="s">
        <v>5043</v>
      </c>
      <c r="D935" s="5">
        <v>2000</v>
      </c>
      <c r="E935" s="7">
        <v>120</v>
      </c>
      <c r="F935" s="7">
        <f>ROUND(E935/D935*100,0)</f>
        <v>6</v>
      </c>
      <c r="G935" s="7">
        <f>IFERROR(ROUND(E935/O935,2),0)</f>
        <v>60</v>
      </c>
      <c r="H935" s="7">
        <f>IFERROR(ROUND(E935/O935,4),0)</f>
        <v>60</v>
      </c>
      <c r="I935" t="s">
        <v>8220</v>
      </c>
      <c r="J935" t="s">
        <v>8223</v>
      </c>
      <c r="K935" t="s">
        <v>8245</v>
      </c>
      <c r="L935">
        <v>1399867409</v>
      </c>
      <c r="M935">
        <v>1394683409</v>
      </c>
      <c r="N935" t="b">
        <v>0</v>
      </c>
      <c r="O935">
        <v>2</v>
      </c>
      <c r="P935" t="b">
        <v>0</v>
      </c>
      <c r="Q935" t="s">
        <v>8276</v>
      </c>
      <c r="R935" s="12" t="s">
        <v>8324</v>
      </c>
      <c r="S935" t="s">
        <v>8327</v>
      </c>
    </row>
    <row r="936" spans="1:19" ht="43.2" x14ac:dyDescent="0.55000000000000004">
      <c r="A936">
        <v>934</v>
      </c>
      <c r="B936" s="9" t="s">
        <v>935</v>
      </c>
      <c r="C936" s="3" t="s">
        <v>5044</v>
      </c>
      <c r="D936" s="5">
        <v>5000</v>
      </c>
      <c r="E936" s="7">
        <v>1520</v>
      </c>
      <c r="F936" s="7">
        <f>ROUND(E936/D936*100,0)</f>
        <v>30</v>
      </c>
      <c r="G936" s="7">
        <f>IFERROR(ROUND(E936/O936,2),0)</f>
        <v>50.67</v>
      </c>
      <c r="H936" s="7">
        <f>IFERROR(ROUND(E936/O936,4),0)</f>
        <v>50.666699999999999</v>
      </c>
      <c r="I936" t="s">
        <v>8220</v>
      </c>
      <c r="J936" t="s">
        <v>8228</v>
      </c>
      <c r="K936" t="s">
        <v>8250</v>
      </c>
      <c r="L936">
        <v>1399183200</v>
      </c>
      <c r="M936">
        <v>1396633284</v>
      </c>
      <c r="N936" t="b">
        <v>0</v>
      </c>
      <c r="O936">
        <v>30</v>
      </c>
      <c r="P936" t="b">
        <v>0</v>
      </c>
      <c r="Q936" t="s">
        <v>8276</v>
      </c>
      <c r="R936" s="12" t="s">
        <v>8324</v>
      </c>
      <c r="S936" t="s">
        <v>8327</v>
      </c>
    </row>
    <row r="937" spans="1:19" ht="43.2" x14ac:dyDescent="0.55000000000000004">
      <c r="A937">
        <v>935</v>
      </c>
      <c r="B937" s="9" t="s">
        <v>936</v>
      </c>
      <c r="C937" s="3" t="s">
        <v>5045</v>
      </c>
      <c r="D937" s="5">
        <v>3500</v>
      </c>
      <c r="E937" s="7">
        <v>50</v>
      </c>
      <c r="F937" s="7">
        <f>ROUND(E937/D937*100,0)</f>
        <v>1</v>
      </c>
      <c r="G937" s="7">
        <f>IFERROR(ROUND(E937/O937,2),0)</f>
        <v>25</v>
      </c>
      <c r="H937" s="7">
        <f>IFERROR(ROUND(E937/O937,4),0)</f>
        <v>25</v>
      </c>
      <c r="I937" t="s">
        <v>8220</v>
      </c>
      <c r="J937" t="s">
        <v>8223</v>
      </c>
      <c r="K937" t="s">
        <v>8245</v>
      </c>
      <c r="L937">
        <v>1454054429</v>
      </c>
      <c r="M937">
        <v>1451462429</v>
      </c>
      <c r="N937" t="b">
        <v>0</v>
      </c>
      <c r="O937">
        <v>2</v>
      </c>
      <c r="P937" t="b">
        <v>0</v>
      </c>
      <c r="Q937" t="s">
        <v>8276</v>
      </c>
      <c r="R937" s="12" t="s">
        <v>8324</v>
      </c>
      <c r="S937" t="s">
        <v>8327</v>
      </c>
    </row>
    <row r="938" spans="1:19" ht="43.2" x14ac:dyDescent="0.55000000000000004">
      <c r="A938">
        <v>936</v>
      </c>
      <c r="B938" s="9" t="s">
        <v>937</v>
      </c>
      <c r="C938" s="3" t="s">
        <v>5046</v>
      </c>
      <c r="D938" s="5">
        <v>1400</v>
      </c>
      <c r="E938" s="7">
        <v>0</v>
      </c>
      <c r="F938" s="7">
        <f>ROUND(E938/D938*100,0)</f>
        <v>0</v>
      </c>
      <c r="G938" s="7">
        <f>IFERROR(ROUND(E938/O938,2),0)</f>
        <v>0</v>
      </c>
      <c r="H938" s="7">
        <f>IFERROR(ROUND(E938/O938,4),0)</f>
        <v>0</v>
      </c>
      <c r="I938" t="s">
        <v>8220</v>
      </c>
      <c r="J938" t="s">
        <v>8223</v>
      </c>
      <c r="K938" t="s">
        <v>8245</v>
      </c>
      <c r="L938">
        <v>1326916800</v>
      </c>
      <c r="M938">
        <v>1323131689</v>
      </c>
      <c r="N938" t="b">
        <v>0</v>
      </c>
      <c r="O938">
        <v>0</v>
      </c>
      <c r="P938" t="b">
        <v>0</v>
      </c>
      <c r="Q938" t="s">
        <v>8276</v>
      </c>
      <c r="R938" s="12" t="s">
        <v>8324</v>
      </c>
      <c r="S938" t="s">
        <v>8327</v>
      </c>
    </row>
    <row r="939" spans="1:19" ht="43.2" x14ac:dyDescent="0.55000000000000004">
      <c r="A939">
        <v>937</v>
      </c>
      <c r="B939" s="9" t="s">
        <v>938</v>
      </c>
      <c r="C939" s="3" t="s">
        <v>5047</v>
      </c>
      <c r="D939" s="5">
        <v>3500</v>
      </c>
      <c r="E939" s="7">
        <v>40</v>
      </c>
      <c r="F939" s="7">
        <f>ROUND(E939/D939*100,0)</f>
        <v>1</v>
      </c>
      <c r="G939" s="7">
        <f>IFERROR(ROUND(E939/O939,2),0)</f>
        <v>20</v>
      </c>
      <c r="H939" s="7">
        <f>IFERROR(ROUND(E939/O939,4),0)</f>
        <v>20</v>
      </c>
      <c r="I939" t="s">
        <v>8220</v>
      </c>
      <c r="J939" t="s">
        <v>8223</v>
      </c>
      <c r="K939" t="s">
        <v>8245</v>
      </c>
      <c r="L939">
        <v>1383509357</v>
      </c>
      <c r="M939">
        <v>1380913757</v>
      </c>
      <c r="N939" t="b">
        <v>0</v>
      </c>
      <c r="O939">
        <v>2</v>
      </c>
      <c r="P939" t="b">
        <v>0</v>
      </c>
      <c r="Q939" t="s">
        <v>8276</v>
      </c>
      <c r="R939" s="12" t="s">
        <v>8324</v>
      </c>
      <c r="S939" t="s">
        <v>8327</v>
      </c>
    </row>
    <row r="940" spans="1:19" ht="43.2" x14ac:dyDescent="0.55000000000000004">
      <c r="A940">
        <v>938</v>
      </c>
      <c r="B940" s="9" t="s">
        <v>939</v>
      </c>
      <c r="C940" s="3" t="s">
        <v>5048</v>
      </c>
      <c r="D940" s="5">
        <v>7000</v>
      </c>
      <c r="E940" s="7">
        <v>25</v>
      </c>
      <c r="F940" s="7">
        <f>ROUND(E940/D940*100,0)</f>
        <v>0</v>
      </c>
      <c r="G940" s="7">
        <f>IFERROR(ROUND(E940/O940,2),0)</f>
        <v>25</v>
      </c>
      <c r="H940" s="7">
        <f>IFERROR(ROUND(E940/O940,4),0)</f>
        <v>25</v>
      </c>
      <c r="I940" t="s">
        <v>8220</v>
      </c>
      <c r="J940" t="s">
        <v>8223</v>
      </c>
      <c r="K940" t="s">
        <v>8245</v>
      </c>
      <c r="L940">
        <v>1346585448</v>
      </c>
      <c r="M940">
        <v>1343993448</v>
      </c>
      <c r="N940" t="b">
        <v>0</v>
      </c>
      <c r="O940">
        <v>1</v>
      </c>
      <c r="P940" t="b">
        <v>0</v>
      </c>
      <c r="Q940" t="s">
        <v>8276</v>
      </c>
      <c r="R940" s="12" t="s">
        <v>8324</v>
      </c>
      <c r="S940" t="s">
        <v>8327</v>
      </c>
    </row>
    <row r="941" spans="1:19" ht="43.2" x14ac:dyDescent="0.55000000000000004">
      <c r="A941">
        <v>939</v>
      </c>
      <c r="B941" s="9" t="s">
        <v>940</v>
      </c>
      <c r="C941" s="3" t="s">
        <v>5049</v>
      </c>
      <c r="D941" s="5">
        <v>2750</v>
      </c>
      <c r="E941" s="7">
        <v>40</v>
      </c>
      <c r="F941" s="7">
        <f>ROUND(E941/D941*100,0)</f>
        <v>1</v>
      </c>
      <c r="G941" s="7">
        <f>IFERROR(ROUND(E941/O941,2),0)</f>
        <v>20</v>
      </c>
      <c r="H941" s="7">
        <f>IFERROR(ROUND(E941/O941,4),0)</f>
        <v>20</v>
      </c>
      <c r="I941" t="s">
        <v>8220</v>
      </c>
      <c r="J941" t="s">
        <v>8223</v>
      </c>
      <c r="K941" t="s">
        <v>8245</v>
      </c>
      <c r="L941">
        <v>1372622280</v>
      </c>
      <c r="M941">
        <v>1369246738</v>
      </c>
      <c r="N941" t="b">
        <v>0</v>
      </c>
      <c r="O941">
        <v>2</v>
      </c>
      <c r="P941" t="b">
        <v>0</v>
      </c>
      <c r="Q941" t="s">
        <v>8276</v>
      </c>
      <c r="R941" s="12" t="s">
        <v>8324</v>
      </c>
      <c r="S941" t="s">
        <v>8327</v>
      </c>
    </row>
    <row r="942" spans="1:19" ht="43.2" x14ac:dyDescent="0.55000000000000004">
      <c r="A942">
        <v>940</v>
      </c>
      <c r="B942" s="9" t="s">
        <v>941</v>
      </c>
      <c r="C942" s="3" t="s">
        <v>5050</v>
      </c>
      <c r="D942" s="5">
        <v>9000</v>
      </c>
      <c r="E942" s="7">
        <v>1544</v>
      </c>
      <c r="F942" s="7">
        <f>ROUND(E942/D942*100,0)</f>
        <v>17</v>
      </c>
      <c r="G942" s="7">
        <f>IFERROR(ROUND(E942/O942,2),0)</f>
        <v>110.29</v>
      </c>
      <c r="H942" s="7">
        <f>IFERROR(ROUND(E942/O942,4),0)</f>
        <v>110.28570000000001</v>
      </c>
      <c r="I942" t="s">
        <v>8220</v>
      </c>
      <c r="J942" t="s">
        <v>8223</v>
      </c>
      <c r="K942" t="s">
        <v>8245</v>
      </c>
      <c r="L942">
        <v>1439251926</v>
      </c>
      <c r="M942">
        <v>1435363926</v>
      </c>
      <c r="N942" t="b">
        <v>0</v>
      </c>
      <c r="O942">
        <v>14</v>
      </c>
      <c r="P942" t="b">
        <v>0</v>
      </c>
      <c r="Q942" t="s">
        <v>8271</v>
      </c>
      <c r="R942" s="12" t="s">
        <v>8318</v>
      </c>
      <c r="S942" t="s">
        <v>8320</v>
      </c>
    </row>
    <row r="943" spans="1:19" ht="57.6" x14ac:dyDescent="0.55000000000000004">
      <c r="A943">
        <v>941</v>
      </c>
      <c r="B943" s="9" t="s">
        <v>942</v>
      </c>
      <c r="C943" s="3" t="s">
        <v>5051</v>
      </c>
      <c r="D943" s="5">
        <v>50000</v>
      </c>
      <c r="E943" s="7">
        <v>1161</v>
      </c>
      <c r="F943" s="7">
        <f>ROUND(E943/D943*100,0)</f>
        <v>2</v>
      </c>
      <c r="G943" s="7">
        <f>IFERROR(ROUND(E943/O943,2),0)</f>
        <v>37.450000000000003</v>
      </c>
      <c r="H943" s="7">
        <f>IFERROR(ROUND(E943/O943,4),0)</f>
        <v>37.451599999999999</v>
      </c>
      <c r="I943" t="s">
        <v>8220</v>
      </c>
      <c r="J943" t="s">
        <v>8223</v>
      </c>
      <c r="K943" t="s">
        <v>8245</v>
      </c>
      <c r="L943">
        <v>1486693145</v>
      </c>
      <c r="M943">
        <v>1484101145</v>
      </c>
      <c r="N943" t="b">
        <v>0</v>
      </c>
      <c r="O943">
        <v>31</v>
      </c>
      <c r="P943" t="b">
        <v>0</v>
      </c>
      <c r="Q943" t="s">
        <v>8271</v>
      </c>
      <c r="R943" s="12" t="s">
        <v>8318</v>
      </c>
      <c r="S943" t="s">
        <v>8320</v>
      </c>
    </row>
    <row r="944" spans="1:19" ht="43.2" x14ac:dyDescent="0.55000000000000004">
      <c r="A944">
        <v>942</v>
      </c>
      <c r="B944" s="9" t="s">
        <v>943</v>
      </c>
      <c r="C944" s="3" t="s">
        <v>5052</v>
      </c>
      <c r="D944" s="5">
        <v>7500</v>
      </c>
      <c r="E944" s="7">
        <v>668</v>
      </c>
      <c r="F944" s="7">
        <f>ROUND(E944/D944*100,0)</f>
        <v>9</v>
      </c>
      <c r="G944" s="7">
        <f>IFERROR(ROUND(E944/O944,2),0)</f>
        <v>41.75</v>
      </c>
      <c r="H944" s="7">
        <f>IFERROR(ROUND(E944/O944,4),0)</f>
        <v>41.75</v>
      </c>
      <c r="I944" t="s">
        <v>8220</v>
      </c>
      <c r="J944" t="s">
        <v>8223</v>
      </c>
      <c r="K944" t="s">
        <v>8245</v>
      </c>
      <c r="L944">
        <v>1455826460</v>
      </c>
      <c r="M944">
        <v>1452716060</v>
      </c>
      <c r="N944" t="b">
        <v>0</v>
      </c>
      <c r="O944">
        <v>16</v>
      </c>
      <c r="P944" t="b">
        <v>0</v>
      </c>
      <c r="Q944" t="s">
        <v>8271</v>
      </c>
      <c r="R944" s="12" t="s">
        <v>8318</v>
      </c>
      <c r="S944" t="s">
        <v>8320</v>
      </c>
    </row>
    <row r="945" spans="1:19" ht="28.8" x14ac:dyDescent="0.55000000000000004">
      <c r="A945">
        <v>943</v>
      </c>
      <c r="B945" s="9" t="s">
        <v>944</v>
      </c>
      <c r="C945" s="3" t="s">
        <v>5053</v>
      </c>
      <c r="D945" s="5">
        <v>3000</v>
      </c>
      <c r="E945" s="7">
        <v>289</v>
      </c>
      <c r="F945" s="7">
        <f>ROUND(E945/D945*100,0)</f>
        <v>10</v>
      </c>
      <c r="G945" s="7">
        <f>IFERROR(ROUND(E945/O945,2),0)</f>
        <v>24.08</v>
      </c>
      <c r="H945" s="7">
        <f>IFERROR(ROUND(E945/O945,4),0)</f>
        <v>24.083300000000001</v>
      </c>
      <c r="I945" t="s">
        <v>8220</v>
      </c>
      <c r="J945" t="s">
        <v>8223</v>
      </c>
      <c r="K945" t="s">
        <v>8245</v>
      </c>
      <c r="L945">
        <v>1480438905</v>
      </c>
      <c r="M945">
        <v>1477843305</v>
      </c>
      <c r="N945" t="b">
        <v>0</v>
      </c>
      <c r="O945">
        <v>12</v>
      </c>
      <c r="P945" t="b">
        <v>0</v>
      </c>
      <c r="Q945" t="s">
        <v>8271</v>
      </c>
      <c r="R945" s="12" t="s">
        <v>8318</v>
      </c>
      <c r="S945" t="s">
        <v>8320</v>
      </c>
    </row>
    <row r="946" spans="1:19" ht="43.2" x14ac:dyDescent="0.55000000000000004">
      <c r="A946">
        <v>944</v>
      </c>
      <c r="B946" s="9" t="s">
        <v>945</v>
      </c>
      <c r="C946" s="3" t="s">
        <v>5054</v>
      </c>
      <c r="D946" s="5">
        <v>50000</v>
      </c>
      <c r="E946" s="7">
        <v>6663</v>
      </c>
      <c r="F946" s="7">
        <f>ROUND(E946/D946*100,0)</f>
        <v>13</v>
      </c>
      <c r="G946" s="7">
        <f>IFERROR(ROUND(E946/O946,2),0)</f>
        <v>69.41</v>
      </c>
      <c r="H946" s="7">
        <f>IFERROR(ROUND(E946/O946,4),0)</f>
        <v>69.406300000000002</v>
      </c>
      <c r="I946" t="s">
        <v>8220</v>
      </c>
      <c r="J946" t="s">
        <v>8223</v>
      </c>
      <c r="K946" t="s">
        <v>8245</v>
      </c>
      <c r="L946">
        <v>1460988000</v>
      </c>
      <c r="M946">
        <v>1458050450</v>
      </c>
      <c r="N946" t="b">
        <v>0</v>
      </c>
      <c r="O946">
        <v>96</v>
      </c>
      <c r="P946" t="b">
        <v>0</v>
      </c>
      <c r="Q946" t="s">
        <v>8271</v>
      </c>
      <c r="R946" s="12" t="s">
        <v>8318</v>
      </c>
      <c r="S946" t="s">
        <v>8320</v>
      </c>
    </row>
    <row r="947" spans="1:19" ht="43.2" x14ac:dyDescent="0.55000000000000004">
      <c r="A947">
        <v>945</v>
      </c>
      <c r="B947" s="9" t="s">
        <v>946</v>
      </c>
      <c r="C947" s="3" t="s">
        <v>5055</v>
      </c>
      <c r="D947" s="5">
        <v>100000</v>
      </c>
      <c r="E947" s="7">
        <v>2484</v>
      </c>
      <c r="F947" s="7">
        <f>ROUND(E947/D947*100,0)</f>
        <v>2</v>
      </c>
      <c r="G947" s="7">
        <f>IFERROR(ROUND(E947/O947,2),0)</f>
        <v>155.25</v>
      </c>
      <c r="H947" s="7">
        <f>IFERROR(ROUND(E947/O947,4),0)</f>
        <v>155.25</v>
      </c>
      <c r="I947" t="s">
        <v>8220</v>
      </c>
      <c r="J947" t="s">
        <v>8229</v>
      </c>
      <c r="K947" t="s">
        <v>8248</v>
      </c>
      <c r="L947">
        <v>1487462340</v>
      </c>
      <c r="M947">
        <v>1482958626</v>
      </c>
      <c r="N947" t="b">
        <v>0</v>
      </c>
      <c r="O947">
        <v>16</v>
      </c>
      <c r="P947" t="b">
        <v>0</v>
      </c>
      <c r="Q947" t="s">
        <v>8271</v>
      </c>
      <c r="R947" s="12" t="s">
        <v>8318</v>
      </c>
      <c r="S947" t="s">
        <v>8320</v>
      </c>
    </row>
    <row r="948" spans="1:19" ht="28.8" x14ac:dyDescent="0.55000000000000004">
      <c r="A948">
        <v>946</v>
      </c>
      <c r="B948" s="9" t="s">
        <v>947</v>
      </c>
      <c r="C948" s="3" t="s">
        <v>5056</v>
      </c>
      <c r="D948" s="5">
        <v>15000</v>
      </c>
      <c r="E948" s="7">
        <v>286</v>
      </c>
      <c r="F948" s="7">
        <f>ROUND(E948/D948*100,0)</f>
        <v>2</v>
      </c>
      <c r="G948" s="7">
        <f>IFERROR(ROUND(E948/O948,2),0)</f>
        <v>57.2</v>
      </c>
      <c r="H948" s="7">
        <f>IFERROR(ROUND(E948/O948,4),0)</f>
        <v>57.2</v>
      </c>
      <c r="I948" t="s">
        <v>8220</v>
      </c>
      <c r="J948" t="s">
        <v>8223</v>
      </c>
      <c r="K948" t="s">
        <v>8245</v>
      </c>
      <c r="L948">
        <v>1473444048</v>
      </c>
      <c r="M948">
        <v>1470852048</v>
      </c>
      <c r="N948" t="b">
        <v>0</v>
      </c>
      <c r="O948">
        <v>5</v>
      </c>
      <c r="P948" t="b">
        <v>0</v>
      </c>
      <c r="Q948" t="s">
        <v>8271</v>
      </c>
      <c r="R948" s="12" t="s">
        <v>8318</v>
      </c>
      <c r="S948" t="s">
        <v>8320</v>
      </c>
    </row>
    <row r="949" spans="1:19" ht="43.2" x14ac:dyDescent="0.55000000000000004">
      <c r="A949">
        <v>947</v>
      </c>
      <c r="B949" s="9" t="s">
        <v>948</v>
      </c>
      <c r="C949" s="3" t="s">
        <v>5057</v>
      </c>
      <c r="D949" s="5">
        <v>850</v>
      </c>
      <c r="E949" s="7">
        <v>0</v>
      </c>
      <c r="F949" s="7">
        <f>ROUND(E949/D949*100,0)</f>
        <v>0</v>
      </c>
      <c r="G949" s="7">
        <f>IFERROR(ROUND(E949/O949,2),0)</f>
        <v>0</v>
      </c>
      <c r="H949" s="7">
        <f>IFERROR(ROUND(E949/O949,4),0)</f>
        <v>0</v>
      </c>
      <c r="I949" t="s">
        <v>8220</v>
      </c>
      <c r="J949" t="s">
        <v>8223</v>
      </c>
      <c r="K949" t="s">
        <v>8245</v>
      </c>
      <c r="L949">
        <v>1467312306</v>
      </c>
      <c r="M949">
        <v>1462128306</v>
      </c>
      <c r="N949" t="b">
        <v>0</v>
      </c>
      <c r="O949">
        <v>0</v>
      </c>
      <c r="P949" t="b">
        <v>0</v>
      </c>
      <c r="Q949" t="s">
        <v>8271</v>
      </c>
      <c r="R949" s="12" t="s">
        <v>8318</v>
      </c>
      <c r="S949" t="s">
        <v>8320</v>
      </c>
    </row>
    <row r="950" spans="1:19" ht="43.2" x14ac:dyDescent="0.55000000000000004">
      <c r="A950">
        <v>948</v>
      </c>
      <c r="B950" s="9" t="s">
        <v>949</v>
      </c>
      <c r="C950" s="3" t="s">
        <v>5058</v>
      </c>
      <c r="D950" s="5">
        <v>4000</v>
      </c>
      <c r="E950" s="7">
        <v>480</v>
      </c>
      <c r="F950" s="7">
        <f>ROUND(E950/D950*100,0)</f>
        <v>12</v>
      </c>
      <c r="G950" s="7">
        <f>IFERROR(ROUND(E950/O950,2),0)</f>
        <v>60</v>
      </c>
      <c r="H950" s="7">
        <f>IFERROR(ROUND(E950/O950,4),0)</f>
        <v>60</v>
      </c>
      <c r="I950" t="s">
        <v>8220</v>
      </c>
      <c r="J950" t="s">
        <v>8232</v>
      </c>
      <c r="K950" t="s">
        <v>8248</v>
      </c>
      <c r="L950">
        <v>1457812364</v>
      </c>
      <c r="M950">
        <v>1455220364</v>
      </c>
      <c r="N950" t="b">
        <v>0</v>
      </c>
      <c r="O950">
        <v>8</v>
      </c>
      <c r="P950" t="b">
        <v>0</v>
      </c>
      <c r="Q950" t="s">
        <v>8271</v>
      </c>
      <c r="R950" s="12" t="s">
        <v>8318</v>
      </c>
      <c r="S950" t="s">
        <v>8320</v>
      </c>
    </row>
    <row r="951" spans="1:19" ht="43.2" x14ac:dyDescent="0.55000000000000004">
      <c r="A951">
        <v>949</v>
      </c>
      <c r="B951" s="9" t="s">
        <v>950</v>
      </c>
      <c r="C951" s="3" t="s">
        <v>5059</v>
      </c>
      <c r="D951" s="5">
        <v>20000</v>
      </c>
      <c r="E951" s="7">
        <v>273</v>
      </c>
      <c r="F951" s="7">
        <f>ROUND(E951/D951*100,0)</f>
        <v>1</v>
      </c>
      <c r="G951" s="7">
        <f>IFERROR(ROUND(E951/O951,2),0)</f>
        <v>39</v>
      </c>
      <c r="H951" s="7">
        <f>IFERROR(ROUND(E951/O951,4),0)</f>
        <v>39</v>
      </c>
      <c r="I951" t="s">
        <v>8220</v>
      </c>
      <c r="J951" t="s">
        <v>8235</v>
      </c>
      <c r="K951" t="s">
        <v>8248</v>
      </c>
      <c r="L951">
        <v>1456016576</v>
      </c>
      <c r="M951">
        <v>1450832576</v>
      </c>
      <c r="N951" t="b">
        <v>0</v>
      </c>
      <c r="O951">
        <v>7</v>
      </c>
      <c r="P951" t="b">
        <v>0</v>
      </c>
      <c r="Q951" t="s">
        <v>8271</v>
      </c>
      <c r="R951" s="12" t="s">
        <v>8318</v>
      </c>
      <c r="S951" t="s">
        <v>8320</v>
      </c>
    </row>
    <row r="952" spans="1:19" ht="43.2" x14ac:dyDescent="0.55000000000000004">
      <c r="A952">
        <v>950</v>
      </c>
      <c r="B952" s="9" t="s">
        <v>951</v>
      </c>
      <c r="C952" s="3" t="s">
        <v>5060</v>
      </c>
      <c r="D952" s="5">
        <v>5000</v>
      </c>
      <c r="E952" s="7">
        <v>1402</v>
      </c>
      <c r="F952" s="7">
        <f>ROUND(E952/D952*100,0)</f>
        <v>28</v>
      </c>
      <c r="G952" s="7">
        <f>IFERROR(ROUND(E952/O952,2),0)</f>
        <v>58.42</v>
      </c>
      <c r="H952" s="7">
        <f>IFERROR(ROUND(E952/O952,4),0)</f>
        <v>58.416699999999999</v>
      </c>
      <c r="I952" t="s">
        <v>8220</v>
      </c>
      <c r="J952" t="s">
        <v>8228</v>
      </c>
      <c r="K952" t="s">
        <v>8250</v>
      </c>
      <c r="L952">
        <v>1453053661</v>
      </c>
      <c r="M952">
        <v>1450461661</v>
      </c>
      <c r="N952" t="b">
        <v>0</v>
      </c>
      <c r="O952">
        <v>24</v>
      </c>
      <c r="P952" t="b">
        <v>0</v>
      </c>
      <c r="Q952" t="s">
        <v>8271</v>
      </c>
      <c r="R952" s="12" t="s">
        <v>8318</v>
      </c>
      <c r="S952" t="s">
        <v>8320</v>
      </c>
    </row>
    <row r="953" spans="1:19" x14ac:dyDescent="0.55000000000000004">
      <c r="A953">
        <v>951</v>
      </c>
      <c r="B953" s="9" t="s">
        <v>952</v>
      </c>
      <c r="C953" s="3" t="s">
        <v>5061</v>
      </c>
      <c r="D953" s="5">
        <v>50000</v>
      </c>
      <c r="E953" s="7">
        <v>19195</v>
      </c>
      <c r="F953" s="7">
        <f>ROUND(E953/D953*100,0)</f>
        <v>38</v>
      </c>
      <c r="G953" s="7">
        <f>IFERROR(ROUND(E953/O953,2),0)</f>
        <v>158.63999999999999</v>
      </c>
      <c r="H953" s="7">
        <f>IFERROR(ROUND(E953/O953,4),0)</f>
        <v>158.63640000000001</v>
      </c>
      <c r="I953" t="s">
        <v>8220</v>
      </c>
      <c r="J953" t="s">
        <v>8223</v>
      </c>
      <c r="K953" t="s">
        <v>8245</v>
      </c>
      <c r="L953">
        <v>1465054872</v>
      </c>
      <c r="M953">
        <v>1461166872</v>
      </c>
      <c r="N953" t="b">
        <v>0</v>
      </c>
      <c r="O953">
        <v>121</v>
      </c>
      <c r="P953" t="b">
        <v>0</v>
      </c>
      <c r="Q953" t="s">
        <v>8271</v>
      </c>
      <c r="R953" s="12" t="s">
        <v>8318</v>
      </c>
      <c r="S953" t="s">
        <v>8320</v>
      </c>
    </row>
    <row r="954" spans="1:19" ht="28.8" x14ac:dyDescent="0.55000000000000004">
      <c r="A954">
        <v>952</v>
      </c>
      <c r="B954" s="9" t="s">
        <v>953</v>
      </c>
      <c r="C954" s="3" t="s">
        <v>5062</v>
      </c>
      <c r="D954" s="5">
        <v>49000</v>
      </c>
      <c r="E954" s="7">
        <v>19572</v>
      </c>
      <c r="F954" s="7">
        <f>ROUND(E954/D954*100,0)</f>
        <v>40</v>
      </c>
      <c r="G954" s="7">
        <f>IFERROR(ROUND(E954/O954,2),0)</f>
        <v>99.86</v>
      </c>
      <c r="H954" s="7">
        <f>IFERROR(ROUND(E954/O954,4),0)</f>
        <v>99.857100000000003</v>
      </c>
      <c r="I954" t="s">
        <v>8220</v>
      </c>
      <c r="J954" t="s">
        <v>8223</v>
      </c>
      <c r="K954" t="s">
        <v>8245</v>
      </c>
      <c r="L954">
        <v>1479483812</v>
      </c>
      <c r="M954">
        <v>1476888212</v>
      </c>
      <c r="N954" t="b">
        <v>0</v>
      </c>
      <c r="O954">
        <v>196</v>
      </c>
      <c r="P954" t="b">
        <v>0</v>
      </c>
      <c r="Q954" t="s">
        <v>8271</v>
      </c>
      <c r="R954" s="12" t="s">
        <v>8318</v>
      </c>
      <c r="S954" t="s">
        <v>8320</v>
      </c>
    </row>
    <row r="955" spans="1:19" ht="43.2" x14ac:dyDescent="0.55000000000000004">
      <c r="A955">
        <v>953</v>
      </c>
      <c r="B955" s="9" t="s">
        <v>954</v>
      </c>
      <c r="C955" s="3" t="s">
        <v>5063</v>
      </c>
      <c r="D955" s="5">
        <v>15000</v>
      </c>
      <c r="E955" s="7">
        <v>126</v>
      </c>
      <c r="F955" s="7">
        <f>ROUND(E955/D955*100,0)</f>
        <v>1</v>
      </c>
      <c r="G955" s="7">
        <f>IFERROR(ROUND(E955/O955,2),0)</f>
        <v>25.2</v>
      </c>
      <c r="H955" s="7">
        <f>IFERROR(ROUND(E955/O955,4),0)</f>
        <v>25.2</v>
      </c>
      <c r="I955" t="s">
        <v>8220</v>
      </c>
      <c r="J955" t="s">
        <v>8223</v>
      </c>
      <c r="K955" t="s">
        <v>8245</v>
      </c>
      <c r="L955">
        <v>1422158199</v>
      </c>
      <c r="M955">
        <v>1419566199</v>
      </c>
      <c r="N955" t="b">
        <v>0</v>
      </c>
      <c r="O955">
        <v>5</v>
      </c>
      <c r="P955" t="b">
        <v>0</v>
      </c>
      <c r="Q955" t="s">
        <v>8271</v>
      </c>
      <c r="R955" s="12" t="s">
        <v>8318</v>
      </c>
      <c r="S955" t="s">
        <v>8320</v>
      </c>
    </row>
    <row r="956" spans="1:19" ht="43.2" x14ac:dyDescent="0.55000000000000004">
      <c r="A956">
        <v>954</v>
      </c>
      <c r="B956" s="9" t="s">
        <v>955</v>
      </c>
      <c r="C956" s="3" t="s">
        <v>5064</v>
      </c>
      <c r="D956" s="5">
        <v>15000</v>
      </c>
      <c r="E956" s="7">
        <v>6511</v>
      </c>
      <c r="F956" s="7">
        <f>ROUND(E956/D956*100,0)</f>
        <v>43</v>
      </c>
      <c r="G956" s="7">
        <f>IFERROR(ROUND(E956/O956,2),0)</f>
        <v>89.19</v>
      </c>
      <c r="H956" s="7">
        <f>IFERROR(ROUND(E956/O956,4),0)</f>
        <v>89.191800000000001</v>
      </c>
      <c r="I956" t="s">
        <v>8220</v>
      </c>
      <c r="J956" t="s">
        <v>8223</v>
      </c>
      <c r="K956" t="s">
        <v>8245</v>
      </c>
      <c r="L956">
        <v>1440100839</v>
      </c>
      <c r="M956">
        <v>1436472039</v>
      </c>
      <c r="N956" t="b">
        <v>0</v>
      </c>
      <c r="O956">
        <v>73</v>
      </c>
      <c r="P956" t="b">
        <v>0</v>
      </c>
      <c r="Q956" t="s">
        <v>8271</v>
      </c>
      <c r="R956" s="12" t="s">
        <v>8318</v>
      </c>
      <c r="S956" t="s">
        <v>8320</v>
      </c>
    </row>
    <row r="957" spans="1:19" ht="43.2" x14ac:dyDescent="0.55000000000000004">
      <c r="A957">
        <v>955</v>
      </c>
      <c r="B957" s="9" t="s">
        <v>956</v>
      </c>
      <c r="C957" s="3" t="s">
        <v>5065</v>
      </c>
      <c r="D957" s="5">
        <v>300000</v>
      </c>
      <c r="E957" s="7">
        <v>16984</v>
      </c>
      <c r="F957" s="7">
        <f>ROUND(E957/D957*100,0)</f>
        <v>6</v>
      </c>
      <c r="G957" s="7">
        <f>IFERROR(ROUND(E957/O957,2),0)</f>
        <v>182.62</v>
      </c>
      <c r="H957" s="7">
        <f>IFERROR(ROUND(E957/O957,4),0)</f>
        <v>182.62370000000001</v>
      </c>
      <c r="I957" t="s">
        <v>8220</v>
      </c>
      <c r="J957" t="s">
        <v>8223</v>
      </c>
      <c r="K957" t="s">
        <v>8245</v>
      </c>
      <c r="L957">
        <v>1473750300</v>
      </c>
      <c r="M957">
        <v>1470294300</v>
      </c>
      <c r="N957" t="b">
        <v>0</v>
      </c>
      <c r="O957">
        <v>93</v>
      </c>
      <c r="P957" t="b">
        <v>0</v>
      </c>
      <c r="Q957" t="s">
        <v>8271</v>
      </c>
      <c r="R957" s="12" t="s">
        <v>8318</v>
      </c>
      <c r="S957" t="s">
        <v>8320</v>
      </c>
    </row>
    <row r="958" spans="1:19" ht="57.6" x14ac:dyDescent="0.55000000000000004">
      <c r="A958">
        <v>956</v>
      </c>
      <c r="B958" s="9" t="s">
        <v>957</v>
      </c>
      <c r="C958" s="3" t="s">
        <v>5066</v>
      </c>
      <c r="D958" s="5">
        <v>50000</v>
      </c>
      <c r="E958" s="7">
        <v>861</v>
      </c>
      <c r="F958" s="7">
        <f>ROUND(E958/D958*100,0)</f>
        <v>2</v>
      </c>
      <c r="G958" s="7">
        <f>IFERROR(ROUND(E958/O958,2),0)</f>
        <v>50.65</v>
      </c>
      <c r="H958" s="7">
        <f>IFERROR(ROUND(E958/O958,4),0)</f>
        <v>50.647100000000002</v>
      </c>
      <c r="I958" t="s">
        <v>8220</v>
      </c>
      <c r="J958" t="s">
        <v>8223</v>
      </c>
      <c r="K958" t="s">
        <v>8245</v>
      </c>
      <c r="L958">
        <v>1430081759</v>
      </c>
      <c r="M958">
        <v>1424901359</v>
      </c>
      <c r="N958" t="b">
        <v>0</v>
      </c>
      <c r="O958">
        <v>17</v>
      </c>
      <c r="P958" t="b">
        <v>0</v>
      </c>
      <c r="Q958" t="s">
        <v>8271</v>
      </c>
      <c r="R958" s="12" t="s">
        <v>8318</v>
      </c>
      <c r="S958" t="s">
        <v>8320</v>
      </c>
    </row>
    <row r="959" spans="1:19" ht="28.8" x14ac:dyDescent="0.55000000000000004">
      <c r="A959">
        <v>957</v>
      </c>
      <c r="B959" s="9" t="s">
        <v>958</v>
      </c>
      <c r="C959" s="3" t="s">
        <v>5067</v>
      </c>
      <c r="D959" s="5">
        <v>12000</v>
      </c>
      <c r="E959" s="7">
        <v>233</v>
      </c>
      <c r="F959" s="7">
        <f>ROUND(E959/D959*100,0)</f>
        <v>2</v>
      </c>
      <c r="G959" s="7">
        <f>IFERROR(ROUND(E959/O959,2),0)</f>
        <v>33.29</v>
      </c>
      <c r="H959" s="7">
        <f>IFERROR(ROUND(E959/O959,4),0)</f>
        <v>33.285699999999999</v>
      </c>
      <c r="I959" t="s">
        <v>8220</v>
      </c>
      <c r="J959" t="s">
        <v>8223</v>
      </c>
      <c r="K959" t="s">
        <v>8245</v>
      </c>
      <c r="L959">
        <v>1479392133</v>
      </c>
      <c r="M959">
        <v>1476710133</v>
      </c>
      <c r="N959" t="b">
        <v>0</v>
      </c>
      <c r="O959">
        <v>7</v>
      </c>
      <c r="P959" t="b">
        <v>0</v>
      </c>
      <c r="Q959" t="s">
        <v>8271</v>
      </c>
      <c r="R959" s="12" t="s">
        <v>8318</v>
      </c>
      <c r="S959" t="s">
        <v>8320</v>
      </c>
    </row>
    <row r="960" spans="1:19" ht="43.2" x14ac:dyDescent="0.55000000000000004">
      <c r="A960">
        <v>958</v>
      </c>
      <c r="B960" s="9" t="s">
        <v>959</v>
      </c>
      <c r="C960" s="3" t="s">
        <v>5068</v>
      </c>
      <c r="D960" s="5">
        <v>7777</v>
      </c>
      <c r="E960" s="7">
        <v>881</v>
      </c>
      <c r="F960" s="7">
        <f>ROUND(E960/D960*100,0)</f>
        <v>11</v>
      </c>
      <c r="G960" s="7">
        <f>IFERROR(ROUND(E960/O960,2),0)</f>
        <v>51.82</v>
      </c>
      <c r="H960" s="7">
        <f>IFERROR(ROUND(E960/O960,4),0)</f>
        <v>51.823500000000003</v>
      </c>
      <c r="I960" t="s">
        <v>8220</v>
      </c>
      <c r="J960" t="s">
        <v>8223</v>
      </c>
      <c r="K960" t="s">
        <v>8245</v>
      </c>
      <c r="L960">
        <v>1428641940</v>
      </c>
      <c r="M960">
        <v>1426792563</v>
      </c>
      <c r="N960" t="b">
        <v>0</v>
      </c>
      <c r="O960">
        <v>17</v>
      </c>
      <c r="P960" t="b">
        <v>0</v>
      </c>
      <c r="Q960" t="s">
        <v>8271</v>
      </c>
      <c r="R960" s="12" t="s">
        <v>8318</v>
      </c>
      <c r="S960" t="s">
        <v>8320</v>
      </c>
    </row>
    <row r="961" spans="1:19" ht="43.2" x14ac:dyDescent="0.55000000000000004">
      <c r="A961">
        <v>959</v>
      </c>
      <c r="B961" s="9" t="s">
        <v>960</v>
      </c>
      <c r="C961" s="3" t="s">
        <v>5069</v>
      </c>
      <c r="D961" s="5">
        <v>50000</v>
      </c>
      <c r="E961" s="7">
        <v>19430</v>
      </c>
      <c r="F961" s="7">
        <f>ROUND(E961/D961*100,0)</f>
        <v>39</v>
      </c>
      <c r="G961" s="7">
        <f>IFERROR(ROUND(E961/O961,2),0)</f>
        <v>113.63</v>
      </c>
      <c r="H961" s="7">
        <f>IFERROR(ROUND(E961/O961,4),0)</f>
        <v>113.62569999999999</v>
      </c>
      <c r="I961" t="s">
        <v>8220</v>
      </c>
      <c r="J961" t="s">
        <v>8223</v>
      </c>
      <c r="K961" t="s">
        <v>8245</v>
      </c>
      <c r="L961">
        <v>1421640665</v>
      </c>
      <c r="M961">
        <v>1419048665</v>
      </c>
      <c r="N961" t="b">
        <v>0</v>
      </c>
      <c r="O961">
        <v>171</v>
      </c>
      <c r="P961" t="b">
        <v>0</v>
      </c>
      <c r="Q961" t="s">
        <v>8271</v>
      </c>
      <c r="R961" s="12" t="s">
        <v>8318</v>
      </c>
      <c r="S961" t="s">
        <v>8320</v>
      </c>
    </row>
    <row r="962" spans="1:19" ht="43.2" x14ac:dyDescent="0.55000000000000004">
      <c r="A962">
        <v>960</v>
      </c>
      <c r="B962" s="9" t="s">
        <v>961</v>
      </c>
      <c r="C962" s="3" t="s">
        <v>5070</v>
      </c>
      <c r="D962" s="5">
        <v>55650</v>
      </c>
      <c r="E962" s="7">
        <v>25655</v>
      </c>
      <c r="F962" s="7">
        <f>ROUND(E962/D962*100,0)</f>
        <v>46</v>
      </c>
      <c r="G962" s="7">
        <f>IFERROR(ROUND(E962/O962,2),0)</f>
        <v>136.46</v>
      </c>
      <c r="H962" s="7">
        <f>IFERROR(ROUND(E962/O962,4),0)</f>
        <v>136.46279999999999</v>
      </c>
      <c r="I962" t="s">
        <v>8220</v>
      </c>
      <c r="J962" t="s">
        <v>8223</v>
      </c>
      <c r="K962" t="s">
        <v>8245</v>
      </c>
      <c r="L962">
        <v>1489500155</v>
      </c>
      <c r="M962">
        <v>1485874955</v>
      </c>
      <c r="N962" t="b">
        <v>0</v>
      </c>
      <c r="O962">
        <v>188</v>
      </c>
      <c r="P962" t="b">
        <v>0</v>
      </c>
      <c r="Q962" t="s">
        <v>8271</v>
      </c>
      <c r="R962" s="12" t="s">
        <v>8318</v>
      </c>
      <c r="S962" t="s">
        <v>8320</v>
      </c>
    </row>
    <row r="963" spans="1:19" ht="43.2" x14ac:dyDescent="0.55000000000000004">
      <c r="A963">
        <v>961</v>
      </c>
      <c r="B963" s="9" t="s">
        <v>962</v>
      </c>
      <c r="C963" s="3" t="s">
        <v>5071</v>
      </c>
      <c r="D963" s="5">
        <v>95000</v>
      </c>
      <c r="E963" s="7">
        <v>40079</v>
      </c>
      <c r="F963" s="7">
        <f>ROUND(E963/D963*100,0)</f>
        <v>42</v>
      </c>
      <c r="G963" s="7">
        <f>IFERROR(ROUND(E963/O963,2),0)</f>
        <v>364.35</v>
      </c>
      <c r="H963" s="7">
        <f>IFERROR(ROUND(E963/O963,4),0)</f>
        <v>364.35449999999997</v>
      </c>
      <c r="I963" t="s">
        <v>8220</v>
      </c>
      <c r="J963" t="s">
        <v>8223</v>
      </c>
      <c r="K963" t="s">
        <v>8245</v>
      </c>
      <c r="L963">
        <v>1487617200</v>
      </c>
      <c r="M963">
        <v>1483634335</v>
      </c>
      <c r="N963" t="b">
        <v>0</v>
      </c>
      <c r="O963">
        <v>110</v>
      </c>
      <c r="P963" t="b">
        <v>0</v>
      </c>
      <c r="Q963" t="s">
        <v>8271</v>
      </c>
      <c r="R963" s="12" t="s">
        <v>8318</v>
      </c>
      <c r="S963" t="s">
        <v>8320</v>
      </c>
    </row>
    <row r="964" spans="1:19" ht="43.2" x14ac:dyDescent="0.55000000000000004">
      <c r="A964">
        <v>962</v>
      </c>
      <c r="B964" s="9" t="s">
        <v>963</v>
      </c>
      <c r="C964" s="3" t="s">
        <v>5072</v>
      </c>
      <c r="D964" s="5">
        <v>2500</v>
      </c>
      <c r="E964" s="7">
        <v>712</v>
      </c>
      <c r="F964" s="7">
        <f>ROUND(E964/D964*100,0)</f>
        <v>28</v>
      </c>
      <c r="G964" s="7">
        <f>IFERROR(ROUND(E964/O964,2),0)</f>
        <v>19.239999999999998</v>
      </c>
      <c r="H964" s="7">
        <f>IFERROR(ROUND(E964/O964,4),0)</f>
        <v>19.243200000000002</v>
      </c>
      <c r="I964" t="s">
        <v>8220</v>
      </c>
      <c r="J964" t="s">
        <v>8223</v>
      </c>
      <c r="K964" t="s">
        <v>8245</v>
      </c>
      <c r="L964">
        <v>1455210353</v>
      </c>
      <c r="M964">
        <v>1451927153</v>
      </c>
      <c r="N964" t="b">
        <v>0</v>
      </c>
      <c r="O964">
        <v>37</v>
      </c>
      <c r="P964" t="b">
        <v>0</v>
      </c>
      <c r="Q964" t="s">
        <v>8271</v>
      </c>
      <c r="R964" s="12" t="s">
        <v>8318</v>
      </c>
      <c r="S964" t="s">
        <v>8320</v>
      </c>
    </row>
    <row r="965" spans="1:19" ht="28.8" x14ac:dyDescent="0.55000000000000004">
      <c r="A965">
        <v>963</v>
      </c>
      <c r="B965" s="9" t="s">
        <v>964</v>
      </c>
      <c r="C965" s="3" t="s">
        <v>5073</v>
      </c>
      <c r="D965" s="5">
        <v>35000</v>
      </c>
      <c r="E965" s="7">
        <v>377</v>
      </c>
      <c r="F965" s="7">
        <f>ROUND(E965/D965*100,0)</f>
        <v>1</v>
      </c>
      <c r="G965" s="7">
        <f>IFERROR(ROUND(E965/O965,2),0)</f>
        <v>41.89</v>
      </c>
      <c r="H965" s="7">
        <f>IFERROR(ROUND(E965/O965,4),0)</f>
        <v>41.8889</v>
      </c>
      <c r="I965" t="s">
        <v>8220</v>
      </c>
      <c r="J965" t="s">
        <v>8223</v>
      </c>
      <c r="K965" t="s">
        <v>8245</v>
      </c>
      <c r="L965">
        <v>1476717319</v>
      </c>
      <c r="M965">
        <v>1473693319</v>
      </c>
      <c r="N965" t="b">
        <v>0</v>
      </c>
      <c r="O965">
        <v>9</v>
      </c>
      <c r="P965" t="b">
        <v>0</v>
      </c>
      <c r="Q965" t="s">
        <v>8271</v>
      </c>
      <c r="R965" s="12" t="s">
        <v>8318</v>
      </c>
      <c r="S965" t="s">
        <v>8320</v>
      </c>
    </row>
    <row r="966" spans="1:19" ht="43.2" x14ac:dyDescent="0.55000000000000004">
      <c r="A966">
        <v>964</v>
      </c>
      <c r="B966" s="9" t="s">
        <v>965</v>
      </c>
      <c r="C966" s="3" t="s">
        <v>5074</v>
      </c>
      <c r="D966" s="5">
        <v>110000</v>
      </c>
      <c r="E966" s="7">
        <v>879</v>
      </c>
      <c r="F966" s="7">
        <f>ROUND(E966/D966*100,0)</f>
        <v>1</v>
      </c>
      <c r="G966" s="7">
        <f>IFERROR(ROUND(E966/O966,2),0)</f>
        <v>30.31</v>
      </c>
      <c r="H966" s="7">
        <f>IFERROR(ROUND(E966/O966,4),0)</f>
        <v>30.310300000000002</v>
      </c>
      <c r="I966" t="s">
        <v>8220</v>
      </c>
      <c r="J966" t="s">
        <v>8228</v>
      </c>
      <c r="K966" t="s">
        <v>8250</v>
      </c>
      <c r="L966">
        <v>1441119919</v>
      </c>
      <c r="M966">
        <v>1437663919</v>
      </c>
      <c r="N966" t="b">
        <v>0</v>
      </c>
      <c r="O966">
        <v>29</v>
      </c>
      <c r="P966" t="b">
        <v>0</v>
      </c>
      <c r="Q966" t="s">
        <v>8271</v>
      </c>
      <c r="R966" s="12" t="s">
        <v>8318</v>
      </c>
      <c r="S966" t="s">
        <v>8320</v>
      </c>
    </row>
    <row r="967" spans="1:19" ht="43.2" x14ac:dyDescent="0.55000000000000004">
      <c r="A967">
        <v>965</v>
      </c>
      <c r="B967" s="9" t="s">
        <v>966</v>
      </c>
      <c r="C967" s="3" t="s">
        <v>5075</v>
      </c>
      <c r="D967" s="5">
        <v>25000</v>
      </c>
      <c r="E967" s="7">
        <v>298</v>
      </c>
      <c r="F967" s="7">
        <f>ROUND(E967/D967*100,0)</f>
        <v>1</v>
      </c>
      <c r="G967" s="7">
        <f>IFERROR(ROUND(E967/O967,2),0)</f>
        <v>49.67</v>
      </c>
      <c r="H967" s="7">
        <f>IFERROR(ROUND(E967/O967,4),0)</f>
        <v>49.666699999999999</v>
      </c>
      <c r="I967" t="s">
        <v>8220</v>
      </c>
      <c r="J967" t="s">
        <v>8223</v>
      </c>
      <c r="K967" t="s">
        <v>8245</v>
      </c>
      <c r="L967">
        <v>1477454340</v>
      </c>
      <c r="M967">
        <v>1474676646</v>
      </c>
      <c r="N967" t="b">
        <v>0</v>
      </c>
      <c r="O967">
        <v>6</v>
      </c>
      <c r="P967" t="b">
        <v>0</v>
      </c>
      <c r="Q967" t="s">
        <v>8271</v>
      </c>
      <c r="R967" s="12" t="s">
        <v>8318</v>
      </c>
      <c r="S967" t="s">
        <v>8320</v>
      </c>
    </row>
    <row r="968" spans="1:19" ht="43.2" x14ac:dyDescent="0.55000000000000004">
      <c r="A968">
        <v>966</v>
      </c>
      <c r="B968" s="9" t="s">
        <v>967</v>
      </c>
      <c r="C968" s="3" t="s">
        <v>5076</v>
      </c>
      <c r="D968" s="5">
        <v>12000</v>
      </c>
      <c r="E968" s="7">
        <v>1776</v>
      </c>
      <c r="F968" s="7">
        <f>ROUND(E968/D968*100,0)</f>
        <v>15</v>
      </c>
      <c r="G968" s="7">
        <f>IFERROR(ROUND(E968/O968,2),0)</f>
        <v>59.2</v>
      </c>
      <c r="H968" s="7">
        <f>IFERROR(ROUND(E968/O968,4),0)</f>
        <v>59.2</v>
      </c>
      <c r="I968" t="s">
        <v>8220</v>
      </c>
      <c r="J968" t="s">
        <v>8223</v>
      </c>
      <c r="K968" t="s">
        <v>8245</v>
      </c>
      <c r="L968">
        <v>1475766932</v>
      </c>
      <c r="M968">
        <v>1473174932</v>
      </c>
      <c r="N968" t="b">
        <v>0</v>
      </c>
      <c r="O968">
        <v>30</v>
      </c>
      <c r="P968" t="b">
        <v>0</v>
      </c>
      <c r="Q968" t="s">
        <v>8271</v>
      </c>
      <c r="R968" s="12" t="s">
        <v>8318</v>
      </c>
      <c r="S968" t="s">
        <v>8320</v>
      </c>
    </row>
    <row r="969" spans="1:19" ht="43.2" x14ac:dyDescent="0.55000000000000004">
      <c r="A969">
        <v>967</v>
      </c>
      <c r="B969" s="9" t="s">
        <v>968</v>
      </c>
      <c r="C969" s="3" t="s">
        <v>5077</v>
      </c>
      <c r="D969" s="5">
        <v>20000</v>
      </c>
      <c r="E969" s="7">
        <v>3562</v>
      </c>
      <c r="F969" s="7">
        <f>ROUND(E969/D969*100,0)</f>
        <v>18</v>
      </c>
      <c r="G969" s="7">
        <f>IFERROR(ROUND(E969/O969,2),0)</f>
        <v>43.98</v>
      </c>
      <c r="H969" s="7">
        <f>IFERROR(ROUND(E969/O969,4),0)</f>
        <v>43.975299999999997</v>
      </c>
      <c r="I969" t="s">
        <v>8220</v>
      </c>
      <c r="J969" t="s">
        <v>8223</v>
      </c>
      <c r="K969" t="s">
        <v>8245</v>
      </c>
      <c r="L969">
        <v>1461301574</v>
      </c>
      <c r="M969">
        <v>1456121174</v>
      </c>
      <c r="N969" t="b">
        <v>0</v>
      </c>
      <c r="O969">
        <v>81</v>
      </c>
      <c r="P969" t="b">
        <v>0</v>
      </c>
      <c r="Q969" t="s">
        <v>8271</v>
      </c>
      <c r="R969" s="12" t="s">
        <v>8318</v>
      </c>
      <c r="S969" t="s">
        <v>8320</v>
      </c>
    </row>
    <row r="970" spans="1:19" ht="43.2" x14ac:dyDescent="0.55000000000000004">
      <c r="A970">
        <v>968</v>
      </c>
      <c r="B970" s="9" t="s">
        <v>969</v>
      </c>
      <c r="C970" s="3" t="s">
        <v>5078</v>
      </c>
      <c r="D970" s="5">
        <v>8000</v>
      </c>
      <c r="E970" s="7">
        <v>106</v>
      </c>
      <c r="F970" s="7">
        <f>ROUND(E970/D970*100,0)</f>
        <v>1</v>
      </c>
      <c r="G970" s="7">
        <f>IFERROR(ROUND(E970/O970,2),0)</f>
        <v>26.5</v>
      </c>
      <c r="H970" s="7">
        <f>IFERROR(ROUND(E970/O970,4),0)</f>
        <v>26.5</v>
      </c>
      <c r="I970" t="s">
        <v>8220</v>
      </c>
      <c r="J970" t="s">
        <v>8223</v>
      </c>
      <c r="K970" t="s">
        <v>8245</v>
      </c>
      <c r="L970">
        <v>1408134034</v>
      </c>
      <c r="M970">
        <v>1405542034</v>
      </c>
      <c r="N970" t="b">
        <v>0</v>
      </c>
      <c r="O970">
        <v>4</v>
      </c>
      <c r="P970" t="b">
        <v>0</v>
      </c>
      <c r="Q970" t="s">
        <v>8271</v>
      </c>
      <c r="R970" s="12" t="s">
        <v>8318</v>
      </c>
      <c r="S970" t="s">
        <v>8320</v>
      </c>
    </row>
    <row r="971" spans="1:19" ht="28.8" x14ac:dyDescent="0.55000000000000004">
      <c r="A971">
        <v>969</v>
      </c>
      <c r="B971" s="9" t="s">
        <v>970</v>
      </c>
      <c r="C971" s="3" t="s">
        <v>5079</v>
      </c>
      <c r="D971" s="5">
        <v>30000</v>
      </c>
      <c r="E971" s="7">
        <v>14000</v>
      </c>
      <c r="F971" s="7">
        <f>ROUND(E971/D971*100,0)</f>
        <v>47</v>
      </c>
      <c r="G971" s="7">
        <f>IFERROR(ROUND(E971/O971,2),0)</f>
        <v>1272.73</v>
      </c>
      <c r="H971" s="7">
        <f>IFERROR(ROUND(E971/O971,4),0)</f>
        <v>1272.7273</v>
      </c>
      <c r="I971" t="s">
        <v>8220</v>
      </c>
      <c r="J971" t="s">
        <v>8237</v>
      </c>
      <c r="K971" t="s">
        <v>8255</v>
      </c>
      <c r="L971">
        <v>1486624607</v>
      </c>
      <c r="M971">
        <v>1483773407</v>
      </c>
      <c r="N971" t="b">
        <v>0</v>
      </c>
      <c r="O971">
        <v>11</v>
      </c>
      <c r="P971" t="b">
        <v>0</v>
      </c>
      <c r="Q971" t="s">
        <v>8271</v>
      </c>
      <c r="R971" s="12" t="s">
        <v>8318</v>
      </c>
      <c r="S971" t="s">
        <v>8320</v>
      </c>
    </row>
    <row r="972" spans="1:19" ht="43.2" x14ac:dyDescent="0.55000000000000004">
      <c r="A972">
        <v>970</v>
      </c>
      <c r="B972" s="9" t="s">
        <v>971</v>
      </c>
      <c r="C972" s="3" t="s">
        <v>5080</v>
      </c>
      <c r="D972" s="5">
        <v>5000</v>
      </c>
      <c r="E972" s="7">
        <v>2296</v>
      </c>
      <c r="F972" s="7">
        <f>ROUND(E972/D972*100,0)</f>
        <v>46</v>
      </c>
      <c r="G972" s="7">
        <f>IFERROR(ROUND(E972/O972,2),0)</f>
        <v>164</v>
      </c>
      <c r="H972" s="7">
        <f>IFERROR(ROUND(E972/O972,4),0)</f>
        <v>164</v>
      </c>
      <c r="I972" t="s">
        <v>8220</v>
      </c>
      <c r="J972" t="s">
        <v>8228</v>
      </c>
      <c r="K972" t="s">
        <v>8250</v>
      </c>
      <c r="L972">
        <v>1485147540</v>
      </c>
      <c r="M972">
        <v>1481951853</v>
      </c>
      <c r="N972" t="b">
        <v>0</v>
      </c>
      <c r="O972">
        <v>14</v>
      </c>
      <c r="P972" t="b">
        <v>0</v>
      </c>
      <c r="Q972" t="s">
        <v>8271</v>
      </c>
      <c r="R972" s="12" t="s">
        <v>8318</v>
      </c>
      <c r="S972" t="s">
        <v>8320</v>
      </c>
    </row>
    <row r="973" spans="1:19" ht="43.2" x14ac:dyDescent="0.55000000000000004">
      <c r="A973">
        <v>971</v>
      </c>
      <c r="B973" s="9" t="s">
        <v>972</v>
      </c>
      <c r="C973" s="3" t="s">
        <v>5081</v>
      </c>
      <c r="D973" s="5">
        <v>100000</v>
      </c>
      <c r="E973" s="7">
        <v>226</v>
      </c>
      <c r="F973" s="7">
        <f>ROUND(E973/D973*100,0)</f>
        <v>0</v>
      </c>
      <c r="G973" s="7">
        <f>IFERROR(ROUND(E973/O973,2),0)</f>
        <v>45.2</v>
      </c>
      <c r="H973" s="7">
        <f>IFERROR(ROUND(E973/O973,4),0)</f>
        <v>45.2</v>
      </c>
      <c r="I973" t="s">
        <v>8220</v>
      </c>
      <c r="J973" t="s">
        <v>8223</v>
      </c>
      <c r="K973" t="s">
        <v>8245</v>
      </c>
      <c r="L973">
        <v>1433178060</v>
      </c>
      <c r="M973">
        <v>1429290060</v>
      </c>
      <c r="N973" t="b">
        <v>0</v>
      </c>
      <c r="O973">
        <v>5</v>
      </c>
      <c r="P973" t="b">
        <v>0</v>
      </c>
      <c r="Q973" t="s">
        <v>8271</v>
      </c>
      <c r="R973" s="12" t="s">
        <v>8318</v>
      </c>
      <c r="S973" t="s">
        <v>8320</v>
      </c>
    </row>
    <row r="974" spans="1:19" ht="43.2" x14ac:dyDescent="0.55000000000000004">
      <c r="A974">
        <v>972</v>
      </c>
      <c r="B974" s="9" t="s">
        <v>973</v>
      </c>
      <c r="C974" s="3" t="s">
        <v>5082</v>
      </c>
      <c r="D974" s="5">
        <v>20000</v>
      </c>
      <c r="E974" s="7">
        <v>6925</v>
      </c>
      <c r="F974" s="7">
        <f>ROUND(E974/D974*100,0)</f>
        <v>35</v>
      </c>
      <c r="G974" s="7">
        <f>IFERROR(ROUND(E974/O974,2),0)</f>
        <v>153.88999999999999</v>
      </c>
      <c r="H974" s="7">
        <f>IFERROR(ROUND(E974/O974,4),0)</f>
        <v>153.88890000000001</v>
      </c>
      <c r="I974" t="s">
        <v>8220</v>
      </c>
      <c r="J974" t="s">
        <v>8223</v>
      </c>
      <c r="K974" t="s">
        <v>8245</v>
      </c>
      <c r="L974">
        <v>1409813940</v>
      </c>
      <c r="M974">
        <v>1407271598</v>
      </c>
      <c r="N974" t="b">
        <v>0</v>
      </c>
      <c r="O974">
        <v>45</v>
      </c>
      <c r="P974" t="b">
        <v>0</v>
      </c>
      <c r="Q974" t="s">
        <v>8271</v>
      </c>
      <c r="R974" s="12" t="s">
        <v>8318</v>
      </c>
      <c r="S974" t="s">
        <v>8320</v>
      </c>
    </row>
    <row r="975" spans="1:19" ht="43.2" x14ac:dyDescent="0.55000000000000004">
      <c r="A975">
        <v>973</v>
      </c>
      <c r="B975" s="9" t="s">
        <v>974</v>
      </c>
      <c r="C975" s="3" t="s">
        <v>5083</v>
      </c>
      <c r="D975" s="5">
        <v>20000</v>
      </c>
      <c r="E975" s="7">
        <v>411</v>
      </c>
      <c r="F975" s="7">
        <f>ROUND(E975/D975*100,0)</f>
        <v>2</v>
      </c>
      <c r="G975" s="7">
        <f>IFERROR(ROUND(E975/O975,2),0)</f>
        <v>51.38</v>
      </c>
      <c r="H975" s="7">
        <f>IFERROR(ROUND(E975/O975,4),0)</f>
        <v>51.375</v>
      </c>
      <c r="I975" t="s">
        <v>8220</v>
      </c>
      <c r="J975" t="s">
        <v>8223</v>
      </c>
      <c r="K975" t="s">
        <v>8245</v>
      </c>
      <c r="L975">
        <v>1447032093</v>
      </c>
      <c r="M975">
        <v>1441844493</v>
      </c>
      <c r="N975" t="b">
        <v>0</v>
      </c>
      <c r="O975">
        <v>8</v>
      </c>
      <c r="P975" t="b">
        <v>0</v>
      </c>
      <c r="Q975" t="s">
        <v>8271</v>
      </c>
      <c r="R975" s="12" t="s">
        <v>8318</v>
      </c>
      <c r="S975" t="s">
        <v>8320</v>
      </c>
    </row>
    <row r="976" spans="1:19" ht="43.2" x14ac:dyDescent="0.55000000000000004">
      <c r="A976">
        <v>974</v>
      </c>
      <c r="B976" s="9" t="s">
        <v>975</v>
      </c>
      <c r="C976" s="3" t="s">
        <v>5084</v>
      </c>
      <c r="D976" s="5">
        <v>50000</v>
      </c>
      <c r="E976" s="7">
        <v>280</v>
      </c>
      <c r="F976" s="7">
        <f>ROUND(E976/D976*100,0)</f>
        <v>1</v>
      </c>
      <c r="G976" s="7">
        <f>IFERROR(ROUND(E976/O976,2),0)</f>
        <v>93.33</v>
      </c>
      <c r="H976" s="7">
        <f>IFERROR(ROUND(E976/O976,4),0)</f>
        <v>93.333299999999994</v>
      </c>
      <c r="I976" t="s">
        <v>8220</v>
      </c>
      <c r="J976" t="s">
        <v>8223</v>
      </c>
      <c r="K976" t="s">
        <v>8245</v>
      </c>
      <c r="L976">
        <v>1458925156</v>
      </c>
      <c r="M976">
        <v>1456336756</v>
      </c>
      <c r="N976" t="b">
        <v>0</v>
      </c>
      <c r="O976">
        <v>3</v>
      </c>
      <c r="P976" t="b">
        <v>0</v>
      </c>
      <c r="Q976" t="s">
        <v>8271</v>
      </c>
      <c r="R976" s="12" t="s">
        <v>8318</v>
      </c>
      <c r="S976" t="s">
        <v>8320</v>
      </c>
    </row>
    <row r="977" spans="1:19" ht="43.2" x14ac:dyDescent="0.55000000000000004">
      <c r="A977">
        <v>975</v>
      </c>
      <c r="B977" s="9" t="s">
        <v>976</v>
      </c>
      <c r="C977" s="3" t="s">
        <v>5085</v>
      </c>
      <c r="D977" s="5">
        <v>100000</v>
      </c>
      <c r="E977" s="7">
        <v>2607</v>
      </c>
      <c r="F977" s="7">
        <f>ROUND(E977/D977*100,0)</f>
        <v>3</v>
      </c>
      <c r="G977" s="7">
        <f>IFERROR(ROUND(E977/O977,2),0)</f>
        <v>108.63</v>
      </c>
      <c r="H977" s="7">
        <f>IFERROR(ROUND(E977/O977,4),0)</f>
        <v>108.625</v>
      </c>
      <c r="I977" t="s">
        <v>8220</v>
      </c>
      <c r="J977" t="s">
        <v>8223</v>
      </c>
      <c r="K977" t="s">
        <v>8245</v>
      </c>
      <c r="L977">
        <v>1467132185</v>
      </c>
      <c r="M977">
        <v>1461948185</v>
      </c>
      <c r="N977" t="b">
        <v>0</v>
      </c>
      <c r="O977">
        <v>24</v>
      </c>
      <c r="P977" t="b">
        <v>0</v>
      </c>
      <c r="Q977" t="s">
        <v>8271</v>
      </c>
      <c r="R977" s="12" t="s">
        <v>8318</v>
      </c>
      <c r="S977" t="s">
        <v>8320</v>
      </c>
    </row>
    <row r="978" spans="1:19" ht="43.2" x14ac:dyDescent="0.55000000000000004">
      <c r="A978">
        <v>976</v>
      </c>
      <c r="B978" s="9" t="s">
        <v>977</v>
      </c>
      <c r="C978" s="3" t="s">
        <v>5086</v>
      </c>
      <c r="D978" s="5">
        <v>150000</v>
      </c>
      <c r="E978" s="7">
        <v>2889</v>
      </c>
      <c r="F978" s="7">
        <f>ROUND(E978/D978*100,0)</f>
        <v>2</v>
      </c>
      <c r="G978" s="7">
        <f>IFERROR(ROUND(E978/O978,2),0)</f>
        <v>160.5</v>
      </c>
      <c r="H978" s="7">
        <f>IFERROR(ROUND(E978/O978,4),0)</f>
        <v>160.5</v>
      </c>
      <c r="I978" t="s">
        <v>8220</v>
      </c>
      <c r="J978" t="s">
        <v>8225</v>
      </c>
      <c r="K978" t="s">
        <v>8247</v>
      </c>
      <c r="L978">
        <v>1439515497</v>
      </c>
      <c r="M978">
        <v>1435627497</v>
      </c>
      <c r="N978" t="b">
        <v>0</v>
      </c>
      <c r="O978">
        <v>18</v>
      </c>
      <c r="P978" t="b">
        <v>0</v>
      </c>
      <c r="Q978" t="s">
        <v>8271</v>
      </c>
      <c r="R978" s="12" t="s">
        <v>8318</v>
      </c>
      <c r="S978" t="s">
        <v>8320</v>
      </c>
    </row>
    <row r="979" spans="1:19" ht="43.2" x14ac:dyDescent="0.55000000000000004">
      <c r="A979">
        <v>977</v>
      </c>
      <c r="B979" s="9" t="s">
        <v>978</v>
      </c>
      <c r="C979" s="3" t="s">
        <v>5087</v>
      </c>
      <c r="D979" s="5">
        <v>2700</v>
      </c>
      <c r="E979" s="7">
        <v>909</v>
      </c>
      <c r="F979" s="7">
        <f>ROUND(E979/D979*100,0)</f>
        <v>34</v>
      </c>
      <c r="G979" s="7">
        <f>IFERROR(ROUND(E979/O979,2),0)</f>
        <v>75.75</v>
      </c>
      <c r="H979" s="7">
        <f>IFERROR(ROUND(E979/O979,4),0)</f>
        <v>75.75</v>
      </c>
      <c r="I979" t="s">
        <v>8220</v>
      </c>
      <c r="J979" t="s">
        <v>8238</v>
      </c>
      <c r="K979" t="s">
        <v>8248</v>
      </c>
      <c r="L979">
        <v>1456094197</v>
      </c>
      <c r="M979">
        <v>1453502197</v>
      </c>
      <c r="N979" t="b">
        <v>0</v>
      </c>
      <c r="O979">
        <v>12</v>
      </c>
      <c r="P979" t="b">
        <v>0</v>
      </c>
      <c r="Q979" t="s">
        <v>8271</v>
      </c>
      <c r="R979" s="12" t="s">
        <v>8318</v>
      </c>
      <c r="S979" t="s">
        <v>8320</v>
      </c>
    </row>
    <row r="980" spans="1:19" ht="43.2" x14ac:dyDescent="0.55000000000000004">
      <c r="A980">
        <v>978</v>
      </c>
      <c r="B980" s="9" t="s">
        <v>979</v>
      </c>
      <c r="C980" s="3" t="s">
        <v>5088</v>
      </c>
      <c r="D980" s="5">
        <v>172889</v>
      </c>
      <c r="E980" s="7">
        <v>97273</v>
      </c>
      <c r="F980" s="7">
        <f>ROUND(E980/D980*100,0)</f>
        <v>56</v>
      </c>
      <c r="G980" s="7">
        <f>IFERROR(ROUND(E980/O980,2),0)</f>
        <v>790.84</v>
      </c>
      <c r="H980" s="7">
        <f>IFERROR(ROUND(E980/O980,4),0)</f>
        <v>790.8374</v>
      </c>
      <c r="I980" t="s">
        <v>8220</v>
      </c>
      <c r="J980" t="s">
        <v>8234</v>
      </c>
      <c r="K980" t="s">
        <v>8254</v>
      </c>
      <c r="L980">
        <v>1456385101</v>
      </c>
      <c r="M980">
        <v>1453793101</v>
      </c>
      <c r="N980" t="b">
        <v>0</v>
      </c>
      <c r="O980">
        <v>123</v>
      </c>
      <c r="P980" t="b">
        <v>0</v>
      </c>
      <c r="Q980" t="s">
        <v>8271</v>
      </c>
      <c r="R980" s="12" t="s">
        <v>8318</v>
      </c>
      <c r="S980" t="s">
        <v>8320</v>
      </c>
    </row>
    <row r="981" spans="1:19" ht="43.2" x14ac:dyDescent="0.55000000000000004">
      <c r="A981">
        <v>979</v>
      </c>
      <c r="B981" s="9" t="s">
        <v>980</v>
      </c>
      <c r="C981" s="3" t="s">
        <v>5089</v>
      </c>
      <c r="D981" s="5">
        <v>35000</v>
      </c>
      <c r="E981" s="7">
        <v>28986.16</v>
      </c>
      <c r="F981" s="7">
        <f>ROUND(E981/D981*100,0)</f>
        <v>83</v>
      </c>
      <c r="G981" s="7">
        <f>IFERROR(ROUND(E981/O981,2),0)</f>
        <v>301.94</v>
      </c>
      <c r="H981" s="7">
        <f>IFERROR(ROUND(E981/O981,4),0)</f>
        <v>301.93920000000003</v>
      </c>
      <c r="I981" t="s">
        <v>8220</v>
      </c>
      <c r="J981" t="s">
        <v>8223</v>
      </c>
      <c r="K981" t="s">
        <v>8245</v>
      </c>
      <c r="L981">
        <v>1466449140</v>
      </c>
      <c r="M981">
        <v>1463392828</v>
      </c>
      <c r="N981" t="b">
        <v>0</v>
      </c>
      <c r="O981">
        <v>96</v>
      </c>
      <c r="P981" t="b">
        <v>0</v>
      </c>
      <c r="Q981" t="s">
        <v>8271</v>
      </c>
      <c r="R981" s="12" t="s">
        <v>8318</v>
      </c>
      <c r="S981" t="s">
        <v>8320</v>
      </c>
    </row>
    <row r="982" spans="1:19" ht="43.2" x14ac:dyDescent="0.55000000000000004">
      <c r="A982">
        <v>980</v>
      </c>
      <c r="B982" s="9" t="s">
        <v>981</v>
      </c>
      <c r="C982" s="3" t="s">
        <v>5090</v>
      </c>
      <c r="D982" s="5">
        <v>10000</v>
      </c>
      <c r="E982" s="7">
        <v>1486</v>
      </c>
      <c r="F982" s="7">
        <f>ROUND(E982/D982*100,0)</f>
        <v>15</v>
      </c>
      <c r="G982" s="7">
        <f>IFERROR(ROUND(E982/O982,2),0)</f>
        <v>47.94</v>
      </c>
      <c r="H982" s="7">
        <f>IFERROR(ROUND(E982/O982,4),0)</f>
        <v>47.935499999999998</v>
      </c>
      <c r="I982" t="s">
        <v>8220</v>
      </c>
      <c r="J982" t="s">
        <v>8223</v>
      </c>
      <c r="K982" t="s">
        <v>8245</v>
      </c>
      <c r="L982">
        <v>1417387322</v>
      </c>
      <c r="M982">
        <v>1413495722</v>
      </c>
      <c r="N982" t="b">
        <v>0</v>
      </c>
      <c r="O982">
        <v>31</v>
      </c>
      <c r="P982" t="b">
        <v>0</v>
      </c>
      <c r="Q982" t="s">
        <v>8271</v>
      </c>
      <c r="R982" s="12" t="s">
        <v>8318</v>
      </c>
      <c r="S982" t="s">
        <v>8320</v>
      </c>
    </row>
    <row r="983" spans="1:19" ht="43.2" x14ac:dyDescent="0.55000000000000004">
      <c r="A983">
        <v>981</v>
      </c>
      <c r="B983" s="9" t="s">
        <v>982</v>
      </c>
      <c r="C983" s="3" t="s">
        <v>5091</v>
      </c>
      <c r="D983" s="5">
        <v>88888</v>
      </c>
      <c r="E983" s="7">
        <v>11</v>
      </c>
      <c r="F983" s="7">
        <f>ROUND(E983/D983*100,0)</f>
        <v>0</v>
      </c>
      <c r="G983" s="7">
        <f>IFERROR(ROUND(E983/O983,2),0)</f>
        <v>2.75</v>
      </c>
      <c r="H983" s="7">
        <f>IFERROR(ROUND(E983/O983,4),0)</f>
        <v>2.75</v>
      </c>
      <c r="I983" t="s">
        <v>8220</v>
      </c>
      <c r="J983" t="s">
        <v>8223</v>
      </c>
      <c r="K983" t="s">
        <v>8245</v>
      </c>
      <c r="L983">
        <v>1407624222</v>
      </c>
      <c r="M983">
        <v>1405032222</v>
      </c>
      <c r="N983" t="b">
        <v>0</v>
      </c>
      <c r="O983">
        <v>4</v>
      </c>
      <c r="P983" t="b">
        <v>0</v>
      </c>
      <c r="Q983" t="s">
        <v>8271</v>
      </c>
      <c r="R983" s="12" t="s">
        <v>8318</v>
      </c>
      <c r="S983" t="s">
        <v>8320</v>
      </c>
    </row>
    <row r="984" spans="1:19" ht="28.8" x14ac:dyDescent="0.55000000000000004">
      <c r="A984">
        <v>982</v>
      </c>
      <c r="B984" s="9" t="s">
        <v>983</v>
      </c>
      <c r="C984" s="3" t="s">
        <v>5092</v>
      </c>
      <c r="D984" s="5">
        <v>17500</v>
      </c>
      <c r="E984" s="7">
        <v>3</v>
      </c>
      <c r="F984" s="7">
        <f>ROUND(E984/D984*100,0)</f>
        <v>0</v>
      </c>
      <c r="G984" s="7">
        <f>IFERROR(ROUND(E984/O984,2),0)</f>
        <v>1</v>
      </c>
      <c r="H984" s="7">
        <f>IFERROR(ROUND(E984/O984,4),0)</f>
        <v>1</v>
      </c>
      <c r="I984" t="s">
        <v>8220</v>
      </c>
      <c r="J984" t="s">
        <v>8223</v>
      </c>
      <c r="K984" t="s">
        <v>8245</v>
      </c>
      <c r="L984">
        <v>1475431486</v>
      </c>
      <c r="M984">
        <v>1472839486</v>
      </c>
      <c r="N984" t="b">
        <v>0</v>
      </c>
      <c r="O984">
        <v>3</v>
      </c>
      <c r="P984" t="b">
        <v>0</v>
      </c>
      <c r="Q984" t="s">
        <v>8271</v>
      </c>
      <c r="R984" s="12" t="s">
        <v>8318</v>
      </c>
      <c r="S984" t="s">
        <v>8320</v>
      </c>
    </row>
    <row r="985" spans="1:19" ht="57.6" x14ac:dyDescent="0.55000000000000004">
      <c r="A985">
        <v>983</v>
      </c>
      <c r="B985" s="9" t="s">
        <v>984</v>
      </c>
      <c r="C985" s="3" t="s">
        <v>5093</v>
      </c>
      <c r="D985" s="5">
        <v>104219</v>
      </c>
      <c r="E985" s="7">
        <v>30751</v>
      </c>
      <c r="F985" s="7">
        <f>ROUND(E985/D985*100,0)</f>
        <v>30</v>
      </c>
      <c r="G985" s="7">
        <f>IFERROR(ROUND(E985/O985,2),0)</f>
        <v>171.79</v>
      </c>
      <c r="H985" s="7">
        <f>IFERROR(ROUND(E985/O985,4),0)</f>
        <v>171.79329999999999</v>
      </c>
      <c r="I985" t="s">
        <v>8220</v>
      </c>
      <c r="J985" t="s">
        <v>8226</v>
      </c>
      <c r="K985" t="s">
        <v>8248</v>
      </c>
      <c r="L985">
        <v>1471985640</v>
      </c>
      <c r="M985">
        <v>1469289685</v>
      </c>
      <c r="N985" t="b">
        <v>0</v>
      </c>
      <c r="O985">
        <v>179</v>
      </c>
      <c r="P985" t="b">
        <v>0</v>
      </c>
      <c r="Q985" t="s">
        <v>8271</v>
      </c>
      <c r="R985" s="12" t="s">
        <v>8318</v>
      </c>
      <c r="S985" t="s">
        <v>8320</v>
      </c>
    </row>
    <row r="986" spans="1:19" ht="72" x14ac:dyDescent="0.55000000000000004">
      <c r="A986">
        <v>984</v>
      </c>
      <c r="B986" s="9" t="s">
        <v>985</v>
      </c>
      <c r="C986" s="3" t="s">
        <v>5094</v>
      </c>
      <c r="D986" s="5">
        <v>10000</v>
      </c>
      <c r="E986" s="7">
        <v>106</v>
      </c>
      <c r="F986" s="7">
        <f>ROUND(E986/D986*100,0)</f>
        <v>1</v>
      </c>
      <c r="G986" s="7">
        <f>IFERROR(ROUND(E986/O986,2),0)</f>
        <v>35.33</v>
      </c>
      <c r="H986" s="7">
        <f>IFERROR(ROUND(E986/O986,4),0)</f>
        <v>35.333300000000001</v>
      </c>
      <c r="I986" t="s">
        <v>8220</v>
      </c>
      <c r="J986" t="s">
        <v>8223</v>
      </c>
      <c r="K986" t="s">
        <v>8245</v>
      </c>
      <c r="L986">
        <v>1427507208</v>
      </c>
      <c r="M986">
        <v>1424918808</v>
      </c>
      <c r="N986" t="b">
        <v>0</v>
      </c>
      <c r="O986">
        <v>3</v>
      </c>
      <c r="P986" t="b">
        <v>0</v>
      </c>
      <c r="Q986" t="s">
        <v>8271</v>
      </c>
      <c r="R986" s="12" t="s">
        <v>8318</v>
      </c>
      <c r="S986" t="s">
        <v>8320</v>
      </c>
    </row>
    <row r="987" spans="1:19" ht="43.2" x14ac:dyDescent="0.55000000000000004">
      <c r="A987">
        <v>985</v>
      </c>
      <c r="B987" s="9" t="s">
        <v>986</v>
      </c>
      <c r="C987" s="3" t="s">
        <v>5095</v>
      </c>
      <c r="D987" s="5">
        <v>30000</v>
      </c>
      <c r="E987" s="7">
        <v>1888</v>
      </c>
      <c r="F987" s="7">
        <f>ROUND(E987/D987*100,0)</f>
        <v>6</v>
      </c>
      <c r="G987" s="7">
        <f>IFERROR(ROUND(E987/O987,2),0)</f>
        <v>82.09</v>
      </c>
      <c r="H987" s="7">
        <f>IFERROR(ROUND(E987/O987,4),0)</f>
        <v>82.087000000000003</v>
      </c>
      <c r="I987" t="s">
        <v>8220</v>
      </c>
      <c r="J987" t="s">
        <v>8235</v>
      </c>
      <c r="K987" t="s">
        <v>8248</v>
      </c>
      <c r="L987">
        <v>1451602800</v>
      </c>
      <c r="M987">
        <v>1449011610</v>
      </c>
      <c r="N987" t="b">
        <v>0</v>
      </c>
      <c r="O987">
        <v>23</v>
      </c>
      <c r="P987" t="b">
        <v>0</v>
      </c>
      <c r="Q987" t="s">
        <v>8271</v>
      </c>
      <c r="R987" s="12" t="s">
        <v>8318</v>
      </c>
      <c r="S987" t="s">
        <v>8320</v>
      </c>
    </row>
    <row r="988" spans="1:19" ht="43.2" x14ac:dyDescent="0.55000000000000004">
      <c r="A988">
        <v>986</v>
      </c>
      <c r="B988" s="9" t="s">
        <v>987</v>
      </c>
      <c r="C988" s="3" t="s">
        <v>5096</v>
      </c>
      <c r="D988" s="5">
        <v>20000</v>
      </c>
      <c r="E988" s="7">
        <v>2550</v>
      </c>
      <c r="F988" s="7">
        <f>ROUND(E988/D988*100,0)</f>
        <v>13</v>
      </c>
      <c r="G988" s="7">
        <f>IFERROR(ROUND(E988/O988,2),0)</f>
        <v>110.87</v>
      </c>
      <c r="H988" s="7">
        <f>IFERROR(ROUND(E988/O988,4),0)</f>
        <v>110.86960000000001</v>
      </c>
      <c r="I988" t="s">
        <v>8220</v>
      </c>
      <c r="J988" t="s">
        <v>8224</v>
      </c>
      <c r="K988" t="s">
        <v>8246</v>
      </c>
      <c r="L988">
        <v>1452384000</v>
      </c>
      <c r="M988">
        <v>1447698300</v>
      </c>
      <c r="N988" t="b">
        <v>0</v>
      </c>
      <c r="O988">
        <v>23</v>
      </c>
      <c r="P988" t="b">
        <v>0</v>
      </c>
      <c r="Q988" t="s">
        <v>8271</v>
      </c>
      <c r="R988" s="12" t="s">
        <v>8318</v>
      </c>
      <c r="S988" t="s">
        <v>8320</v>
      </c>
    </row>
    <row r="989" spans="1:19" ht="43.2" x14ac:dyDescent="0.55000000000000004">
      <c r="A989">
        <v>987</v>
      </c>
      <c r="B989" s="9" t="s">
        <v>988</v>
      </c>
      <c r="C989" s="3" t="s">
        <v>5097</v>
      </c>
      <c r="D989" s="5">
        <v>50000</v>
      </c>
      <c r="E989" s="7">
        <v>6610</v>
      </c>
      <c r="F989" s="7">
        <f>ROUND(E989/D989*100,0)</f>
        <v>13</v>
      </c>
      <c r="G989" s="7">
        <f>IFERROR(ROUND(E989/O989,2),0)</f>
        <v>161.22</v>
      </c>
      <c r="H989" s="7">
        <f>IFERROR(ROUND(E989/O989,4),0)</f>
        <v>161.21950000000001</v>
      </c>
      <c r="I989" t="s">
        <v>8220</v>
      </c>
      <c r="J989" t="s">
        <v>8232</v>
      </c>
      <c r="K989" t="s">
        <v>8248</v>
      </c>
      <c r="L989">
        <v>1403507050</v>
      </c>
      <c r="M989">
        <v>1400051050</v>
      </c>
      <c r="N989" t="b">
        <v>0</v>
      </c>
      <c r="O989">
        <v>41</v>
      </c>
      <c r="P989" t="b">
        <v>0</v>
      </c>
      <c r="Q989" t="s">
        <v>8271</v>
      </c>
      <c r="R989" s="12" t="s">
        <v>8318</v>
      </c>
      <c r="S989" t="s">
        <v>8320</v>
      </c>
    </row>
    <row r="990" spans="1:19" ht="57.6" x14ac:dyDescent="0.55000000000000004">
      <c r="A990">
        <v>988</v>
      </c>
      <c r="B990" s="9" t="s">
        <v>989</v>
      </c>
      <c r="C990" s="3" t="s">
        <v>5098</v>
      </c>
      <c r="D990" s="5">
        <v>5000</v>
      </c>
      <c r="E990" s="7">
        <v>0</v>
      </c>
      <c r="F990" s="7">
        <f>ROUND(E990/D990*100,0)</f>
        <v>0</v>
      </c>
      <c r="G990" s="7">
        <f>IFERROR(ROUND(E990/O990,2),0)</f>
        <v>0</v>
      </c>
      <c r="H990" s="7">
        <f>IFERROR(ROUND(E990/O990,4),0)</f>
        <v>0</v>
      </c>
      <c r="I990" t="s">
        <v>8220</v>
      </c>
      <c r="J990" t="s">
        <v>8236</v>
      </c>
      <c r="K990" t="s">
        <v>8248</v>
      </c>
      <c r="L990">
        <v>1475310825</v>
      </c>
      <c r="M990">
        <v>1472718825</v>
      </c>
      <c r="N990" t="b">
        <v>0</v>
      </c>
      <c r="O990">
        <v>0</v>
      </c>
      <c r="P990" t="b">
        <v>0</v>
      </c>
      <c r="Q990" t="s">
        <v>8271</v>
      </c>
      <c r="R990" s="12" t="s">
        <v>8318</v>
      </c>
      <c r="S990" t="s">
        <v>8320</v>
      </c>
    </row>
    <row r="991" spans="1:19" x14ac:dyDescent="0.55000000000000004">
      <c r="A991">
        <v>989</v>
      </c>
      <c r="B991" s="9" t="s">
        <v>990</v>
      </c>
      <c r="C991" s="3" t="s">
        <v>5099</v>
      </c>
      <c r="D991" s="5">
        <v>10000</v>
      </c>
      <c r="E991" s="7">
        <v>1677</v>
      </c>
      <c r="F991" s="7">
        <f>ROUND(E991/D991*100,0)</f>
        <v>17</v>
      </c>
      <c r="G991" s="7">
        <f>IFERROR(ROUND(E991/O991,2),0)</f>
        <v>52.41</v>
      </c>
      <c r="H991" s="7">
        <f>IFERROR(ROUND(E991/O991,4),0)</f>
        <v>52.406300000000002</v>
      </c>
      <c r="I991" t="s">
        <v>8220</v>
      </c>
      <c r="J991" t="s">
        <v>8223</v>
      </c>
      <c r="K991" t="s">
        <v>8245</v>
      </c>
      <c r="L991">
        <v>1475101495</v>
      </c>
      <c r="M991">
        <v>1472509495</v>
      </c>
      <c r="N991" t="b">
        <v>0</v>
      </c>
      <c r="O991">
        <v>32</v>
      </c>
      <c r="P991" t="b">
        <v>0</v>
      </c>
      <c r="Q991" t="s">
        <v>8271</v>
      </c>
      <c r="R991" s="12" t="s">
        <v>8318</v>
      </c>
      <c r="S991" t="s">
        <v>8320</v>
      </c>
    </row>
    <row r="992" spans="1:19" ht="43.2" x14ac:dyDescent="0.55000000000000004">
      <c r="A992">
        <v>990</v>
      </c>
      <c r="B992" s="9" t="s">
        <v>991</v>
      </c>
      <c r="C992" s="3" t="s">
        <v>5100</v>
      </c>
      <c r="D992" s="5">
        <v>25000</v>
      </c>
      <c r="E992" s="7">
        <v>26</v>
      </c>
      <c r="F992" s="7">
        <f>ROUND(E992/D992*100,0)</f>
        <v>0</v>
      </c>
      <c r="G992" s="7">
        <f>IFERROR(ROUND(E992/O992,2),0)</f>
        <v>13</v>
      </c>
      <c r="H992" s="7">
        <f>IFERROR(ROUND(E992/O992,4),0)</f>
        <v>13</v>
      </c>
      <c r="I992" t="s">
        <v>8220</v>
      </c>
      <c r="J992" t="s">
        <v>8223</v>
      </c>
      <c r="K992" t="s">
        <v>8245</v>
      </c>
      <c r="L992">
        <v>1409770164</v>
      </c>
      <c r="M992">
        <v>1407178164</v>
      </c>
      <c r="N992" t="b">
        <v>0</v>
      </c>
      <c r="O992">
        <v>2</v>
      </c>
      <c r="P992" t="b">
        <v>0</v>
      </c>
      <c r="Q992" t="s">
        <v>8271</v>
      </c>
      <c r="R992" s="12" t="s">
        <v>8318</v>
      </c>
      <c r="S992" t="s">
        <v>8320</v>
      </c>
    </row>
    <row r="993" spans="1:19" ht="72" x14ac:dyDescent="0.55000000000000004">
      <c r="A993">
        <v>991</v>
      </c>
      <c r="B993" s="9" t="s">
        <v>992</v>
      </c>
      <c r="C993" s="3" t="s">
        <v>5101</v>
      </c>
      <c r="D993" s="5">
        <v>5000</v>
      </c>
      <c r="E993" s="7">
        <v>212</v>
      </c>
      <c r="F993" s="7">
        <f>ROUND(E993/D993*100,0)</f>
        <v>4</v>
      </c>
      <c r="G993" s="7">
        <f>IFERROR(ROUND(E993/O993,2),0)</f>
        <v>30.29</v>
      </c>
      <c r="H993" s="7">
        <f>IFERROR(ROUND(E993/O993,4),0)</f>
        <v>30.285699999999999</v>
      </c>
      <c r="I993" t="s">
        <v>8220</v>
      </c>
      <c r="J993" t="s">
        <v>8224</v>
      </c>
      <c r="K993" t="s">
        <v>8246</v>
      </c>
      <c r="L993">
        <v>1468349460</v>
      </c>
      <c r="M993">
        <v>1466186988</v>
      </c>
      <c r="N993" t="b">
        <v>0</v>
      </c>
      <c r="O993">
        <v>7</v>
      </c>
      <c r="P993" t="b">
        <v>0</v>
      </c>
      <c r="Q993" t="s">
        <v>8271</v>
      </c>
      <c r="R993" s="12" t="s">
        <v>8318</v>
      </c>
      <c r="S993" t="s">
        <v>8320</v>
      </c>
    </row>
    <row r="994" spans="1:19" ht="43.2" x14ac:dyDescent="0.55000000000000004">
      <c r="A994">
        <v>992</v>
      </c>
      <c r="B994" s="9" t="s">
        <v>993</v>
      </c>
      <c r="C994" s="3" t="s">
        <v>5102</v>
      </c>
      <c r="D994" s="5">
        <v>100000</v>
      </c>
      <c r="E994" s="7">
        <v>467</v>
      </c>
      <c r="F994" s="7">
        <f>ROUND(E994/D994*100,0)</f>
        <v>0</v>
      </c>
      <c r="G994" s="7">
        <f>IFERROR(ROUND(E994/O994,2),0)</f>
        <v>116.75</v>
      </c>
      <c r="H994" s="7">
        <f>IFERROR(ROUND(E994/O994,4),0)</f>
        <v>116.75</v>
      </c>
      <c r="I994" t="s">
        <v>8220</v>
      </c>
      <c r="J994" t="s">
        <v>8223</v>
      </c>
      <c r="K994" t="s">
        <v>8245</v>
      </c>
      <c r="L994">
        <v>1462655519</v>
      </c>
      <c r="M994">
        <v>1457475119</v>
      </c>
      <c r="N994" t="b">
        <v>0</v>
      </c>
      <c r="O994">
        <v>4</v>
      </c>
      <c r="P994" t="b">
        <v>0</v>
      </c>
      <c r="Q994" t="s">
        <v>8271</v>
      </c>
      <c r="R994" s="12" t="s">
        <v>8318</v>
      </c>
      <c r="S994" t="s">
        <v>8320</v>
      </c>
    </row>
    <row r="995" spans="1:19" ht="43.2" x14ac:dyDescent="0.55000000000000004">
      <c r="A995">
        <v>993</v>
      </c>
      <c r="B995" s="9" t="s">
        <v>994</v>
      </c>
      <c r="C995" s="3" t="s">
        <v>5103</v>
      </c>
      <c r="D995" s="5">
        <v>70000</v>
      </c>
      <c r="E995" s="7">
        <v>17561</v>
      </c>
      <c r="F995" s="7">
        <f>ROUND(E995/D995*100,0)</f>
        <v>25</v>
      </c>
      <c r="G995" s="7">
        <f>IFERROR(ROUND(E995/O995,2),0)</f>
        <v>89.6</v>
      </c>
      <c r="H995" s="7">
        <f>IFERROR(ROUND(E995/O995,4),0)</f>
        <v>89.596900000000005</v>
      </c>
      <c r="I995" t="s">
        <v>8220</v>
      </c>
      <c r="J995" t="s">
        <v>8223</v>
      </c>
      <c r="K995" t="s">
        <v>8245</v>
      </c>
      <c r="L995">
        <v>1478926800</v>
      </c>
      <c r="M995">
        <v>1476054568</v>
      </c>
      <c r="N995" t="b">
        <v>0</v>
      </c>
      <c r="O995">
        <v>196</v>
      </c>
      <c r="P995" t="b">
        <v>0</v>
      </c>
      <c r="Q995" t="s">
        <v>8271</v>
      </c>
      <c r="R995" s="12" t="s">
        <v>8318</v>
      </c>
      <c r="S995" t="s">
        <v>8320</v>
      </c>
    </row>
    <row r="996" spans="1:19" ht="57.6" x14ac:dyDescent="0.55000000000000004">
      <c r="A996">
        <v>994</v>
      </c>
      <c r="B996" s="9" t="s">
        <v>995</v>
      </c>
      <c r="C996" s="3" t="s">
        <v>5104</v>
      </c>
      <c r="D996" s="5">
        <v>200000</v>
      </c>
      <c r="E996" s="7">
        <v>4669</v>
      </c>
      <c r="F996" s="7">
        <f>ROUND(E996/D996*100,0)</f>
        <v>2</v>
      </c>
      <c r="G996" s="7">
        <f>IFERROR(ROUND(E996/O996,2),0)</f>
        <v>424.45</v>
      </c>
      <c r="H996" s="7">
        <f>IFERROR(ROUND(E996/O996,4),0)</f>
        <v>424.4545</v>
      </c>
      <c r="I996" t="s">
        <v>8220</v>
      </c>
      <c r="J996" t="s">
        <v>8223</v>
      </c>
      <c r="K996" t="s">
        <v>8245</v>
      </c>
      <c r="L996">
        <v>1417388340</v>
      </c>
      <c r="M996">
        <v>1412835530</v>
      </c>
      <c r="N996" t="b">
        <v>0</v>
      </c>
      <c r="O996">
        <v>11</v>
      </c>
      <c r="P996" t="b">
        <v>0</v>
      </c>
      <c r="Q996" t="s">
        <v>8271</v>
      </c>
      <c r="R996" s="12" t="s">
        <v>8318</v>
      </c>
      <c r="S996" t="s">
        <v>8320</v>
      </c>
    </row>
    <row r="997" spans="1:19" ht="43.2" x14ac:dyDescent="0.55000000000000004">
      <c r="A997">
        <v>995</v>
      </c>
      <c r="B997" s="9" t="s">
        <v>996</v>
      </c>
      <c r="C997" s="3" t="s">
        <v>5105</v>
      </c>
      <c r="D997" s="5">
        <v>10000</v>
      </c>
      <c r="E997" s="7">
        <v>726</v>
      </c>
      <c r="F997" s="7">
        <f>ROUND(E997/D997*100,0)</f>
        <v>7</v>
      </c>
      <c r="G997" s="7">
        <f>IFERROR(ROUND(E997/O997,2),0)</f>
        <v>80.67</v>
      </c>
      <c r="H997" s="7">
        <f>IFERROR(ROUND(E997/O997,4),0)</f>
        <v>80.666700000000006</v>
      </c>
      <c r="I997" t="s">
        <v>8220</v>
      </c>
      <c r="J997" t="s">
        <v>8223</v>
      </c>
      <c r="K997" t="s">
        <v>8245</v>
      </c>
      <c r="L997">
        <v>1417276800</v>
      </c>
      <c r="M997">
        <v>1415140480</v>
      </c>
      <c r="N997" t="b">
        <v>0</v>
      </c>
      <c r="O997">
        <v>9</v>
      </c>
      <c r="P997" t="b">
        <v>0</v>
      </c>
      <c r="Q997" t="s">
        <v>8271</v>
      </c>
      <c r="R997" s="12" t="s">
        <v>8318</v>
      </c>
      <c r="S997" t="s">
        <v>8320</v>
      </c>
    </row>
    <row r="998" spans="1:19" ht="28.8" x14ac:dyDescent="0.55000000000000004">
      <c r="A998">
        <v>996</v>
      </c>
      <c r="B998" s="9" t="s">
        <v>997</v>
      </c>
      <c r="C998" s="3" t="s">
        <v>5106</v>
      </c>
      <c r="D998" s="5">
        <v>4000</v>
      </c>
      <c r="E998" s="7">
        <v>65</v>
      </c>
      <c r="F998" s="7">
        <f>ROUND(E998/D998*100,0)</f>
        <v>2</v>
      </c>
      <c r="G998" s="7">
        <f>IFERROR(ROUND(E998/O998,2),0)</f>
        <v>13</v>
      </c>
      <c r="H998" s="7">
        <f>IFERROR(ROUND(E998/O998,4),0)</f>
        <v>13</v>
      </c>
      <c r="I998" t="s">
        <v>8220</v>
      </c>
      <c r="J998" t="s">
        <v>8223</v>
      </c>
      <c r="K998" t="s">
        <v>8245</v>
      </c>
      <c r="L998">
        <v>1406474820</v>
      </c>
      <c r="M998">
        <v>1403902060</v>
      </c>
      <c r="N998" t="b">
        <v>0</v>
      </c>
      <c r="O998">
        <v>5</v>
      </c>
      <c r="P998" t="b">
        <v>0</v>
      </c>
      <c r="Q998" t="s">
        <v>8271</v>
      </c>
      <c r="R998" s="12" t="s">
        <v>8318</v>
      </c>
      <c r="S998" t="s">
        <v>8320</v>
      </c>
    </row>
    <row r="999" spans="1:19" ht="28.8" x14ac:dyDescent="0.55000000000000004">
      <c r="A999">
        <v>997</v>
      </c>
      <c r="B999" s="9" t="s">
        <v>998</v>
      </c>
      <c r="C999" s="3" t="s">
        <v>5107</v>
      </c>
      <c r="D999" s="5">
        <v>5000</v>
      </c>
      <c r="E999" s="7">
        <v>65</v>
      </c>
      <c r="F999" s="7">
        <f>ROUND(E999/D999*100,0)</f>
        <v>1</v>
      </c>
      <c r="G999" s="7">
        <f>IFERROR(ROUND(E999/O999,2),0)</f>
        <v>8.1300000000000008</v>
      </c>
      <c r="H999" s="7">
        <f>IFERROR(ROUND(E999/O999,4),0)</f>
        <v>8.125</v>
      </c>
      <c r="I999" t="s">
        <v>8220</v>
      </c>
      <c r="J999" t="s">
        <v>8223</v>
      </c>
      <c r="K999" t="s">
        <v>8245</v>
      </c>
      <c r="L999">
        <v>1417145297</v>
      </c>
      <c r="M999">
        <v>1414549697</v>
      </c>
      <c r="N999" t="b">
        <v>0</v>
      </c>
      <c r="O999">
        <v>8</v>
      </c>
      <c r="P999" t="b">
        <v>0</v>
      </c>
      <c r="Q999" t="s">
        <v>8271</v>
      </c>
      <c r="R999" s="12" t="s">
        <v>8318</v>
      </c>
      <c r="S999" t="s">
        <v>8320</v>
      </c>
    </row>
    <row r="1000" spans="1:19" ht="43.2" x14ac:dyDescent="0.55000000000000004">
      <c r="A1000">
        <v>998</v>
      </c>
      <c r="B1000" s="9" t="s">
        <v>999</v>
      </c>
      <c r="C1000" s="3" t="s">
        <v>5108</v>
      </c>
      <c r="D1000" s="5">
        <v>60000</v>
      </c>
      <c r="E1000" s="7">
        <v>35135</v>
      </c>
      <c r="F1000" s="7">
        <f>ROUND(E1000/D1000*100,0)</f>
        <v>59</v>
      </c>
      <c r="G1000" s="7">
        <f>IFERROR(ROUND(E1000/O1000,2),0)</f>
        <v>153.43</v>
      </c>
      <c r="H1000" s="7">
        <f>IFERROR(ROUND(E1000/O1000,4),0)</f>
        <v>153.42789999999999</v>
      </c>
      <c r="I1000" t="s">
        <v>8220</v>
      </c>
      <c r="J1000" t="s">
        <v>8228</v>
      </c>
      <c r="K1000" t="s">
        <v>8250</v>
      </c>
      <c r="L1000">
        <v>1447909401</v>
      </c>
      <c r="M1000">
        <v>1444017801</v>
      </c>
      <c r="N1000" t="b">
        <v>0</v>
      </c>
      <c r="O1000">
        <v>229</v>
      </c>
      <c r="P1000" t="b">
        <v>0</v>
      </c>
      <c r="Q1000" t="s">
        <v>8271</v>
      </c>
      <c r="R1000" s="12" t="s">
        <v>8318</v>
      </c>
      <c r="S1000" t="s">
        <v>8320</v>
      </c>
    </row>
    <row r="1001" spans="1:19" ht="43.2" x14ac:dyDescent="0.55000000000000004">
      <c r="A1001">
        <v>999</v>
      </c>
      <c r="B1001" s="9" t="s">
        <v>1000</v>
      </c>
      <c r="C1001" s="3" t="s">
        <v>5109</v>
      </c>
      <c r="D1001" s="5">
        <v>150000</v>
      </c>
      <c r="E1001" s="7">
        <v>11683</v>
      </c>
      <c r="F1001" s="7">
        <f>ROUND(E1001/D1001*100,0)</f>
        <v>8</v>
      </c>
      <c r="G1001" s="7">
        <f>IFERROR(ROUND(E1001/O1001,2),0)</f>
        <v>292.08</v>
      </c>
      <c r="H1001" s="7">
        <f>IFERROR(ROUND(E1001/O1001,4),0)</f>
        <v>292.07499999999999</v>
      </c>
      <c r="I1001" t="s">
        <v>8220</v>
      </c>
      <c r="J1001" t="s">
        <v>8228</v>
      </c>
      <c r="K1001" t="s">
        <v>8250</v>
      </c>
      <c r="L1001">
        <v>1415865720</v>
      </c>
      <c r="M1001">
        <v>1413270690</v>
      </c>
      <c r="N1001" t="b">
        <v>0</v>
      </c>
      <c r="O1001">
        <v>40</v>
      </c>
      <c r="P1001" t="b">
        <v>0</v>
      </c>
      <c r="Q1001" t="s">
        <v>8271</v>
      </c>
      <c r="R1001" s="12" t="s">
        <v>8318</v>
      </c>
      <c r="S1001" t="s">
        <v>8320</v>
      </c>
    </row>
    <row r="1002" spans="1:19" ht="43.2" x14ac:dyDescent="0.55000000000000004">
      <c r="A1002">
        <v>1000</v>
      </c>
      <c r="B1002" s="9" t="s">
        <v>1001</v>
      </c>
      <c r="C1002" s="3" t="s">
        <v>5110</v>
      </c>
      <c r="D1002" s="5">
        <v>894700</v>
      </c>
      <c r="E1002" s="7">
        <v>19824</v>
      </c>
      <c r="F1002" s="7">
        <f>ROUND(E1002/D1002*100,0)</f>
        <v>2</v>
      </c>
      <c r="G1002" s="7">
        <f>IFERROR(ROUND(E1002/O1002,2),0)</f>
        <v>3304</v>
      </c>
      <c r="H1002" s="7">
        <f>IFERROR(ROUND(E1002/O1002,4),0)</f>
        <v>3304</v>
      </c>
      <c r="I1002" t="s">
        <v>8219</v>
      </c>
      <c r="J1002" t="s">
        <v>8223</v>
      </c>
      <c r="K1002" t="s">
        <v>8245</v>
      </c>
      <c r="L1002">
        <v>1489537560</v>
      </c>
      <c r="M1002">
        <v>1484357160</v>
      </c>
      <c r="N1002" t="b">
        <v>0</v>
      </c>
      <c r="O1002">
        <v>6</v>
      </c>
      <c r="P1002" t="b">
        <v>0</v>
      </c>
      <c r="Q1002" t="s">
        <v>8271</v>
      </c>
      <c r="R1002" s="12" t="s">
        <v>8318</v>
      </c>
      <c r="S1002" t="s">
        <v>8320</v>
      </c>
    </row>
    <row r="1003" spans="1:19" ht="43.2" x14ac:dyDescent="0.55000000000000004">
      <c r="A1003">
        <v>1001</v>
      </c>
      <c r="B1003" s="9" t="s">
        <v>1002</v>
      </c>
      <c r="C1003" s="3" t="s">
        <v>5111</v>
      </c>
      <c r="D1003" s="5">
        <v>5000</v>
      </c>
      <c r="E1003" s="7">
        <v>5200</v>
      </c>
      <c r="F1003" s="7">
        <f>ROUND(E1003/D1003*100,0)</f>
        <v>104</v>
      </c>
      <c r="G1003" s="7">
        <f>IFERROR(ROUND(E1003/O1003,2),0)</f>
        <v>1300</v>
      </c>
      <c r="H1003" s="7">
        <f>IFERROR(ROUND(E1003/O1003,4),0)</f>
        <v>1300</v>
      </c>
      <c r="I1003" t="s">
        <v>8219</v>
      </c>
      <c r="J1003" t="s">
        <v>8224</v>
      </c>
      <c r="K1003" t="s">
        <v>8246</v>
      </c>
      <c r="L1003">
        <v>1485796613</v>
      </c>
      <c r="M1003">
        <v>1481908613</v>
      </c>
      <c r="N1003" t="b">
        <v>0</v>
      </c>
      <c r="O1003">
        <v>4</v>
      </c>
      <c r="P1003" t="b">
        <v>0</v>
      </c>
      <c r="Q1003" t="s">
        <v>8271</v>
      </c>
      <c r="R1003" s="12" t="s">
        <v>8318</v>
      </c>
      <c r="S1003" t="s">
        <v>8320</v>
      </c>
    </row>
    <row r="1004" spans="1:19" ht="43.2" x14ac:dyDescent="0.55000000000000004">
      <c r="A1004">
        <v>1002</v>
      </c>
      <c r="B1004" s="9" t="s">
        <v>1003</v>
      </c>
      <c r="C1004" s="3" t="s">
        <v>5112</v>
      </c>
      <c r="D1004" s="5">
        <v>9999</v>
      </c>
      <c r="E1004" s="7">
        <v>2960</v>
      </c>
      <c r="F1004" s="7">
        <f>ROUND(E1004/D1004*100,0)</f>
        <v>30</v>
      </c>
      <c r="G1004" s="7">
        <f>IFERROR(ROUND(E1004/O1004,2),0)</f>
        <v>134.55000000000001</v>
      </c>
      <c r="H1004" s="7">
        <f>IFERROR(ROUND(E1004/O1004,4),0)</f>
        <v>134.5455</v>
      </c>
      <c r="I1004" t="s">
        <v>8219</v>
      </c>
      <c r="J1004" t="s">
        <v>8223</v>
      </c>
      <c r="K1004" t="s">
        <v>8245</v>
      </c>
      <c r="L1004">
        <v>1450331940</v>
      </c>
      <c r="M1004">
        <v>1447777514</v>
      </c>
      <c r="N1004" t="b">
        <v>0</v>
      </c>
      <c r="O1004">
        <v>22</v>
      </c>
      <c r="P1004" t="b">
        <v>0</v>
      </c>
      <c r="Q1004" t="s">
        <v>8271</v>
      </c>
      <c r="R1004" s="12" t="s">
        <v>8318</v>
      </c>
      <c r="S1004" t="s">
        <v>8320</v>
      </c>
    </row>
    <row r="1005" spans="1:19" ht="43.2" x14ac:dyDescent="0.55000000000000004">
      <c r="A1005">
        <v>1003</v>
      </c>
      <c r="B1005" s="9" t="s">
        <v>1004</v>
      </c>
      <c r="C1005" s="3" t="s">
        <v>5113</v>
      </c>
      <c r="D1005" s="5">
        <v>20000</v>
      </c>
      <c r="E1005" s="7">
        <v>3211</v>
      </c>
      <c r="F1005" s="7">
        <f>ROUND(E1005/D1005*100,0)</f>
        <v>16</v>
      </c>
      <c r="G1005" s="7">
        <f>IFERROR(ROUND(E1005/O1005,2),0)</f>
        <v>214.07</v>
      </c>
      <c r="H1005" s="7">
        <f>IFERROR(ROUND(E1005/O1005,4),0)</f>
        <v>214.0667</v>
      </c>
      <c r="I1005" t="s">
        <v>8219</v>
      </c>
      <c r="J1005" t="s">
        <v>8229</v>
      </c>
      <c r="K1005" t="s">
        <v>8248</v>
      </c>
      <c r="L1005">
        <v>1489680061</v>
      </c>
      <c r="M1005">
        <v>1487091661</v>
      </c>
      <c r="N1005" t="b">
        <v>0</v>
      </c>
      <c r="O1005">
        <v>15</v>
      </c>
      <c r="P1005" t="b">
        <v>0</v>
      </c>
      <c r="Q1005" t="s">
        <v>8271</v>
      </c>
      <c r="R1005" s="12" t="s">
        <v>8318</v>
      </c>
      <c r="S1005" t="s">
        <v>8320</v>
      </c>
    </row>
    <row r="1006" spans="1:19" ht="28.8" x14ac:dyDescent="0.55000000000000004">
      <c r="A1006">
        <v>1004</v>
      </c>
      <c r="B1006" s="9" t="s">
        <v>1005</v>
      </c>
      <c r="C1006" s="3" t="s">
        <v>5114</v>
      </c>
      <c r="D1006" s="5">
        <v>25000</v>
      </c>
      <c r="E1006" s="7">
        <v>20552</v>
      </c>
      <c r="F1006" s="7">
        <f>ROUND(E1006/D1006*100,0)</f>
        <v>82</v>
      </c>
      <c r="G1006" s="7">
        <f>IFERROR(ROUND(E1006/O1006,2),0)</f>
        <v>216.34</v>
      </c>
      <c r="H1006" s="7">
        <f>IFERROR(ROUND(E1006/O1006,4),0)</f>
        <v>216.33680000000001</v>
      </c>
      <c r="I1006" t="s">
        <v>8219</v>
      </c>
      <c r="J1006" t="s">
        <v>8223</v>
      </c>
      <c r="K1006" t="s">
        <v>8245</v>
      </c>
      <c r="L1006">
        <v>1455814827</v>
      </c>
      <c r="M1006">
        <v>1453222827</v>
      </c>
      <c r="N1006" t="b">
        <v>0</v>
      </c>
      <c r="O1006">
        <v>95</v>
      </c>
      <c r="P1006" t="b">
        <v>0</v>
      </c>
      <c r="Q1006" t="s">
        <v>8271</v>
      </c>
      <c r="R1006" s="12" t="s">
        <v>8318</v>
      </c>
      <c r="S1006" t="s">
        <v>8320</v>
      </c>
    </row>
    <row r="1007" spans="1:19" ht="28.8" x14ac:dyDescent="0.55000000000000004">
      <c r="A1007">
        <v>1005</v>
      </c>
      <c r="B1007" s="9" t="s">
        <v>1006</v>
      </c>
      <c r="C1007" s="3" t="s">
        <v>5115</v>
      </c>
      <c r="D1007" s="5">
        <v>200000</v>
      </c>
      <c r="E1007" s="7">
        <v>150102</v>
      </c>
      <c r="F1007" s="7">
        <f>ROUND(E1007/D1007*100,0)</f>
        <v>75</v>
      </c>
      <c r="G1007" s="7">
        <f>IFERROR(ROUND(E1007/O1007,2),0)</f>
        <v>932.31</v>
      </c>
      <c r="H1007" s="7">
        <f>IFERROR(ROUND(E1007/O1007,4),0)</f>
        <v>932.31060000000002</v>
      </c>
      <c r="I1007" t="s">
        <v>8219</v>
      </c>
      <c r="J1007" t="s">
        <v>8223</v>
      </c>
      <c r="K1007" t="s">
        <v>8245</v>
      </c>
      <c r="L1007">
        <v>1446217183</v>
      </c>
      <c r="M1007">
        <v>1443538783</v>
      </c>
      <c r="N1007" t="b">
        <v>0</v>
      </c>
      <c r="O1007">
        <v>161</v>
      </c>
      <c r="P1007" t="b">
        <v>0</v>
      </c>
      <c r="Q1007" t="s">
        <v>8271</v>
      </c>
      <c r="R1007" s="12" t="s">
        <v>8318</v>
      </c>
      <c r="S1007" t="s">
        <v>8320</v>
      </c>
    </row>
    <row r="1008" spans="1:19" ht="43.2" x14ac:dyDescent="0.55000000000000004">
      <c r="A1008">
        <v>1006</v>
      </c>
      <c r="B1008" s="9" t="s">
        <v>1007</v>
      </c>
      <c r="C1008" s="3" t="s">
        <v>5116</v>
      </c>
      <c r="D1008" s="5">
        <v>4000</v>
      </c>
      <c r="E1008" s="7">
        <v>234</v>
      </c>
      <c r="F1008" s="7">
        <f>ROUND(E1008/D1008*100,0)</f>
        <v>6</v>
      </c>
      <c r="G1008" s="7">
        <f>IFERROR(ROUND(E1008/O1008,2),0)</f>
        <v>29.25</v>
      </c>
      <c r="H1008" s="7">
        <f>IFERROR(ROUND(E1008/O1008,4),0)</f>
        <v>29.25</v>
      </c>
      <c r="I1008" t="s">
        <v>8219</v>
      </c>
      <c r="J1008" t="s">
        <v>8223</v>
      </c>
      <c r="K1008" t="s">
        <v>8245</v>
      </c>
      <c r="L1008">
        <v>1418368260</v>
      </c>
      <c r="M1008">
        <v>1417654672</v>
      </c>
      <c r="N1008" t="b">
        <v>0</v>
      </c>
      <c r="O1008">
        <v>8</v>
      </c>
      <c r="P1008" t="b">
        <v>0</v>
      </c>
      <c r="Q1008" t="s">
        <v>8271</v>
      </c>
      <c r="R1008" s="12" t="s">
        <v>8318</v>
      </c>
      <c r="S1008" t="s">
        <v>8320</v>
      </c>
    </row>
    <row r="1009" spans="1:19" ht="43.2" x14ac:dyDescent="0.55000000000000004">
      <c r="A1009">
        <v>1007</v>
      </c>
      <c r="B1009" s="9" t="s">
        <v>1008</v>
      </c>
      <c r="C1009" s="3" t="s">
        <v>5117</v>
      </c>
      <c r="D1009" s="5">
        <v>30000</v>
      </c>
      <c r="E1009" s="7">
        <v>13296</v>
      </c>
      <c r="F1009" s="7">
        <f>ROUND(E1009/D1009*100,0)</f>
        <v>44</v>
      </c>
      <c r="G1009" s="7">
        <f>IFERROR(ROUND(E1009/O1009,2),0)</f>
        <v>174.95</v>
      </c>
      <c r="H1009" s="7">
        <f>IFERROR(ROUND(E1009/O1009,4),0)</f>
        <v>174.94739999999999</v>
      </c>
      <c r="I1009" t="s">
        <v>8219</v>
      </c>
      <c r="J1009" t="s">
        <v>8223</v>
      </c>
      <c r="K1009" t="s">
        <v>8245</v>
      </c>
      <c r="L1009">
        <v>1481727623</v>
      </c>
      <c r="M1009">
        <v>1478095223</v>
      </c>
      <c r="N1009" t="b">
        <v>0</v>
      </c>
      <c r="O1009">
        <v>76</v>
      </c>
      <c r="P1009" t="b">
        <v>0</v>
      </c>
      <c r="Q1009" t="s">
        <v>8271</v>
      </c>
      <c r="R1009" s="12" t="s">
        <v>8318</v>
      </c>
      <c r="S1009" t="s">
        <v>8320</v>
      </c>
    </row>
    <row r="1010" spans="1:19" ht="43.2" x14ac:dyDescent="0.55000000000000004">
      <c r="A1010">
        <v>1008</v>
      </c>
      <c r="B1010" s="9" t="s">
        <v>1009</v>
      </c>
      <c r="C1010" s="3" t="s">
        <v>5118</v>
      </c>
      <c r="D1010" s="5">
        <v>93500</v>
      </c>
      <c r="E1010" s="7">
        <v>250</v>
      </c>
      <c r="F1010" s="7">
        <f>ROUND(E1010/D1010*100,0)</f>
        <v>0</v>
      </c>
      <c r="G1010" s="7">
        <f>IFERROR(ROUND(E1010/O1010,2),0)</f>
        <v>250</v>
      </c>
      <c r="H1010" s="7">
        <f>IFERROR(ROUND(E1010/O1010,4),0)</f>
        <v>250</v>
      </c>
      <c r="I1010" t="s">
        <v>8219</v>
      </c>
      <c r="J1010" t="s">
        <v>8237</v>
      </c>
      <c r="K1010" t="s">
        <v>8255</v>
      </c>
      <c r="L1010">
        <v>1482953115</v>
      </c>
      <c r="M1010">
        <v>1480361115</v>
      </c>
      <c r="N1010" t="b">
        <v>0</v>
      </c>
      <c r="O1010">
        <v>1</v>
      </c>
      <c r="P1010" t="b">
        <v>0</v>
      </c>
      <c r="Q1010" t="s">
        <v>8271</v>
      </c>
      <c r="R1010" s="12" t="s">
        <v>8318</v>
      </c>
      <c r="S1010" t="s">
        <v>8320</v>
      </c>
    </row>
    <row r="1011" spans="1:19" ht="43.2" x14ac:dyDescent="0.55000000000000004">
      <c r="A1011">
        <v>1009</v>
      </c>
      <c r="B1011" s="9" t="s">
        <v>1010</v>
      </c>
      <c r="C1011" s="3" t="s">
        <v>5119</v>
      </c>
      <c r="D1011" s="5">
        <v>50000</v>
      </c>
      <c r="E1011" s="7">
        <v>6565</v>
      </c>
      <c r="F1011" s="7">
        <f>ROUND(E1011/D1011*100,0)</f>
        <v>13</v>
      </c>
      <c r="G1011" s="7">
        <f>IFERROR(ROUND(E1011/O1011,2),0)</f>
        <v>65</v>
      </c>
      <c r="H1011" s="7">
        <f>IFERROR(ROUND(E1011/O1011,4),0)</f>
        <v>65</v>
      </c>
      <c r="I1011" t="s">
        <v>8219</v>
      </c>
      <c r="J1011" t="s">
        <v>8223</v>
      </c>
      <c r="K1011" t="s">
        <v>8245</v>
      </c>
      <c r="L1011">
        <v>1466346646</v>
      </c>
      <c r="M1011">
        <v>1463754646</v>
      </c>
      <c r="N1011" t="b">
        <v>0</v>
      </c>
      <c r="O1011">
        <v>101</v>
      </c>
      <c r="P1011" t="b">
        <v>0</v>
      </c>
      <c r="Q1011" t="s">
        <v>8271</v>
      </c>
      <c r="R1011" s="12" t="s">
        <v>8318</v>
      </c>
      <c r="S1011" t="s">
        <v>8320</v>
      </c>
    </row>
    <row r="1012" spans="1:19" ht="43.2" x14ac:dyDescent="0.55000000000000004">
      <c r="A1012">
        <v>1010</v>
      </c>
      <c r="B1012" s="9" t="s">
        <v>1011</v>
      </c>
      <c r="C1012" s="3" t="s">
        <v>5120</v>
      </c>
      <c r="D1012" s="5">
        <v>115250</v>
      </c>
      <c r="E1012" s="7">
        <v>220</v>
      </c>
      <c r="F1012" s="7">
        <f>ROUND(E1012/D1012*100,0)</f>
        <v>0</v>
      </c>
      <c r="G1012" s="7">
        <f>IFERROR(ROUND(E1012/O1012,2),0)</f>
        <v>55</v>
      </c>
      <c r="H1012" s="7">
        <f>IFERROR(ROUND(E1012/O1012,4),0)</f>
        <v>55</v>
      </c>
      <c r="I1012" t="s">
        <v>8219</v>
      </c>
      <c r="J1012" t="s">
        <v>8223</v>
      </c>
      <c r="K1012" t="s">
        <v>8245</v>
      </c>
      <c r="L1012">
        <v>1473044340</v>
      </c>
      <c r="M1012">
        <v>1468180462</v>
      </c>
      <c r="N1012" t="b">
        <v>0</v>
      </c>
      <c r="O1012">
        <v>4</v>
      </c>
      <c r="P1012" t="b">
        <v>0</v>
      </c>
      <c r="Q1012" t="s">
        <v>8271</v>
      </c>
      <c r="R1012" s="12" t="s">
        <v>8318</v>
      </c>
      <c r="S1012" t="s">
        <v>8320</v>
      </c>
    </row>
    <row r="1013" spans="1:19" ht="43.2" x14ac:dyDescent="0.55000000000000004">
      <c r="A1013">
        <v>1011</v>
      </c>
      <c r="B1013" s="9" t="s">
        <v>1012</v>
      </c>
      <c r="C1013" s="3" t="s">
        <v>5121</v>
      </c>
      <c r="D1013" s="5">
        <v>20000</v>
      </c>
      <c r="E1013" s="7">
        <v>75</v>
      </c>
      <c r="F1013" s="7">
        <f>ROUND(E1013/D1013*100,0)</f>
        <v>0</v>
      </c>
      <c r="G1013" s="7">
        <f>IFERROR(ROUND(E1013/O1013,2),0)</f>
        <v>75</v>
      </c>
      <c r="H1013" s="7">
        <f>IFERROR(ROUND(E1013/O1013,4),0)</f>
        <v>75</v>
      </c>
      <c r="I1013" t="s">
        <v>8219</v>
      </c>
      <c r="J1013" t="s">
        <v>8223</v>
      </c>
      <c r="K1013" t="s">
        <v>8245</v>
      </c>
      <c r="L1013">
        <v>1418938395</v>
      </c>
      <c r="M1013">
        <v>1415050395</v>
      </c>
      <c r="N1013" t="b">
        <v>0</v>
      </c>
      <c r="O1013">
        <v>1</v>
      </c>
      <c r="P1013" t="b">
        <v>0</v>
      </c>
      <c r="Q1013" t="s">
        <v>8271</v>
      </c>
      <c r="R1013" s="12" t="s">
        <v>8318</v>
      </c>
      <c r="S1013" t="s">
        <v>8320</v>
      </c>
    </row>
    <row r="1014" spans="1:19" ht="57.6" x14ac:dyDescent="0.55000000000000004">
      <c r="A1014">
        <v>1012</v>
      </c>
      <c r="B1014" s="9" t="s">
        <v>1013</v>
      </c>
      <c r="C1014" s="3" t="s">
        <v>5122</v>
      </c>
      <c r="D1014" s="5">
        <v>5000</v>
      </c>
      <c r="E1014" s="7">
        <v>1076751.05</v>
      </c>
      <c r="F1014" s="7">
        <f>ROUND(E1014/D1014*100,0)</f>
        <v>21535</v>
      </c>
      <c r="G1014" s="7">
        <f>IFERROR(ROUND(E1014/O1014,2),0)</f>
        <v>1389.36</v>
      </c>
      <c r="H1014" s="7">
        <f>IFERROR(ROUND(E1014/O1014,4),0)</f>
        <v>1389.3561999999999</v>
      </c>
      <c r="I1014" t="s">
        <v>8219</v>
      </c>
      <c r="J1014" t="s">
        <v>8223</v>
      </c>
      <c r="K1014" t="s">
        <v>8245</v>
      </c>
      <c r="L1014">
        <v>1485254052</v>
      </c>
      <c r="M1014">
        <v>1481366052</v>
      </c>
      <c r="N1014" t="b">
        <v>0</v>
      </c>
      <c r="O1014">
        <v>775</v>
      </c>
      <c r="P1014" t="b">
        <v>0</v>
      </c>
      <c r="Q1014" t="s">
        <v>8271</v>
      </c>
      <c r="R1014" s="12" t="s">
        <v>8318</v>
      </c>
      <c r="S1014" t="s">
        <v>8320</v>
      </c>
    </row>
    <row r="1015" spans="1:19" ht="43.2" x14ac:dyDescent="0.55000000000000004">
      <c r="A1015">
        <v>1013</v>
      </c>
      <c r="B1015" s="9" t="s">
        <v>1014</v>
      </c>
      <c r="C1015" s="3" t="s">
        <v>5123</v>
      </c>
      <c r="D1015" s="5">
        <v>25000</v>
      </c>
      <c r="E1015" s="7">
        <v>8632</v>
      </c>
      <c r="F1015" s="7">
        <f>ROUND(E1015/D1015*100,0)</f>
        <v>35</v>
      </c>
      <c r="G1015" s="7">
        <f>IFERROR(ROUND(E1015/O1015,2),0)</f>
        <v>95.91</v>
      </c>
      <c r="H1015" s="7">
        <f>IFERROR(ROUND(E1015/O1015,4),0)</f>
        <v>95.911100000000005</v>
      </c>
      <c r="I1015" t="s">
        <v>8219</v>
      </c>
      <c r="J1015" t="s">
        <v>8223</v>
      </c>
      <c r="K1015" t="s">
        <v>8245</v>
      </c>
      <c r="L1015">
        <v>1451419200</v>
      </c>
      <c r="M1015">
        <v>1449000056</v>
      </c>
      <c r="N1015" t="b">
        <v>0</v>
      </c>
      <c r="O1015">
        <v>90</v>
      </c>
      <c r="P1015" t="b">
        <v>0</v>
      </c>
      <c r="Q1015" t="s">
        <v>8271</v>
      </c>
      <c r="R1015" s="12" t="s">
        <v>8318</v>
      </c>
      <c r="S1015" t="s">
        <v>8320</v>
      </c>
    </row>
    <row r="1016" spans="1:19" ht="28.8" x14ac:dyDescent="0.55000000000000004">
      <c r="A1016">
        <v>1014</v>
      </c>
      <c r="B1016" s="9" t="s">
        <v>1015</v>
      </c>
      <c r="C1016" s="3" t="s">
        <v>5124</v>
      </c>
      <c r="D1016" s="5">
        <v>10000</v>
      </c>
      <c r="E1016" s="7">
        <v>3060</v>
      </c>
      <c r="F1016" s="7">
        <f>ROUND(E1016/D1016*100,0)</f>
        <v>31</v>
      </c>
      <c r="G1016" s="7">
        <f>IFERROR(ROUND(E1016/O1016,2),0)</f>
        <v>191.25</v>
      </c>
      <c r="H1016" s="7">
        <f>IFERROR(ROUND(E1016/O1016,4),0)</f>
        <v>191.25</v>
      </c>
      <c r="I1016" t="s">
        <v>8219</v>
      </c>
      <c r="J1016" t="s">
        <v>8223</v>
      </c>
      <c r="K1016" t="s">
        <v>8245</v>
      </c>
      <c r="L1016">
        <v>1420070615</v>
      </c>
      <c r="M1016">
        <v>1415750615</v>
      </c>
      <c r="N1016" t="b">
        <v>0</v>
      </c>
      <c r="O1016">
        <v>16</v>
      </c>
      <c r="P1016" t="b">
        <v>0</v>
      </c>
      <c r="Q1016" t="s">
        <v>8271</v>
      </c>
      <c r="R1016" s="12" t="s">
        <v>8318</v>
      </c>
      <c r="S1016" t="s">
        <v>8320</v>
      </c>
    </row>
    <row r="1017" spans="1:19" ht="28.8" x14ac:dyDescent="0.55000000000000004">
      <c r="A1017">
        <v>1015</v>
      </c>
      <c r="B1017" s="9" t="s">
        <v>1016</v>
      </c>
      <c r="C1017" s="3" t="s">
        <v>5125</v>
      </c>
      <c r="D1017" s="5">
        <v>9000</v>
      </c>
      <c r="E1017" s="7">
        <v>240</v>
      </c>
      <c r="F1017" s="7">
        <f>ROUND(E1017/D1017*100,0)</f>
        <v>3</v>
      </c>
      <c r="G1017" s="7">
        <f>IFERROR(ROUND(E1017/O1017,2),0)</f>
        <v>40</v>
      </c>
      <c r="H1017" s="7">
        <f>IFERROR(ROUND(E1017/O1017,4),0)</f>
        <v>40</v>
      </c>
      <c r="I1017" t="s">
        <v>8219</v>
      </c>
      <c r="J1017" t="s">
        <v>8239</v>
      </c>
      <c r="K1017" t="s">
        <v>8256</v>
      </c>
      <c r="L1017">
        <v>1448489095</v>
      </c>
      <c r="M1017">
        <v>1445893495</v>
      </c>
      <c r="N1017" t="b">
        <v>0</v>
      </c>
      <c r="O1017">
        <v>6</v>
      </c>
      <c r="P1017" t="b">
        <v>0</v>
      </c>
      <c r="Q1017" t="s">
        <v>8271</v>
      </c>
      <c r="R1017" s="12" t="s">
        <v>8318</v>
      </c>
      <c r="S1017" t="s">
        <v>8320</v>
      </c>
    </row>
    <row r="1018" spans="1:19" ht="43.2" x14ac:dyDescent="0.55000000000000004">
      <c r="A1018">
        <v>1016</v>
      </c>
      <c r="B1018" s="9" t="s">
        <v>1017</v>
      </c>
      <c r="C1018" s="3" t="s">
        <v>5126</v>
      </c>
      <c r="D1018" s="5">
        <v>100000</v>
      </c>
      <c r="E1018" s="7">
        <v>2842</v>
      </c>
      <c r="F1018" s="7">
        <f>ROUND(E1018/D1018*100,0)</f>
        <v>3</v>
      </c>
      <c r="G1018" s="7">
        <f>IFERROR(ROUND(E1018/O1018,2),0)</f>
        <v>74.790000000000006</v>
      </c>
      <c r="H1018" s="7">
        <f>IFERROR(ROUND(E1018/O1018,4),0)</f>
        <v>74.789500000000004</v>
      </c>
      <c r="I1018" t="s">
        <v>8219</v>
      </c>
      <c r="J1018" t="s">
        <v>8223</v>
      </c>
      <c r="K1018" t="s">
        <v>8245</v>
      </c>
      <c r="L1018">
        <v>1459992856</v>
      </c>
      <c r="M1018">
        <v>1456108456</v>
      </c>
      <c r="N1018" t="b">
        <v>0</v>
      </c>
      <c r="O1018">
        <v>38</v>
      </c>
      <c r="P1018" t="b">
        <v>0</v>
      </c>
      <c r="Q1018" t="s">
        <v>8271</v>
      </c>
      <c r="R1018" s="12" t="s">
        <v>8318</v>
      </c>
      <c r="S1018" t="s">
        <v>8320</v>
      </c>
    </row>
    <row r="1019" spans="1:19" ht="43.2" x14ac:dyDescent="0.55000000000000004">
      <c r="A1019">
        <v>1017</v>
      </c>
      <c r="B1019" s="9" t="s">
        <v>1018</v>
      </c>
      <c r="C1019" s="3" t="s">
        <v>5127</v>
      </c>
      <c r="D1019" s="5">
        <v>250000</v>
      </c>
      <c r="E1019" s="7">
        <v>57197</v>
      </c>
      <c r="F1019" s="7">
        <f>ROUND(E1019/D1019*100,0)</f>
        <v>23</v>
      </c>
      <c r="G1019" s="7">
        <f>IFERROR(ROUND(E1019/O1019,2),0)</f>
        <v>161.12</v>
      </c>
      <c r="H1019" s="7">
        <f>IFERROR(ROUND(E1019/O1019,4),0)</f>
        <v>161.1183</v>
      </c>
      <c r="I1019" t="s">
        <v>8219</v>
      </c>
      <c r="J1019" t="s">
        <v>8223</v>
      </c>
      <c r="K1019" t="s">
        <v>8245</v>
      </c>
      <c r="L1019">
        <v>1448125935</v>
      </c>
      <c r="M1019">
        <v>1444666335</v>
      </c>
      <c r="N1019" t="b">
        <v>0</v>
      </c>
      <c r="O1019">
        <v>355</v>
      </c>
      <c r="P1019" t="b">
        <v>0</v>
      </c>
      <c r="Q1019" t="s">
        <v>8271</v>
      </c>
      <c r="R1019" s="12" t="s">
        <v>8318</v>
      </c>
      <c r="S1019" t="s">
        <v>8320</v>
      </c>
    </row>
    <row r="1020" spans="1:19" ht="43.2" x14ac:dyDescent="0.55000000000000004">
      <c r="A1020">
        <v>1018</v>
      </c>
      <c r="B1020" s="9" t="s">
        <v>1019</v>
      </c>
      <c r="C1020" s="3" t="s">
        <v>5128</v>
      </c>
      <c r="D1020" s="5">
        <v>20000</v>
      </c>
      <c r="E1020" s="7">
        <v>621</v>
      </c>
      <c r="F1020" s="7">
        <f>ROUND(E1020/D1020*100,0)</f>
        <v>3</v>
      </c>
      <c r="G1020" s="7">
        <f>IFERROR(ROUND(E1020/O1020,2),0)</f>
        <v>88.71</v>
      </c>
      <c r="H1020" s="7">
        <f>IFERROR(ROUND(E1020/O1020,4),0)</f>
        <v>88.714299999999994</v>
      </c>
      <c r="I1020" t="s">
        <v>8219</v>
      </c>
      <c r="J1020" t="s">
        <v>8223</v>
      </c>
      <c r="K1020" t="s">
        <v>8245</v>
      </c>
      <c r="L1020">
        <v>1468496933</v>
      </c>
      <c r="M1020">
        <v>1465904933</v>
      </c>
      <c r="N1020" t="b">
        <v>0</v>
      </c>
      <c r="O1020">
        <v>7</v>
      </c>
      <c r="P1020" t="b">
        <v>0</v>
      </c>
      <c r="Q1020" t="s">
        <v>8271</v>
      </c>
      <c r="R1020" s="12" t="s">
        <v>8318</v>
      </c>
      <c r="S1020" t="s">
        <v>8320</v>
      </c>
    </row>
    <row r="1021" spans="1:19" ht="28.8" x14ac:dyDescent="0.55000000000000004">
      <c r="A1021">
        <v>1019</v>
      </c>
      <c r="B1021" s="9" t="s">
        <v>1020</v>
      </c>
      <c r="C1021" s="3" t="s">
        <v>5129</v>
      </c>
      <c r="D1021" s="5">
        <v>45000</v>
      </c>
      <c r="E1021" s="7">
        <v>21300</v>
      </c>
      <c r="F1021" s="7">
        <f>ROUND(E1021/D1021*100,0)</f>
        <v>47</v>
      </c>
      <c r="G1021" s="7">
        <f>IFERROR(ROUND(E1021/O1021,2),0)</f>
        <v>53.25</v>
      </c>
      <c r="H1021" s="7">
        <f>IFERROR(ROUND(E1021/O1021,4),0)</f>
        <v>53.25</v>
      </c>
      <c r="I1021" t="s">
        <v>8219</v>
      </c>
      <c r="J1021" t="s">
        <v>8223</v>
      </c>
      <c r="K1021" t="s">
        <v>8245</v>
      </c>
      <c r="L1021">
        <v>1423092149</v>
      </c>
      <c r="M1021">
        <v>1420500149</v>
      </c>
      <c r="N1021" t="b">
        <v>0</v>
      </c>
      <c r="O1021">
        <v>400</v>
      </c>
      <c r="P1021" t="b">
        <v>0</v>
      </c>
      <c r="Q1021" t="s">
        <v>8271</v>
      </c>
      <c r="R1021" s="12" t="s">
        <v>8318</v>
      </c>
      <c r="S1021" t="s">
        <v>8320</v>
      </c>
    </row>
    <row r="1022" spans="1:19" ht="43.2" x14ac:dyDescent="0.55000000000000004">
      <c r="A1022">
        <v>1020</v>
      </c>
      <c r="B1022" s="9" t="s">
        <v>1021</v>
      </c>
      <c r="C1022" s="3" t="s">
        <v>5130</v>
      </c>
      <c r="D1022" s="5">
        <v>1550</v>
      </c>
      <c r="E1022" s="7">
        <v>3186</v>
      </c>
      <c r="F1022" s="7">
        <f>ROUND(E1022/D1022*100,0)</f>
        <v>206</v>
      </c>
      <c r="G1022" s="7">
        <f>IFERROR(ROUND(E1022/O1022,2),0)</f>
        <v>106.2</v>
      </c>
      <c r="H1022" s="7">
        <f>IFERROR(ROUND(E1022/O1022,4),0)</f>
        <v>106.2</v>
      </c>
      <c r="I1022" t="s">
        <v>8218</v>
      </c>
      <c r="J1022" t="s">
        <v>8228</v>
      </c>
      <c r="K1022" t="s">
        <v>8250</v>
      </c>
      <c r="L1022">
        <v>1433206020</v>
      </c>
      <c r="M1022">
        <v>1430617209</v>
      </c>
      <c r="N1022" t="b">
        <v>0</v>
      </c>
      <c r="O1022">
        <v>30</v>
      </c>
      <c r="P1022" t="b">
        <v>1</v>
      </c>
      <c r="Q1022" t="s">
        <v>8278</v>
      </c>
      <c r="R1022" s="12" t="s">
        <v>8324</v>
      </c>
      <c r="S1022" t="s">
        <v>8329</v>
      </c>
    </row>
    <row r="1023" spans="1:19" ht="43.2" x14ac:dyDescent="0.55000000000000004">
      <c r="A1023">
        <v>1021</v>
      </c>
      <c r="B1023" s="9" t="s">
        <v>1022</v>
      </c>
      <c r="C1023" s="3" t="s">
        <v>5131</v>
      </c>
      <c r="D1023" s="5">
        <v>3000</v>
      </c>
      <c r="E1023" s="7">
        <v>10554.11</v>
      </c>
      <c r="F1023" s="7">
        <f>ROUND(E1023/D1023*100,0)</f>
        <v>352</v>
      </c>
      <c r="G1023" s="7">
        <f>IFERROR(ROUND(E1023/O1023,2),0)</f>
        <v>22.08</v>
      </c>
      <c r="H1023" s="7">
        <f>IFERROR(ROUND(E1023/O1023,4),0)</f>
        <v>22.079699999999999</v>
      </c>
      <c r="I1023" t="s">
        <v>8218</v>
      </c>
      <c r="J1023" t="s">
        <v>8223</v>
      </c>
      <c r="K1023" t="s">
        <v>8245</v>
      </c>
      <c r="L1023">
        <v>1445054400</v>
      </c>
      <c r="M1023">
        <v>1443074571</v>
      </c>
      <c r="N1023" t="b">
        <v>1</v>
      </c>
      <c r="O1023">
        <v>478</v>
      </c>
      <c r="P1023" t="b">
        <v>1</v>
      </c>
      <c r="Q1023" t="s">
        <v>8278</v>
      </c>
      <c r="R1023" s="12" t="s">
        <v>8324</v>
      </c>
      <c r="S1023" t="s">
        <v>8329</v>
      </c>
    </row>
    <row r="1024" spans="1:19" ht="28.8" x14ac:dyDescent="0.55000000000000004">
      <c r="A1024">
        <v>1022</v>
      </c>
      <c r="B1024" s="9" t="s">
        <v>1023</v>
      </c>
      <c r="C1024" s="3" t="s">
        <v>5132</v>
      </c>
      <c r="D1024" s="5">
        <v>2000</v>
      </c>
      <c r="E1024" s="7">
        <v>2298</v>
      </c>
      <c r="F1024" s="7">
        <f>ROUND(E1024/D1024*100,0)</f>
        <v>115</v>
      </c>
      <c r="G1024" s="7">
        <f>IFERROR(ROUND(E1024/O1024,2),0)</f>
        <v>31.05</v>
      </c>
      <c r="H1024" s="7">
        <f>IFERROR(ROUND(E1024/O1024,4),0)</f>
        <v>31.054099999999998</v>
      </c>
      <c r="I1024" t="s">
        <v>8218</v>
      </c>
      <c r="J1024" t="s">
        <v>8223</v>
      </c>
      <c r="K1024" t="s">
        <v>8245</v>
      </c>
      <c r="L1024">
        <v>1431876677</v>
      </c>
      <c r="M1024">
        <v>1429284677</v>
      </c>
      <c r="N1024" t="b">
        <v>1</v>
      </c>
      <c r="O1024">
        <v>74</v>
      </c>
      <c r="P1024" t="b">
        <v>1</v>
      </c>
      <c r="Q1024" t="s">
        <v>8278</v>
      </c>
      <c r="R1024" s="12" t="s">
        <v>8324</v>
      </c>
      <c r="S1024" t="s">
        <v>8329</v>
      </c>
    </row>
    <row r="1025" spans="1:19" ht="43.2" x14ac:dyDescent="0.55000000000000004">
      <c r="A1025">
        <v>1023</v>
      </c>
      <c r="B1025" s="9" t="s">
        <v>1024</v>
      </c>
      <c r="C1025" s="3" t="s">
        <v>5133</v>
      </c>
      <c r="D1025" s="5">
        <v>2000</v>
      </c>
      <c r="E1025" s="7">
        <v>4743</v>
      </c>
      <c r="F1025" s="7">
        <f>ROUND(E1025/D1025*100,0)</f>
        <v>237</v>
      </c>
      <c r="G1025" s="7">
        <f>IFERROR(ROUND(E1025/O1025,2),0)</f>
        <v>36.21</v>
      </c>
      <c r="H1025" s="7">
        <f>IFERROR(ROUND(E1025/O1025,4),0)</f>
        <v>36.206099999999999</v>
      </c>
      <c r="I1025" t="s">
        <v>8218</v>
      </c>
      <c r="J1025" t="s">
        <v>8224</v>
      </c>
      <c r="K1025" t="s">
        <v>8246</v>
      </c>
      <c r="L1025">
        <v>1434837861</v>
      </c>
      <c r="M1025">
        <v>1432245861</v>
      </c>
      <c r="N1025" t="b">
        <v>0</v>
      </c>
      <c r="O1025">
        <v>131</v>
      </c>
      <c r="P1025" t="b">
        <v>1</v>
      </c>
      <c r="Q1025" t="s">
        <v>8278</v>
      </c>
      <c r="R1025" s="12" t="s">
        <v>8324</v>
      </c>
      <c r="S1025" t="s">
        <v>8329</v>
      </c>
    </row>
    <row r="1026" spans="1:19" ht="43.2" x14ac:dyDescent="0.55000000000000004">
      <c r="A1026">
        <v>1024</v>
      </c>
      <c r="B1026" s="9" t="s">
        <v>1025</v>
      </c>
      <c r="C1026" s="3" t="s">
        <v>5134</v>
      </c>
      <c r="D1026" s="5">
        <v>20000</v>
      </c>
      <c r="E1026" s="7">
        <v>23727.55</v>
      </c>
      <c r="F1026" s="7">
        <f>ROUND(E1026/D1026*100,0)</f>
        <v>119</v>
      </c>
      <c r="G1026" s="7">
        <f>IFERROR(ROUND(E1026/O1026,2),0)</f>
        <v>388.98</v>
      </c>
      <c r="H1026" s="7">
        <f>IFERROR(ROUND(E1026/O1026,4),0)</f>
        <v>388.97620000000001</v>
      </c>
      <c r="I1026" t="s">
        <v>8218</v>
      </c>
      <c r="J1026" t="s">
        <v>8234</v>
      </c>
      <c r="K1026" t="s">
        <v>8254</v>
      </c>
      <c r="L1026">
        <v>1454248563</v>
      </c>
      <c r="M1026">
        <v>1451656563</v>
      </c>
      <c r="N1026" t="b">
        <v>1</v>
      </c>
      <c r="O1026">
        <v>61</v>
      </c>
      <c r="P1026" t="b">
        <v>1</v>
      </c>
      <c r="Q1026" t="s">
        <v>8278</v>
      </c>
      <c r="R1026" s="12" t="s">
        <v>8324</v>
      </c>
      <c r="S1026" t="s">
        <v>8329</v>
      </c>
    </row>
    <row r="1027" spans="1:19" ht="28.8" x14ac:dyDescent="0.55000000000000004">
      <c r="A1027">
        <v>1025</v>
      </c>
      <c r="B1027" s="9" t="s">
        <v>1026</v>
      </c>
      <c r="C1027" s="3" t="s">
        <v>5135</v>
      </c>
      <c r="D1027" s="5">
        <v>70000</v>
      </c>
      <c r="E1027" s="7">
        <v>76949.820000000007</v>
      </c>
      <c r="F1027" s="7">
        <f>ROUND(E1027/D1027*100,0)</f>
        <v>110</v>
      </c>
      <c r="G1027" s="7">
        <f>IFERROR(ROUND(E1027/O1027,2),0)</f>
        <v>71.849999999999994</v>
      </c>
      <c r="H1027" s="7">
        <f>IFERROR(ROUND(E1027/O1027,4),0)</f>
        <v>71.848600000000005</v>
      </c>
      <c r="I1027" t="s">
        <v>8218</v>
      </c>
      <c r="J1027" t="s">
        <v>8223</v>
      </c>
      <c r="K1027" t="s">
        <v>8245</v>
      </c>
      <c r="L1027">
        <v>1426532437</v>
      </c>
      <c r="M1027">
        <v>1423944037</v>
      </c>
      <c r="N1027" t="b">
        <v>1</v>
      </c>
      <c r="O1027">
        <v>1071</v>
      </c>
      <c r="P1027" t="b">
        <v>1</v>
      </c>
      <c r="Q1027" t="s">
        <v>8278</v>
      </c>
      <c r="R1027" s="12" t="s">
        <v>8324</v>
      </c>
      <c r="S1027" t="s">
        <v>8329</v>
      </c>
    </row>
    <row r="1028" spans="1:19" ht="43.2" x14ac:dyDescent="0.55000000000000004">
      <c r="A1028">
        <v>1026</v>
      </c>
      <c r="B1028" s="9" t="s">
        <v>1027</v>
      </c>
      <c r="C1028" s="3" t="s">
        <v>5136</v>
      </c>
      <c r="D1028" s="5">
        <v>7000</v>
      </c>
      <c r="E1028" s="7">
        <v>7000.58</v>
      </c>
      <c r="F1028" s="7">
        <f>ROUND(E1028/D1028*100,0)</f>
        <v>100</v>
      </c>
      <c r="G1028" s="7">
        <f>IFERROR(ROUND(E1028/O1028,2),0)</f>
        <v>57.38</v>
      </c>
      <c r="H1028" s="7">
        <f>IFERROR(ROUND(E1028/O1028,4),0)</f>
        <v>57.381799999999998</v>
      </c>
      <c r="I1028" t="s">
        <v>8218</v>
      </c>
      <c r="J1028" t="s">
        <v>8224</v>
      </c>
      <c r="K1028" t="s">
        <v>8246</v>
      </c>
      <c r="L1028">
        <v>1459414016</v>
      </c>
      <c r="M1028">
        <v>1456480016</v>
      </c>
      <c r="N1028" t="b">
        <v>1</v>
      </c>
      <c r="O1028">
        <v>122</v>
      </c>
      <c r="P1028" t="b">
        <v>1</v>
      </c>
      <c r="Q1028" t="s">
        <v>8278</v>
      </c>
      <c r="R1028" s="12" t="s">
        <v>8324</v>
      </c>
      <c r="S1028" t="s">
        <v>8329</v>
      </c>
    </row>
    <row r="1029" spans="1:19" ht="43.2" x14ac:dyDescent="0.55000000000000004">
      <c r="A1029">
        <v>1027</v>
      </c>
      <c r="B1029" s="9" t="s">
        <v>1028</v>
      </c>
      <c r="C1029" s="3" t="s">
        <v>5137</v>
      </c>
      <c r="D1029" s="5">
        <v>7501</v>
      </c>
      <c r="E1029" s="7">
        <v>7733</v>
      </c>
      <c r="F1029" s="7">
        <f>ROUND(E1029/D1029*100,0)</f>
        <v>103</v>
      </c>
      <c r="G1029" s="7">
        <f>IFERROR(ROUND(E1029/O1029,2),0)</f>
        <v>69.67</v>
      </c>
      <c r="H1029" s="7">
        <f>IFERROR(ROUND(E1029/O1029,4),0)</f>
        <v>69.666700000000006</v>
      </c>
      <c r="I1029" t="s">
        <v>8218</v>
      </c>
      <c r="J1029" t="s">
        <v>8223</v>
      </c>
      <c r="K1029" t="s">
        <v>8245</v>
      </c>
      <c r="L1029">
        <v>1414025347</v>
      </c>
      <c r="M1029">
        <v>1411433347</v>
      </c>
      <c r="N1029" t="b">
        <v>1</v>
      </c>
      <c r="O1029">
        <v>111</v>
      </c>
      <c r="P1029" t="b">
        <v>1</v>
      </c>
      <c r="Q1029" t="s">
        <v>8278</v>
      </c>
      <c r="R1029" s="12" t="s">
        <v>8324</v>
      </c>
      <c r="S1029" t="s">
        <v>8329</v>
      </c>
    </row>
    <row r="1030" spans="1:19" ht="43.2" x14ac:dyDescent="0.55000000000000004">
      <c r="A1030">
        <v>1028</v>
      </c>
      <c r="B1030" s="9" t="s">
        <v>1029</v>
      </c>
      <c r="C1030" s="3" t="s">
        <v>5138</v>
      </c>
      <c r="D1030" s="5">
        <v>10000</v>
      </c>
      <c r="E1030" s="7">
        <v>11727</v>
      </c>
      <c r="F1030" s="7">
        <f>ROUND(E1030/D1030*100,0)</f>
        <v>117</v>
      </c>
      <c r="G1030" s="7">
        <f>IFERROR(ROUND(E1030/O1030,2),0)</f>
        <v>45.99</v>
      </c>
      <c r="H1030" s="7">
        <f>IFERROR(ROUND(E1030/O1030,4),0)</f>
        <v>45.988199999999999</v>
      </c>
      <c r="I1030" t="s">
        <v>8218</v>
      </c>
      <c r="J1030" t="s">
        <v>8224</v>
      </c>
      <c r="K1030" t="s">
        <v>8246</v>
      </c>
      <c r="L1030">
        <v>1488830400</v>
      </c>
      <c r="M1030">
        <v>1484924605</v>
      </c>
      <c r="N1030" t="b">
        <v>1</v>
      </c>
      <c r="O1030">
        <v>255</v>
      </c>
      <c r="P1030" t="b">
        <v>1</v>
      </c>
      <c r="Q1030" t="s">
        <v>8278</v>
      </c>
      <c r="R1030" s="12" t="s">
        <v>8324</v>
      </c>
      <c r="S1030" t="s">
        <v>8329</v>
      </c>
    </row>
    <row r="1031" spans="1:19" ht="28.8" x14ac:dyDescent="0.55000000000000004">
      <c r="A1031">
        <v>1029</v>
      </c>
      <c r="B1031" s="9" t="s">
        <v>1030</v>
      </c>
      <c r="C1031" s="3" t="s">
        <v>5139</v>
      </c>
      <c r="D1031" s="5">
        <v>10000</v>
      </c>
      <c r="E1031" s="7">
        <v>11176</v>
      </c>
      <c r="F1031" s="7">
        <f>ROUND(E1031/D1031*100,0)</f>
        <v>112</v>
      </c>
      <c r="G1031" s="7">
        <f>IFERROR(ROUND(E1031/O1031,2),0)</f>
        <v>79.260000000000005</v>
      </c>
      <c r="H1031" s="7">
        <f>IFERROR(ROUND(E1031/O1031,4),0)</f>
        <v>79.2624</v>
      </c>
      <c r="I1031" t="s">
        <v>8218</v>
      </c>
      <c r="J1031" t="s">
        <v>8234</v>
      </c>
      <c r="K1031" t="s">
        <v>8254</v>
      </c>
      <c r="L1031">
        <v>1428184740</v>
      </c>
      <c r="M1031">
        <v>1423501507</v>
      </c>
      <c r="N1031" t="b">
        <v>0</v>
      </c>
      <c r="O1031">
        <v>141</v>
      </c>
      <c r="P1031" t="b">
        <v>1</v>
      </c>
      <c r="Q1031" t="s">
        <v>8278</v>
      </c>
      <c r="R1031" s="12" t="s">
        <v>8324</v>
      </c>
      <c r="S1031" t="s">
        <v>8329</v>
      </c>
    </row>
    <row r="1032" spans="1:19" ht="28.8" x14ac:dyDescent="0.55000000000000004">
      <c r="A1032">
        <v>1030</v>
      </c>
      <c r="B1032" s="9" t="s">
        <v>1031</v>
      </c>
      <c r="C1032" s="3" t="s">
        <v>5140</v>
      </c>
      <c r="D1032" s="5">
        <v>2000</v>
      </c>
      <c r="E1032" s="7">
        <v>6842</v>
      </c>
      <c r="F1032" s="7">
        <f>ROUND(E1032/D1032*100,0)</f>
        <v>342</v>
      </c>
      <c r="G1032" s="7">
        <f>IFERROR(ROUND(E1032/O1032,2),0)</f>
        <v>43.03</v>
      </c>
      <c r="H1032" s="7">
        <f>IFERROR(ROUND(E1032/O1032,4),0)</f>
        <v>43.031399999999998</v>
      </c>
      <c r="I1032" t="s">
        <v>8218</v>
      </c>
      <c r="J1032" t="s">
        <v>8223</v>
      </c>
      <c r="K1032" t="s">
        <v>8245</v>
      </c>
      <c r="L1032">
        <v>1473680149</v>
      </c>
      <c r="M1032">
        <v>1472470549</v>
      </c>
      <c r="N1032" t="b">
        <v>0</v>
      </c>
      <c r="O1032">
        <v>159</v>
      </c>
      <c r="P1032" t="b">
        <v>1</v>
      </c>
      <c r="Q1032" t="s">
        <v>8278</v>
      </c>
      <c r="R1032" s="12" t="s">
        <v>8324</v>
      </c>
      <c r="S1032" t="s">
        <v>8329</v>
      </c>
    </row>
    <row r="1033" spans="1:19" ht="43.2" x14ac:dyDescent="0.55000000000000004">
      <c r="A1033">
        <v>1031</v>
      </c>
      <c r="B1033" s="9" t="s">
        <v>1032</v>
      </c>
      <c r="C1033" s="3" t="s">
        <v>5141</v>
      </c>
      <c r="D1033" s="5">
        <v>10000</v>
      </c>
      <c r="E1033" s="7">
        <v>10740</v>
      </c>
      <c r="F1033" s="7">
        <f>ROUND(E1033/D1033*100,0)</f>
        <v>107</v>
      </c>
      <c r="G1033" s="7">
        <f>IFERROR(ROUND(E1033/O1033,2),0)</f>
        <v>108.48</v>
      </c>
      <c r="H1033" s="7">
        <f>IFERROR(ROUND(E1033/O1033,4),0)</f>
        <v>108.48480000000001</v>
      </c>
      <c r="I1033" t="s">
        <v>8218</v>
      </c>
      <c r="J1033" t="s">
        <v>8223</v>
      </c>
      <c r="K1033" t="s">
        <v>8245</v>
      </c>
      <c r="L1033">
        <v>1450290010</v>
      </c>
      <c r="M1033">
        <v>1447698010</v>
      </c>
      <c r="N1033" t="b">
        <v>0</v>
      </c>
      <c r="O1033">
        <v>99</v>
      </c>
      <c r="P1033" t="b">
        <v>1</v>
      </c>
      <c r="Q1033" t="s">
        <v>8278</v>
      </c>
      <c r="R1033" s="12" t="s">
        <v>8324</v>
      </c>
      <c r="S1033" t="s">
        <v>8329</v>
      </c>
    </row>
    <row r="1034" spans="1:19" x14ac:dyDescent="0.55000000000000004">
      <c r="A1034">
        <v>1032</v>
      </c>
      <c r="B1034" s="9" t="s">
        <v>1033</v>
      </c>
      <c r="C1034" s="3" t="s">
        <v>5142</v>
      </c>
      <c r="D1034" s="5">
        <v>5400</v>
      </c>
      <c r="E1034" s="7">
        <v>5858.84</v>
      </c>
      <c r="F1034" s="7">
        <f>ROUND(E1034/D1034*100,0)</f>
        <v>108</v>
      </c>
      <c r="G1034" s="7">
        <f>IFERROR(ROUND(E1034/O1034,2),0)</f>
        <v>61.03</v>
      </c>
      <c r="H1034" s="7">
        <f>IFERROR(ROUND(E1034/O1034,4),0)</f>
        <v>61.029600000000002</v>
      </c>
      <c r="I1034" t="s">
        <v>8218</v>
      </c>
      <c r="J1034" t="s">
        <v>8223</v>
      </c>
      <c r="K1034" t="s">
        <v>8245</v>
      </c>
      <c r="L1034">
        <v>1466697625</v>
      </c>
      <c r="M1034">
        <v>1464105625</v>
      </c>
      <c r="N1034" t="b">
        <v>0</v>
      </c>
      <c r="O1034">
        <v>96</v>
      </c>
      <c r="P1034" t="b">
        <v>1</v>
      </c>
      <c r="Q1034" t="s">
        <v>8278</v>
      </c>
      <c r="R1034" s="12" t="s">
        <v>8324</v>
      </c>
      <c r="S1034" t="s">
        <v>8329</v>
      </c>
    </row>
    <row r="1035" spans="1:19" ht="43.2" x14ac:dyDescent="0.55000000000000004">
      <c r="A1035">
        <v>1033</v>
      </c>
      <c r="B1035" s="9" t="s">
        <v>1034</v>
      </c>
      <c r="C1035" s="3" t="s">
        <v>5143</v>
      </c>
      <c r="D1035" s="5">
        <v>1328</v>
      </c>
      <c r="E1035" s="7">
        <v>1366</v>
      </c>
      <c r="F1035" s="7">
        <f>ROUND(E1035/D1035*100,0)</f>
        <v>103</v>
      </c>
      <c r="G1035" s="7">
        <f>IFERROR(ROUND(E1035/O1035,2),0)</f>
        <v>50.59</v>
      </c>
      <c r="H1035" s="7">
        <f>IFERROR(ROUND(E1035/O1035,4),0)</f>
        <v>50.592599999999997</v>
      </c>
      <c r="I1035" t="s">
        <v>8218</v>
      </c>
      <c r="J1035" t="s">
        <v>8224</v>
      </c>
      <c r="K1035" t="s">
        <v>8246</v>
      </c>
      <c r="L1035">
        <v>1481564080</v>
      </c>
      <c r="M1035">
        <v>1479144880</v>
      </c>
      <c r="N1035" t="b">
        <v>0</v>
      </c>
      <c r="O1035">
        <v>27</v>
      </c>
      <c r="P1035" t="b">
        <v>1</v>
      </c>
      <c r="Q1035" t="s">
        <v>8278</v>
      </c>
      <c r="R1035" s="12" t="s">
        <v>8324</v>
      </c>
      <c r="S1035" t="s">
        <v>8329</v>
      </c>
    </row>
    <row r="1036" spans="1:19" ht="43.2" x14ac:dyDescent="0.55000000000000004">
      <c r="A1036">
        <v>1034</v>
      </c>
      <c r="B1036" s="9" t="s">
        <v>1035</v>
      </c>
      <c r="C1036" s="3" t="s">
        <v>5144</v>
      </c>
      <c r="D1036" s="5">
        <v>5000</v>
      </c>
      <c r="E1036" s="7">
        <v>6500.09</v>
      </c>
      <c r="F1036" s="7">
        <f>ROUND(E1036/D1036*100,0)</f>
        <v>130</v>
      </c>
      <c r="G1036" s="7">
        <f>IFERROR(ROUND(E1036/O1036,2),0)</f>
        <v>39.159999999999997</v>
      </c>
      <c r="H1036" s="7">
        <f>IFERROR(ROUND(E1036/O1036,4),0)</f>
        <v>39.157200000000003</v>
      </c>
      <c r="I1036" t="s">
        <v>8218</v>
      </c>
      <c r="J1036" t="s">
        <v>8223</v>
      </c>
      <c r="K1036" t="s">
        <v>8245</v>
      </c>
      <c r="L1036">
        <v>1470369540</v>
      </c>
      <c r="M1036">
        <v>1467604804</v>
      </c>
      <c r="N1036" t="b">
        <v>0</v>
      </c>
      <c r="O1036">
        <v>166</v>
      </c>
      <c r="P1036" t="b">
        <v>1</v>
      </c>
      <c r="Q1036" t="s">
        <v>8278</v>
      </c>
      <c r="R1036" s="12" t="s">
        <v>8324</v>
      </c>
      <c r="S1036" t="s">
        <v>8329</v>
      </c>
    </row>
    <row r="1037" spans="1:19" ht="43.2" x14ac:dyDescent="0.55000000000000004">
      <c r="A1037">
        <v>1035</v>
      </c>
      <c r="B1037" s="9" t="s">
        <v>1036</v>
      </c>
      <c r="C1037" s="3" t="s">
        <v>5145</v>
      </c>
      <c r="D1037" s="5">
        <v>4600</v>
      </c>
      <c r="E1037" s="7">
        <v>4952</v>
      </c>
      <c r="F1037" s="7">
        <f>ROUND(E1037/D1037*100,0)</f>
        <v>108</v>
      </c>
      <c r="G1037" s="7">
        <f>IFERROR(ROUND(E1037/O1037,2),0)</f>
        <v>65.16</v>
      </c>
      <c r="H1037" s="7">
        <f>IFERROR(ROUND(E1037/O1037,4),0)</f>
        <v>65.157899999999998</v>
      </c>
      <c r="I1037" t="s">
        <v>8218</v>
      </c>
      <c r="J1037" t="s">
        <v>8223</v>
      </c>
      <c r="K1037" t="s">
        <v>8245</v>
      </c>
      <c r="L1037">
        <v>1423668220</v>
      </c>
      <c r="M1037">
        <v>1421076220</v>
      </c>
      <c r="N1037" t="b">
        <v>0</v>
      </c>
      <c r="O1037">
        <v>76</v>
      </c>
      <c r="P1037" t="b">
        <v>1</v>
      </c>
      <c r="Q1037" t="s">
        <v>8278</v>
      </c>
      <c r="R1037" s="12" t="s">
        <v>8324</v>
      </c>
      <c r="S1037" t="s">
        <v>8329</v>
      </c>
    </row>
    <row r="1038" spans="1:19" ht="43.2" x14ac:dyDescent="0.55000000000000004">
      <c r="A1038">
        <v>1036</v>
      </c>
      <c r="B1038" s="9" t="s">
        <v>1037</v>
      </c>
      <c r="C1038" s="3" t="s">
        <v>5146</v>
      </c>
      <c r="D1038" s="5">
        <v>4500</v>
      </c>
      <c r="E1038" s="7">
        <v>5056.22</v>
      </c>
      <c r="F1038" s="7">
        <f>ROUND(E1038/D1038*100,0)</f>
        <v>112</v>
      </c>
      <c r="G1038" s="7">
        <f>IFERROR(ROUND(E1038/O1038,2),0)</f>
        <v>23.96</v>
      </c>
      <c r="H1038" s="7">
        <f>IFERROR(ROUND(E1038/O1038,4),0)</f>
        <v>23.963100000000001</v>
      </c>
      <c r="I1038" t="s">
        <v>8218</v>
      </c>
      <c r="J1038" t="s">
        <v>8223</v>
      </c>
      <c r="K1038" t="s">
        <v>8245</v>
      </c>
      <c r="L1038">
        <v>1357545600</v>
      </c>
      <c r="M1038">
        <v>1354790790</v>
      </c>
      <c r="N1038" t="b">
        <v>0</v>
      </c>
      <c r="O1038">
        <v>211</v>
      </c>
      <c r="P1038" t="b">
        <v>1</v>
      </c>
      <c r="Q1038" t="s">
        <v>8278</v>
      </c>
      <c r="R1038" s="12" t="s">
        <v>8324</v>
      </c>
      <c r="S1038" t="s">
        <v>8329</v>
      </c>
    </row>
    <row r="1039" spans="1:19" ht="43.2" x14ac:dyDescent="0.55000000000000004">
      <c r="A1039">
        <v>1037</v>
      </c>
      <c r="B1039" s="9" t="s">
        <v>1038</v>
      </c>
      <c r="C1039" s="3" t="s">
        <v>5147</v>
      </c>
      <c r="D1039" s="5">
        <v>1000</v>
      </c>
      <c r="E1039" s="7">
        <v>1021</v>
      </c>
      <c r="F1039" s="7">
        <f>ROUND(E1039/D1039*100,0)</f>
        <v>102</v>
      </c>
      <c r="G1039" s="7">
        <f>IFERROR(ROUND(E1039/O1039,2),0)</f>
        <v>48.62</v>
      </c>
      <c r="H1039" s="7">
        <f>IFERROR(ROUND(E1039/O1039,4),0)</f>
        <v>48.619</v>
      </c>
      <c r="I1039" t="s">
        <v>8218</v>
      </c>
      <c r="J1039" t="s">
        <v>8223</v>
      </c>
      <c r="K1039" t="s">
        <v>8245</v>
      </c>
      <c r="L1039">
        <v>1431925200</v>
      </c>
      <c r="M1039">
        <v>1429991062</v>
      </c>
      <c r="N1039" t="b">
        <v>0</v>
      </c>
      <c r="O1039">
        <v>21</v>
      </c>
      <c r="P1039" t="b">
        <v>1</v>
      </c>
      <c r="Q1039" t="s">
        <v>8278</v>
      </c>
      <c r="R1039" s="12" t="s">
        <v>8324</v>
      </c>
      <c r="S1039" t="s">
        <v>8329</v>
      </c>
    </row>
    <row r="1040" spans="1:19" ht="43.2" x14ac:dyDescent="0.55000000000000004">
      <c r="A1040">
        <v>1038</v>
      </c>
      <c r="B1040" s="9" t="s">
        <v>1039</v>
      </c>
      <c r="C1040" s="3" t="s">
        <v>5148</v>
      </c>
      <c r="D1040" s="5">
        <v>1500</v>
      </c>
      <c r="E1040" s="7">
        <v>2180</v>
      </c>
      <c r="F1040" s="7">
        <f>ROUND(E1040/D1040*100,0)</f>
        <v>145</v>
      </c>
      <c r="G1040" s="7">
        <f>IFERROR(ROUND(E1040/O1040,2),0)</f>
        <v>35.74</v>
      </c>
      <c r="H1040" s="7">
        <f>IFERROR(ROUND(E1040/O1040,4),0)</f>
        <v>35.737699999999997</v>
      </c>
      <c r="I1040" t="s">
        <v>8218</v>
      </c>
      <c r="J1040" t="s">
        <v>8223</v>
      </c>
      <c r="K1040" t="s">
        <v>8245</v>
      </c>
      <c r="L1040">
        <v>1458362023</v>
      </c>
      <c r="M1040">
        <v>1455773623</v>
      </c>
      <c r="N1040" t="b">
        <v>0</v>
      </c>
      <c r="O1040">
        <v>61</v>
      </c>
      <c r="P1040" t="b">
        <v>1</v>
      </c>
      <c r="Q1040" t="s">
        <v>8278</v>
      </c>
      <c r="R1040" s="12" t="s">
        <v>8324</v>
      </c>
      <c r="S1040" t="s">
        <v>8329</v>
      </c>
    </row>
    <row r="1041" spans="1:19" ht="43.2" x14ac:dyDescent="0.55000000000000004">
      <c r="A1041">
        <v>1039</v>
      </c>
      <c r="B1041" s="9" t="s">
        <v>1040</v>
      </c>
      <c r="C1041" s="3" t="s">
        <v>5149</v>
      </c>
      <c r="D1041" s="5">
        <v>500</v>
      </c>
      <c r="E1041" s="7">
        <v>641</v>
      </c>
      <c r="F1041" s="7">
        <f>ROUND(E1041/D1041*100,0)</f>
        <v>128</v>
      </c>
      <c r="G1041" s="7">
        <f>IFERROR(ROUND(E1041/O1041,2),0)</f>
        <v>21.37</v>
      </c>
      <c r="H1041" s="7">
        <f>IFERROR(ROUND(E1041/O1041,4),0)</f>
        <v>21.366700000000002</v>
      </c>
      <c r="I1041" t="s">
        <v>8218</v>
      </c>
      <c r="J1041" t="s">
        <v>8223</v>
      </c>
      <c r="K1041" t="s">
        <v>8245</v>
      </c>
      <c r="L1041">
        <v>1481615940</v>
      </c>
      <c r="M1041">
        <v>1479436646</v>
      </c>
      <c r="N1041" t="b">
        <v>0</v>
      </c>
      <c r="O1041">
        <v>30</v>
      </c>
      <c r="P1041" t="b">
        <v>1</v>
      </c>
      <c r="Q1041" t="s">
        <v>8278</v>
      </c>
      <c r="R1041" s="12" t="s">
        <v>8324</v>
      </c>
      <c r="S1041" t="s">
        <v>8329</v>
      </c>
    </row>
    <row r="1042" spans="1:19" ht="43.2" x14ac:dyDescent="0.55000000000000004">
      <c r="A1042">
        <v>1040</v>
      </c>
      <c r="B1042" s="9" t="s">
        <v>1041</v>
      </c>
      <c r="C1042" s="3" t="s">
        <v>5150</v>
      </c>
      <c r="D1042" s="5">
        <v>85000</v>
      </c>
      <c r="E1042" s="7">
        <v>250</v>
      </c>
      <c r="F1042" s="7">
        <f>ROUND(E1042/D1042*100,0)</f>
        <v>0</v>
      </c>
      <c r="G1042" s="7">
        <f>IFERROR(ROUND(E1042/O1042,2),0)</f>
        <v>250</v>
      </c>
      <c r="H1042" s="7">
        <f>IFERROR(ROUND(E1042/O1042,4),0)</f>
        <v>250</v>
      </c>
      <c r="I1042" t="s">
        <v>8219</v>
      </c>
      <c r="J1042" t="s">
        <v>8223</v>
      </c>
      <c r="K1042" t="s">
        <v>8245</v>
      </c>
      <c r="L1042">
        <v>1472317209</v>
      </c>
      <c r="M1042">
        <v>1469725209</v>
      </c>
      <c r="N1042" t="b">
        <v>0</v>
      </c>
      <c r="O1042">
        <v>1</v>
      </c>
      <c r="P1042" t="b">
        <v>0</v>
      </c>
      <c r="Q1042" t="s">
        <v>8279</v>
      </c>
      <c r="R1042" s="12" t="s">
        <v>8330</v>
      </c>
      <c r="S1042" t="s">
        <v>8331</v>
      </c>
    </row>
    <row r="1043" spans="1:19" ht="43.2" x14ac:dyDescent="0.55000000000000004">
      <c r="A1043">
        <v>1041</v>
      </c>
      <c r="B1043" s="9" t="s">
        <v>1042</v>
      </c>
      <c r="C1043" s="3" t="s">
        <v>5151</v>
      </c>
      <c r="D1043" s="5">
        <v>50</v>
      </c>
      <c r="E1043" s="7">
        <v>0</v>
      </c>
      <c r="F1043" s="7">
        <f>ROUND(E1043/D1043*100,0)</f>
        <v>0</v>
      </c>
      <c r="G1043" s="7">
        <f>IFERROR(ROUND(E1043/O1043,2),0)</f>
        <v>0</v>
      </c>
      <c r="H1043" s="7">
        <f>IFERROR(ROUND(E1043/O1043,4),0)</f>
        <v>0</v>
      </c>
      <c r="I1043" t="s">
        <v>8219</v>
      </c>
      <c r="J1043" t="s">
        <v>8223</v>
      </c>
      <c r="K1043" t="s">
        <v>8245</v>
      </c>
      <c r="L1043">
        <v>1406769992</v>
      </c>
      <c r="M1043">
        <v>1405041992</v>
      </c>
      <c r="N1043" t="b">
        <v>0</v>
      </c>
      <c r="O1043">
        <v>0</v>
      </c>
      <c r="P1043" t="b">
        <v>0</v>
      </c>
      <c r="Q1043" t="s">
        <v>8279</v>
      </c>
      <c r="R1043" s="12" t="s">
        <v>8330</v>
      </c>
      <c r="S1043" t="s">
        <v>8331</v>
      </c>
    </row>
    <row r="1044" spans="1:19" ht="43.2" x14ac:dyDescent="0.55000000000000004">
      <c r="A1044">
        <v>1042</v>
      </c>
      <c r="B1044" s="9" t="s">
        <v>1043</v>
      </c>
      <c r="C1044" s="3" t="s">
        <v>5152</v>
      </c>
      <c r="D1044" s="5">
        <v>650</v>
      </c>
      <c r="E1044" s="7">
        <v>10</v>
      </c>
      <c r="F1044" s="7">
        <f>ROUND(E1044/D1044*100,0)</f>
        <v>2</v>
      </c>
      <c r="G1044" s="7">
        <f>IFERROR(ROUND(E1044/O1044,2),0)</f>
        <v>10</v>
      </c>
      <c r="H1044" s="7">
        <f>IFERROR(ROUND(E1044/O1044,4),0)</f>
        <v>10</v>
      </c>
      <c r="I1044" t="s">
        <v>8219</v>
      </c>
      <c r="J1044" t="s">
        <v>8223</v>
      </c>
      <c r="K1044" t="s">
        <v>8245</v>
      </c>
      <c r="L1044">
        <v>1410516000</v>
      </c>
      <c r="M1044">
        <v>1406824948</v>
      </c>
      <c r="N1044" t="b">
        <v>0</v>
      </c>
      <c r="O1044">
        <v>1</v>
      </c>
      <c r="P1044" t="b">
        <v>0</v>
      </c>
      <c r="Q1044" t="s">
        <v>8279</v>
      </c>
      <c r="R1044" s="12" t="s">
        <v>8330</v>
      </c>
      <c r="S1044" t="s">
        <v>8331</v>
      </c>
    </row>
    <row r="1045" spans="1:19" ht="43.2" x14ac:dyDescent="0.55000000000000004">
      <c r="A1045">
        <v>1043</v>
      </c>
      <c r="B1045" s="9" t="s">
        <v>1044</v>
      </c>
      <c r="C1045" s="3" t="s">
        <v>5153</v>
      </c>
      <c r="D1045" s="5">
        <v>100000</v>
      </c>
      <c r="E1045" s="7">
        <v>8537</v>
      </c>
      <c r="F1045" s="7">
        <f>ROUND(E1045/D1045*100,0)</f>
        <v>9</v>
      </c>
      <c r="G1045" s="7">
        <f>IFERROR(ROUND(E1045/O1045,2),0)</f>
        <v>29.24</v>
      </c>
      <c r="H1045" s="7">
        <f>IFERROR(ROUND(E1045/O1045,4),0)</f>
        <v>29.2363</v>
      </c>
      <c r="I1045" t="s">
        <v>8219</v>
      </c>
      <c r="J1045" t="s">
        <v>8223</v>
      </c>
      <c r="K1045" t="s">
        <v>8245</v>
      </c>
      <c r="L1045">
        <v>1432101855</v>
      </c>
      <c r="M1045">
        <v>1429509855</v>
      </c>
      <c r="N1045" t="b">
        <v>0</v>
      </c>
      <c r="O1045">
        <v>292</v>
      </c>
      <c r="P1045" t="b">
        <v>0</v>
      </c>
      <c r="Q1045" t="s">
        <v>8279</v>
      </c>
      <c r="R1045" s="12" t="s">
        <v>8330</v>
      </c>
      <c r="S1045" t="s">
        <v>8331</v>
      </c>
    </row>
    <row r="1046" spans="1:19" ht="43.2" x14ac:dyDescent="0.55000000000000004">
      <c r="A1046">
        <v>1044</v>
      </c>
      <c r="B1046" s="9" t="s">
        <v>1045</v>
      </c>
      <c r="C1046" s="3" t="s">
        <v>5154</v>
      </c>
      <c r="D1046" s="5">
        <v>7000</v>
      </c>
      <c r="E1046" s="7">
        <v>6</v>
      </c>
      <c r="F1046" s="7">
        <f>ROUND(E1046/D1046*100,0)</f>
        <v>0</v>
      </c>
      <c r="G1046" s="7">
        <f>IFERROR(ROUND(E1046/O1046,2),0)</f>
        <v>3</v>
      </c>
      <c r="H1046" s="7">
        <f>IFERROR(ROUND(E1046/O1046,4),0)</f>
        <v>3</v>
      </c>
      <c r="I1046" t="s">
        <v>8219</v>
      </c>
      <c r="J1046" t="s">
        <v>8223</v>
      </c>
      <c r="K1046" t="s">
        <v>8245</v>
      </c>
      <c r="L1046">
        <v>1425587220</v>
      </c>
      <c r="M1046">
        <v>1420668801</v>
      </c>
      <c r="N1046" t="b">
        <v>0</v>
      </c>
      <c r="O1046">
        <v>2</v>
      </c>
      <c r="P1046" t="b">
        <v>0</v>
      </c>
      <c r="Q1046" t="s">
        <v>8279</v>
      </c>
      <c r="R1046" s="12" t="s">
        <v>8330</v>
      </c>
      <c r="S1046" t="s">
        <v>8331</v>
      </c>
    </row>
    <row r="1047" spans="1:19" ht="43.2" x14ac:dyDescent="0.55000000000000004">
      <c r="A1047">
        <v>1045</v>
      </c>
      <c r="B1047" s="9" t="s">
        <v>1046</v>
      </c>
      <c r="C1047" s="3" t="s">
        <v>5155</v>
      </c>
      <c r="D1047" s="5">
        <v>10000</v>
      </c>
      <c r="E1047" s="7">
        <v>266</v>
      </c>
      <c r="F1047" s="7">
        <f>ROUND(E1047/D1047*100,0)</f>
        <v>3</v>
      </c>
      <c r="G1047" s="7">
        <f>IFERROR(ROUND(E1047/O1047,2),0)</f>
        <v>33.25</v>
      </c>
      <c r="H1047" s="7">
        <f>IFERROR(ROUND(E1047/O1047,4),0)</f>
        <v>33.25</v>
      </c>
      <c r="I1047" t="s">
        <v>8219</v>
      </c>
      <c r="J1047" t="s">
        <v>8223</v>
      </c>
      <c r="K1047" t="s">
        <v>8245</v>
      </c>
      <c r="L1047">
        <v>1408827550</v>
      </c>
      <c r="M1047">
        <v>1406235550</v>
      </c>
      <c r="N1047" t="b">
        <v>0</v>
      </c>
      <c r="O1047">
        <v>8</v>
      </c>
      <c r="P1047" t="b">
        <v>0</v>
      </c>
      <c r="Q1047" t="s">
        <v>8279</v>
      </c>
      <c r="R1047" s="12" t="s">
        <v>8330</v>
      </c>
      <c r="S1047" t="s">
        <v>8331</v>
      </c>
    </row>
    <row r="1048" spans="1:19" ht="43.2" x14ac:dyDescent="0.55000000000000004">
      <c r="A1048">
        <v>1046</v>
      </c>
      <c r="B1048" s="9" t="s">
        <v>1047</v>
      </c>
      <c r="C1048" s="3" t="s">
        <v>5156</v>
      </c>
      <c r="D1048" s="5">
        <v>3000</v>
      </c>
      <c r="E1048" s="7">
        <v>0</v>
      </c>
      <c r="F1048" s="7">
        <f>ROUND(E1048/D1048*100,0)</f>
        <v>0</v>
      </c>
      <c r="G1048" s="7">
        <f>IFERROR(ROUND(E1048/O1048,2),0)</f>
        <v>0</v>
      </c>
      <c r="H1048" s="7">
        <f>IFERROR(ROUND(E1048/O1048,4),0)</f>
        <v>0</v>
      </c>
      <c r="I1048" t="s">
        <v>8219</v>
      </c>
      <c r="J1048" t="s">
        <v>8235</v>
      </c>
      <c r="K1048" t="s">
        <v>8248</v>
      </c>
      <c r="L1048">
        <v>1451161560</v>
      </c>
      <c r="M1048">
        <v>1447273560</v>
      </c>
      <c r="N1048" t="b">
        <v>0</v>
      </c>
      <c r="O1048">
        <v>0</v>
      </c>
      <c r="P1048" t="b">
        <v>0</v>
      </c>
      <c r="Q1048" t="s">
        <v>8279</v>
      </c>
      <c r="R1048" s="12" t="s">
        <v>8330</v>
      </c>
      <c r="S1048" t="s">
        <v>8331</v>
      </c>
    </row>
    <row r="1049" spans="1:19" ht="43.2" x14ac:dyDescent="0.55000000000000004">
      <c r="A1049">
        <v>1047</v>
      </c>
      <c r="B1049" s="9" t="s">
        <v>1048</v>
      </c>
      <c r="C1049" s="3" t="s">
        <v>5157</v>
      </c>
      <c r="D1049" s="5">
        <v>2000</v>
      </c>
      <c r="E1049" s="7">
        <v>1</v>
      </c>
      <c r="F1049" s="7">
        <f>ROUND(E1049/D1049*100,0)</f>
        <v>0</v>
      </c>
      <c r="G1049" s="7">
        <f>IFERROR(ROUND(E1049/O1049,2),0)</f>
        <v>1</v>
      </c>
      <c r="H1049" s="7">
        <f>IFERROR(ROUND(E1049/O1049,4),0)</f>
        <v>1</v>
      </c>
      <c r="I1049" t="s">
        <v>8219</v>
      </c>
      <c r="J1049" t="s">
        <v>8223</v>
      </c>
      <c r="K1049" t="s">
        <v>8245</v>
      </c>
      <c r="L1049">
        <v>1415219915</v>
      </c>
      <c r="M1049">
        <v>1412624315</v>
      </c>
      <c r="N1049" t="b">
        <v>0</v>
      </c>
      <c r="O1049">
        <v>1</v>
      </c>
      <c r="P1049" t="b">
        <v>0</v>
      </c>
      <c r="Q1049" t="s">
        <v>8279</v>
      </c>
      <c r="R1049" s="12" t="s">
        <v>8330</v>
      </c>
      <c r="S1049" t="s">
        <v>8331</v>
      </c>
    </row>
    <row r="1050" spans="1:19" ht="43.2" x14ac:dyDescent="0.55000000000000004">
      <c r="A1050">
        <v>1048</v>
      </c>
      <c r="B1050" s="9" t="s">
        <v>1049</v>
      </c>
      <c r="C1050" s="3" t="s">
        <v>5158</v>
      </c>
      <c r="D1050" s="5">
        <v>15000</v>
      </c>
      <c r="E1050" s="7">
        <v>212</v>
      </c>
      <c r="F1050" s="7">
        <f>ROUND(E1050/D1050*100,0)</f>
        <v>1</v>
      </c>
      <c r="G1050" s="7">
        <f>IFERROR(ROUND(E1050/O1050,2),0)</f>
        <v>53</v>
      </c>
      <c r="H1050" s="7">
        <f>IFERROR(ROUND(E1050/O1050,4),0)</f>
        <v>53</v>
      </c>
      <c r="I1050" t="s">
        <v>8219</v>
      </c>
      <c r="J1050" t="s">
        <v>8223</v>
      </c>
      <c r="K1050" t="s">
        <v>8245</v>
      </c>
      <c r="L1050">
        <v>1474766189</v>
      </c>
      <c r="M1050">
        <v>1471310189</v>
      </c>
      <c r="N1050" t="b">
        <v>0</v>
      </c>
      <c r="O1050">
        <v>4</v>
      </c>
      <c r="P1050" t="b">
        <v>0</v>
      </c>
      <c r="Q1050" t="s">
        <v>8279</v>
      </c>
      <c r="R1050" s="12" t="s">
        <v>8330</v>
      </c>
      <c r="S1050" t="s">
        <v>8331</v>
      </c>
    </row>
    <row r="1051" spans="1:19" x14ac:dyDescent="0.55000000000000004">
      <c r="A1051">
        <v>1049</v>
      </c>
      <c r="B1051" s="9" t="s">
        <v>1050</v>
      </c>
      <c r="C1051" s="3" t="s">
        <v>5159</v>
      </c>
      <c r="D1051" s="5">
        <v>12000</v>
      </c>
      <c r="E1051" s="7">
        <v>0</v>
      </c>
      <c r="F1051" s="7">
        <f>ROUND(E1051/D1051*100,0)</f>
        <v>0</v>
      </c>
      <c r="G1051" s="7">
        <f>IFERROR(ROUND(E1051/O1051,2),0)</f>
        <v>0</v>
      </c>
      <c r="H1051" s="7">
        <f>IFERROR(ROUND(E1051/O1051,4),0)</f>
        <v>0</v>
      </c>
      <c r="I1051" t="s">
        <v>8219</v>
      </c>
      <c r="J1051" t="s">
        <v>8223</v>
      </c>
      <c r="K1051" t="s">
        <v>8245</v>
      </c>
      <c r="L1051">
        <v>1455272445</v>
      </c>
      <c r="M1051">
        <v>1452680445</v>
      </c>
      <c r="N1051" t="b">
        <v>0</v>
      </c>
      <c r="O1051">
        <v>0</v>
      </c>
      <c r="P1051" t="b">
        <v>0</v>
      </c>
      <c r="Q1051" t="s">
        <v>8279</v>
      </c>
      <c r="R1051" s="12" t="s">
        <v>8330</v>
      </c>
      <c r="S1051" t="s">
        <v>8331</v>
      </c>
    </row>
    <row r="1052" spans="1:19" ht="28.8" x14ac:dyDescent="0.55000000000000004">
      <c r="A1052">
        <v>1050</v>
      </c>
      <c r="B1052" s="9" t="s">
        <v>1051</v>
      </c>
      <c r="C1052" s="3" t="s">
        <v>5160</v>
      </c>
      <c r="D1052" s="5">
        <v>2500</v>
      </c>
      <c r="E1052" s="7">
        <v>0</v>
      </c>
      <c r="F1052" s="7">
        <f>ROUND(E1052/D1052*100,0)</f>
        <v>0</v>
      </c>
      <c r="G1052" s="7">
        <f>IFERROR(ROUND(E1052/O1052,2),0)</f>
        <v>0</v>
      </c>
      <c r="H1052" s="7">
        <f>IFERROR(ROUND(E1052/O1052,4),0)</f>
        <v>0</v>
      </c>
      <c r="I1052" t="s">
        <v>8219</v>
      </c>
      <c r="J1052" t="s">
        <v>8223</v>
      </c>
      <c r="K1052" t="s">
        <v>8245</v>
      </c>
      <c r="L1052">
        <v>1442257677</v>
      </c>
      <c r="M1052">
        <v>1439665677</v>
      </c>
      <c r="N1052" t="b">
        <v>0</v>
      </c>
      <c r="O1052">
        <v>0</v>
      </c>
      <c r="P1052" t="b">
        <v>0</v>
      </c>
      <c r="Q1052" t="s">
        <v>8279</v>
      </c>
      <c r="R1052" s="12" t="s">
        <v>8330</v>
      </c>
      <c r="S1052" t="s">
        <v>8331</v>
      </c>
    </row>
    <row r="1053" spans="1:19" ht="43.2" x14ac:dyDescent="0.55000000000000004">
      <c r="A1053">
        <v>1051</v>
      </c>
      <c r="B1053" s="9" t="s">
        <v>1052</v>
      </c>
      <c r="C1053" s="3" t="s">
        <v>5161</v>
      </c>
      <c r="D1053" s="5">
        <v>500</v>
      </c>
      <c r="E1053" s="7">
        <v>0</v>
      </c>
      <c r="F1053" s="7">
        <f>ROUND(E1053/D1053*100,0)</f>
        <v>0</v>
      </c>
      <c r="G1053" s="7">
        <f>IFERROR(ROUND(E1053/O1053,2),0)</f>
        <v>0</v>
      </c>
      <c r="H1053" s="7">
        <f>IFERROR(ROUND(E1053/O1053,4),0)</f>
        <v>0</v>
      </c>
      <c r="I1053" t="s">
        <v>8219</v>
      </c>
      <c r="J1053" t="s">
        <v>8223</v>
      </c>
      <c r="K1053" t="s">
        <v>8245</v>
      </c>
      <c r="L1053">
        <v>1409098825</v>
      </c>
      <c r="M1053">
        <v>1406679625</v>
      </c>
      <c r="N1053" t="b">
        <v>0</v>
      </c>
      <c r="O1053">
        <v>0</v>
      </c>
      <c r="P1053" t="b">
        <v>0</v>
      </c>
      <c r="Q1053" t="s">
        <v>8279</v>
      </c>
      <c r="R1053" s="12" t="s">
        <v>8330</v>
      </c>
      <c r="S1053" t="s">
        <v>8331</v>
      </c>
    </row>
    <row r="1054" spans="1:19" ht="57.6" x14ac:dyDescent="0.55000000000000004">
      <c r="A1054">
        <v>1052</v>
      </c>
      <c r="B1054" s="9" t="s">
        <v>1053</v>
      </c>
      <c r="C1054" s="3" t="s">
        <v>5162</v>
      </c>
      <c r="D1054" s="5">
        <v>4336</v>
      </c>
      <c r="E1054" s="7">
        <v>0</v>
      </c>
      <c r="F1054" s="7">
        <f>ROUND(E1054/D1054*100,0)</f>
        <v>0</v>
      </c>
      <c r="G1054" s="7">
        <f>IFERROR(ROUND(E1054/O1054,2),0)</f>
        <v>0</v>
      </c>
      <c r="H1054" s="7">
        <f>IFERROR(ROUND(E1054/O1054,4),0)</f>
        <v>0</v>
      </c>
      <c r="I1054" t="s">
        <v>8219</v>
      </c>
      <c r="J1054" t="s">
        <v>8223</v>
      </c>
      <c r="K1054" t="s">
        <v>8245</v>
      </c>
      <c r="L1054">
        <v>1465243740</v>
      </c>
      <c r="M1054">
        <v>1461438495</v>
      </c>
      <c r="N1054" t="b">
        <v>0</v>
      </c>
      <c r="O1054">
        <v>0</v>
      </c>
      <c r="P1054" t="b">
        <v>0</v>
      </c>
      <c r="Q1054" t="s">
        <v>8279</v>
      </c>
      <c r="R1054" s="12" t="s">
        <v>8330</v>
      </c>
      <c r="S1054" t="s">
        <v>8331</v>
      </c>
    </row>
    <row r="1055" spans="1:19" ht="43.2" x14ac:dyDescent="0.55000000000000004">
      <c r="A1055">
        <v>1053</v>
      </c>
      <c r="B1055" s="9" t="s">
        <v>1054</v>
      </c>
      <c r="C1055" s="3" t="s">
        <v>5163</v>
      </c>
      <c r="D1055" s="5">
        <v>1500</v>
      </c>
      <c r="E1055" s="7">
        <v>15</v>
      </c>
      <c r="F1055" s="7">
        <f>ROUND(E1055/D1055*100,0)</f>
        <v>1</v>
      </c>
      <c r="G1055" s="7">
        <f>IFERROR(ROUND(E1055/O1055,2),0)</f>
        <v>15</v>
      </c>
      <c r="H1055" s="7">
        <f>IFERROR(ROUND(E1055/O1055,4),0)</f>
        <v>15</v>
      </c>
      <c r="I1055" t="s">
        <v>8219</v>
      </c>
      <c r="J1055" t="s">
        <v>8223</v>
      </c>
      <c r="K1055" t="s">
        <v>8245</v>
      </c>
      <c r="L1055">
        <v>1488773332</v>
      </c>
      <c r="M1055">
        <v>1486613332</v>
      </c>
      <c r="N1055" t="b">
        <v>0</v>
      </c>
      <c r="O1055">
        <v>1</v>
      </c>
      <c r="P1055" t="b">
        <v>0</v>
      </c>
      <c r="Q1055" t="s">
        <v>8279</v>
      </c>
      <c r="R1055" s="12" t="s">
        <v>8330</v>
      </c>
      <c r="S1055" t="s">
        <v>8331</v>
      </c>
    </row>
    <row r="1056" spans="1:19" ht="43.2" x14ac:dyDescent="0.55000000000000004">
      <c r="A1056">
        <v>1054</v>
      </c>
      <c r="B1056" s="9" t="s">
        <v>1055</v>
      </c>
      <c r="C1056" s="3" t="s">
        <v>5164</v>
      </c>
      <c r="D1056" s="5">
        <v>2500</v>
      </c>
      <c r="E1056" s="7">
        <v>0</v>
      </c>
      <c r="F1056" s="7">
        <f>ROUND(E1056/D1056*100,0)</f>
        <v>0</v>
      </c>
      <c r="G1056" s="7">
        <f>IFERROR(ROUND(E1056/O1056,2),0)</f>
        <v>0</v>
      </c>
      <c r="H1056" s="7">
        <f>IFERROR(ROUND(E1056/O1056,4),0)</f>
        <v>0</v>
      </c>
      <c r="I1056" t="s">
        <v>8219</v>
      </c>
      <c r="J1056" t="s">
        <v>8223</v>
      </c>
      <c r="K1056" t="s">
        <v>8245</v>
      </c>
      <c r="L1056">
        <v>1407708000</v>
      </c>
      <c r="M1056">
        <v>1405110399</v>
      </c>
      <c r="N1056" t="b">
        <v>0</v>
      </c>
      <c r="O1056">
        <v>0</v>
      </c>
      <c r="P1056" t="b">
        <v>0</v>
      </c>
      <c r="Q1056" t="s">
        <v>8279</v>
      </c>
      <c r="R1056" s="12" t="s">
        <v>8330</v>
      </c>
      <c r="S1056" t="s">
        <v>8331</v>
      </c>
    </row>
    <row r="1057" spans="1:19" ht="43.2" x14ac:dyDescent="0.55000000000000004">
      <c r="A1057">
        <v>1055</v>
      </c>
      <c r="B1057" s="9" t="s">
        <v>1056</v>
      </c>
      <c r="C1057" s="3" t="s">
        <v>5165</v>
      </c>
      <c r="D1057" s="5">
        <v>3500</v>
      </c>
      <c r="E1057" s="7">
        <v>0</v>
      </c>
      <c r="F1057" s="7">
        <f>ROUND(E1057/D1057*100,0)</f>
        <v>0</v>
      </c>
      <c r="G1057" s="7">
        <f>IFERROR(ROUND(E1057/O1057,2),0)</f>
        <v>0</v>
      </c>
      <c r="H1057" s="7">
        <f>IFERROR(ROUND(E1057/O1057,4),0)</f>
        <v>0</v>
      </c>
      <c r="I1057" t="s">
        <v>8219</v>
      </c>
      <c r="J1057" t="s">
        <v>8223</v>
      </c>
      <c r="K1057" t="s">
        <v>8245</v>
      </c>
      <c r="L1057">
        <v>1457394545</v>
      </c>
      <c r="M1057">
        <v>1454802545</v>
      </c>
      <c r="N1057" t="b">
        <v>0</v>
      </c>
      <c r="O1057">
        <v>0</v>
      </c>
      <c r="P1057" t="b">
        <v>0</v>
      </c>
      <c r="Q1057" t="s">
        <v>8279</v>
      </c>
      <c r="R1057" s="12" t="s">
        <v>8330</v>
      </c>
      <c r="S1057" t="s">
        <v>8331</v>
      </c>
    </row>
    <row r="1058" spans="1:19" ht="43.2" x14ac:dyDescent="0.55000000000000004">
      <c r="A1058">
        <v>1056</v>
      </c>
      <c r="B1058" s="9" t="s">
        <v>1057</v>
      </c>
      <c r="C1058" s="3" t="s">
        <v>5166</v>
      </c>
      <c r="D1058" s="5">
        <v>10000</v>
      </c>
      <c r="E1058" s="7">
        <v>0</v>
      </c>
      <c r="F1058" s="7">
        <f>ROUND(E1058/D1058*100,0)</f>
        <v>0</v>
      </c>
      <c r="G1058" s="7">
        <f>IFERROR(ROUND(E1058/O1058,2),0)</f>
        <v>0</v>
      </c>
      <c r="H1058" s="7">
        <f>IFERROR(ROUND(E1058/O1058,4),0)</f>
        <v>0</v>
      </c>
      <c r="I1058" t="s">
        <v>8219</v>
      </c>
      <c r="J1058" t="s">
        <v>8223</v>
      </c>
      <c r="K1058" t="s">
        <v>8245</v>
      </c>
      <c r="L1058">
        <v>1429892177</v>
      </c>
      <c r="M1058">
        <v>1424711777</v>
      </c>
      <c r="N1058" t="b">
        <v>0</v>
      </c>
      <c r="O1058">
        <v>0</v>
      </c>
      <c r="P1058" t="b">
        <v>0</v>
      </c>
      <c r="Q1058" t="s">
        <v>8279</v>
      </c>
      <c r="R1058" s="12" t="s">
        <v>8330</v>
      </c>
      <c r="S1058" t="s">
        <v>8331</v>
      </c>
    </row>
    <row r="1059" spans="1:19" ht="43.2" x14ac:dyDescent="0.55000000000000004">
      <c r="A1059">
        <v>1057</v>
      </c>
      <c r="B1059" s="9" t="s">
        <v>1058</v>
      </c>
      <c r="C1059" s="3" t="s">
        <v>5167</v>
      </c>
      <c r="D1059" s="5">
        <v>10000</v>
      </c>
      <c r="E1059" s="7">
        <v>0</v>
      </c>
      <c r="F1059" s="7">
        <f>ROUND(E1059/D1059*100,0)</f>
        <v>0</v>
      </c>
      <c r="G1059" s="7">
        <f>IFERROR(ROUND(E1059/O1059,2),0)</f>
        <v>0</v>
      </c>
      <c r="H1059" s="7">
        <f>IFERROR(ROUND(E1059/O1059,4),0)</f>
        <v>0</v>
      </c>
      <c r="I1059" t="s">
        <v>8219</v>
      </c>
      <c r="J1059" t="s">
        <v>8223</v>
      </c>
      <c r="K1059" t="s">
        <v>8245</v>
      </c>
      <c r="L1059">
        <v>1480888483</v>
      </c>
      <c r="M1059">
        <v>1478292883</v>
      </c>
      <c r="N1059" t="b">
        <v>0</v>
      </c>
      <c r="O1059">
        <v>0</v>
      </c>
      <c r="P1059" t="b">
        <v>0</v>
      </c>
      <c r="Q1059" t="s">
        <v>8279</v>
      </c>
      <c r="R1059" s="12" t="s">
        <v>8330</v>
      </c>
      <c r="S1059" t="s">
        <v>8331</v>
      </c>
    </row>
    <row r="1060" spans="1:19" ht="43.2" x14ac:dyDescent="0.55000000000000004">
      <c r="A1060">
        <v>1058</v>
      </c>
      <c r="B1060" s="9" t="s">
        <v>1059</v>
      </c>
      <c r="C1060" s="3" t="s">
        <v>5168</v>
      </c>
      <c r="D1060" s="5">
        <v>40000</v>
      </c>
      <c r="E1060" s="7">
        <v>0</v>
      </c>
      <c r="F1060" s="7">
        <f>ROUND(E1060/D1060*100,0)</f>
        <v>0</v>
      </c>
      <c r="G1060" s="7">
        <f>IFERROR(ROUND(E1060/O1060,2),0)</f>
        <v>0</v>
      </c>
      <c r="H1060" s="7">
        <f>IFERROR(ROUND(E1060/O1060,4),0)</f>
        <v>0</v>
      </c>
      <c r="I1060" t="s">
        <v>8219</v>
      </c>
      <c r="J1060" t="s">
        <v>8223</v>
      </c>
      <c r="K1060" t="s">
        <v>8245</v>
      </c>
      <c r="L1060">
        <v>1427328000</v>
      </c>
      <c r="M1060">
        <v>1423777043</v>
      </c>
      <c r="N1060" t="b">
        <v>0</v>
      </c>
      <c r="O1060">
        <v>0</v>
      </c>
      <c r="P1060" t="b">
        <v>0</v>
      </c>
      <c r="Q1060" t="s">
        <v>8279</v>
      </c>
      <c r="R1060" s="12" t="s">
        <v>8330</v>
      </c>
      <c r="S1060" t="s">
        <v>8331</v>
      </c>
    </row>
    <row r="1061" spans="1:19" x14ac:dyDescent="0.55000000000000004">
      <c r="A1061">
        <v>1059</v>
      </c>
      <c r="B1061" s="9" t="s">
        <v>1060</v>
      </c>
      <c r="C1061" s="3" t="s">
        <v>5169</v>
      </c>
      <c r="D1061" s="5">
        <v>1100</v>
      </c>
      <c r="E1061" s="7">
        <v>0</v>
      </c>
      <c r="F1061" s="7">
        <f>ROUND(E1061/D1061*100,0)</f>
        <v>0</v>
      </c>
      <c r="G1061" s="7">
        <f>IFERROR(ROUND(E1061/O1061,2),0)</f>
        <v>0</v>
      </c>
      <c r="H1061" s="7">
        <f>IFERROR(ROUND(E1061/O1061,4),0)</f>
        <v>0</v>
      </c>
      <c r="I1061" t="s">
        <v>8219</v>
      </c>
      <c r="J1061" t="s">
        <v>8223</v>
      </c>
      <c r="K1061" t="s">
        <v>8245</v>
      </c>
      <c r="L1061">
        <v>1426269456</v>
      </c>
      <c r="M1061">
        <v>1423681056</v>
      </c>
      <c r="N1061" t="b">
        <v>0</v>
      </c>
      <c r="O1061">
        <v>0</v>
      </c>
      <c r="P1061" t="b">
        <v>0</v>
      </c>
      <c r="Q1061" t="s">
        <v>8279</v>
      </c>
      <c r="R1061" s="12" t="s">
        <v>8330</v>
      </c>
      <c r="S1061" t="s">
        <v>8331</v>
      </c>
    </row>
    <row r="1062" spans="1:19" ht="43.2" x14ac:dyDescent="0.55000000000000004">
      <c r="A1062">
        <v>1060</v>
      </c>
      <c r="B1062" s="9" t="s">
        <v>1061</v>
      </c>
      <c r="C1062" s="3" t="s">
        <v>5170</v>
      </c>
      <c r="D1062" s="5">
        <v>5000</v>
      </c>
      <c r="E1062" s="7">
        <v>50</v>
      </c>
      <c r="F1062" s="7">
        <f>ROUND(E1062/D1062*100,0)</f>
        <v>1</v>
      </c>
      <c r="G1062" s="7">
        <f>IFERROR(ROUND(E1062/O1062,2),0)</f>
        <v>50</v>
      </c>
      <c r="H1062" s="7">
        <f>IFERROR(ROUND(E1062/O1062,4),0)</f>
        <v>50</v>
      </c>
      <c r="I1062" t="s">
        <v>8219</v>
      </c>
      <c r="J1062" t="s">
        <v>8223</v>
      </c>
      <c r="K1062" t="s">
        <v>8245</v>
      </c>
      <c r="L1062">
        <v>1429134893</v>
      </c>
      <c r="M1062">
        <v>1426542893</v>
      </c>
      <c r="N1062" t="b">
        <v>0</v>
      </c>
      <c r="O1062">
        <v>1</v>
      </c>
      <c r="P1062" t="b">
        <v>0</v>
      </c>
      <c r="Q1062" t="s">
        <v>8279</v>
      </c>
      <c r="R1062" s="12" t="s">
        <v>8330</v>
      </c>
      <c r="S1062" t="s">
        <v>8331</v>
      </c>
    </row>
    <row r="1063" spans="1:19" ht="28.8" x14ac:dyDescent="0.55000000000000004">
      <c r="A1063">
        <v>1061</v>
      </c>
      <c r="B1063" s="9" t="s">
        <v>1062</v>
      </c>
      <c r="C1063" s="3" t="s">
        <v>5171</v>
      </c>
      <c r="D1063" s="5">
        <v>4000</v>
      </c>
      <c r="E1063" s="7">
        <v>0</v>
      </c>
      <c r="F1063" s="7">
        <f>ROUND(E1063/D1063*100,0)</f>
        <v>0</v>
      </c>
      <c r="G1063" s="7">
        <f>IFERROR(ROUND(E1063/O1063,2),0)</f>
        <v>0</v>
      </c>
      <c r="H1063" s="7">
        <f>IFERROR(ROUND(E1063/O1063,4),0)</f>
        <v>0</v>
      </c>
      <c r="I1063" t="s">
        <v>8219</v>
      </c>
      <c r="J1063" t="s">
        <v>8223</v>
      </c>
      <c r="K1063" t="s">
        <v>8245</v>
      </c>
      <c r="L1063">
        <v>1462150800</v>
      </c>
      <c r="M1063">
        <v>1456987108</v>
      </c>
      <c r="N1063" t="b">
        <v>0</v>
      </c>
      <c r="O1063">
        <v>0</v>
      </c>
      <c r="P1063" t="b">
        <v>0</v>
      </c>
      <c r="Q1063" t="s">
        <v>8279</v>
      </c>
      <c r="R1063" s="12" t="s">
        <v>8330</v>
      </c>
      <c r="S1063" t="s">
        <v>8331</v>
      </c>
    </row>
    <row r="1064" spans="1:19" x14ac:dyDescent="0.55000000000000004">
      <c r="A1064">
        <v>1062</v>
      </c>
      <c r="B1064" s="9" t="s">
        <v>1063</v>
      </c>
      <c r="C1064" s="3" t="s">
        <v>5172</v>
      </c>
      <c r="D1064" s="5">
        <v>199</v>
      </c>
      <c r="E1064" s="7">
        <v>190</v>
      </c>
      <c r="F1064" s="7">
        <f>ROUND(E1064/D1064*100,0)</f>
        <v>95</v>
      </c>
      <c r="G1064" s="7">
        <f>IFERROR(ROUND(E1064/O1064,2),0)</f>
        <v>47.5</v>
      </c>
      <c r="H1064" s="7">
        <f>IFERROR(ROUND(E1064/O1064,4),0)</f>
        <v>47.5</v>
      </c>
      <c r="I1064" t="s">
        <v>8219</v>
      </c>
      <c r="J1064" t="s">
        <v>8223</v>
      </c>
      <c r="K1064" t="s">
        <v>8245</v>
      </c>
      <c r="L1064">
        <v>1468351341</v>
      </c>
      <c r="M1064">
        <v>1467746541</v>
      </c>
      <c r="N1064" t="b">
        <v>0</v>
      </c>
      <c r="O1064">
        <v>4</v>
      </c>
      <c r="P1064" t="b">
        <v>0</v>
      </c>
      <c r="Q1064" t="s">
        <v>8279</v>
      </c>
      <c r="R1064" s="12" t="s">
        <v>8330</v>
      </c>
      <c r="S1064" t="s">
        <v>8331</v>
      </c>
    </row>
    <row r="1065" spans="1:19" ht="43.2" x14ac:dyDescent="0.55000000000000004">
      <c r="A1065">
        <v>1063</v>
      </c>
      <c r="B1065" s="9" t="s">
        <v>1064</v>
      </c>
      <c r="C1065" s="3" t="s">
        <v>5173</v>
      </c>
      <c r="D1065" s="5">
        <v>1000</v>
      </c>
      <c r="E1065" s="7">
        <v>0</v>
      </c>
      <c r="F1065" s="7">
        <f>ROUND(E1065/D1065*100,0)</f>
        <v>0</v>
      </c>
      <c r="G1065" s="7">
        <f>IFERROR(ROUND(E1065/O1065,2),0)</f>
        <v>0</v>
      </c>
      <c r="H1065" s="7">
        <f>IFERROR(ROUND(E1065/O1065,4),0)</f>
        <v>0</v>
      </c>
      <c r="I1065" t="s">
        <v>8219</v>
      </c>
      <c r="J1065" t="s">
        <v>8223</v>
      </c>
      <c r="K1065" t="s">
        <v>8245</v>
      </c>
      <c r="L1065">
        <v>1472604262</v>
      </c>
      <c r="M1065">
        <v>1470012262</v>
      </c>
      <c r="N1065" t="b">
        <v>0</v>
      </c>
      <c r="O1065">
        <v>0</v>
      </c>
      <c r="P1065" t="b">
        <v>0</v>
      </c>
      <c r="Q1065" t="s">
        <v>8279</v>
      </c>
      <c r="R1065" s="12" t="s">
        <v>8330</v>
      </c>
      <c r="S1065" t="s">
        <v>8331</v>
      </c>
    </row>
    <row r="1066" spans="1:19" ht="43.2" x14ac:dyDescent="0.55000000000000004">
      <c r="A1066">
        <v>1064</v>
      </c>
      <c r="B1066" s="9" t="s">
        <v>1065</v>
      </c>
      <c r="C1066" s="3" t="s">
        <v>5174</v>
      </c>
      <c r="D1066" s="5">
        <v>90000</v>
      </c>
      <c r="E1066" s="7">
        <v>8077</v>
      </c>
      <c r="F1066" s="7">
        <f>ROUND(E1066/D1066*100,0)</f>
        <v>9</v>
      </c>
      <c r="G1066" s="7">
        <f>IFERROR(ROUND(E1066/O1066,2),0)</f>
        <v>65.67</v>
      </c>
      <c r="H1066" s="7">
        <f>IFERROR(ROUND(E1066/O1066,4),0)</f>
        <v>65.666700000000006</v>
      </c>
      <c r="I1066" t="s">
        <v>8220</v>
      </c>
      <c r="J1066" t="s">
        <v>8223</v>
      </c>
      <c r="K1066" t="s">
        <v>8245</v>
      </c>
      <c r="L1066">
        <v>1373174903</v>
      </c>
      <c r="M1066">
        <v>1369286903</v>
      </c>
      <c r="N1066" t="b">
        <v>0</v>
      </c>
      <c r="O1066">
        <v>123</v>
      </c>
      <c r="P1066" t="b">
        <v>0</v>
      </c>
      <c r="Q1066" t="s">
        <v>8280</v>
      </c>
      <c r="R1066" s="12" t="s">
        <v>8332</v>
      </c>
      <c r="S1066" t="s">
        <v>8333</v>
      </c>
    </row>
    <row r="1067" spans="1:19" ht="43.2" x14ac:dyDescent="0.55000000000000004">
      <c r="A1067">
        <v>1065</v>
      </c>
      <c r="B1067" s="9" t="s">
        <v>1066</v>
      </c>
      <c r="C1067" s="3" t="s">
        <v>5175</v>
      </c>
      <c r="D1067" s="5">
        <v>3000</v>
      </c>
      <c r="E1067" s="7">
        <v>81</v>
      </c>
      <c r="F1067" s="7">
        <f>ROUND(E1067/D1067*100,0)</f>
        <v>3</v>
      </c>
      <c r="G1067" s="7">
        <f>IFERROR(ROUND(E1067/O1067,2),0)</f>
        <v>16.2</v>
      </c>
      <c r="H1067" s="7">
        <f>IFERROR(ROUND(E1067/O1067,4),0)</f>
        <v>16.2</v>
      </c>
      <c r="I1067" t="s">
        <v>8220</v>
      </c>
      <c r="J1067" t="s">
        <v>8225</v>
      </c>
      <c r="K1067" t="s">
        <v>8247</v>
      </c>
      <c r="L1067">
        <v>1392800922</v>
      </c>
      <c r="M1067">
        <v>1390381722</v>
      </c>
      <c r="N1067" t="b">
        <v>0</v>
      </c>
      <c r="O1067">
        <v>5</v>
      </c>
      <c r="P1067" t="b">
        <v>0</v>
      </c>
      <c r="Q1067" t="s">
        <v>8280</v>
      </c>
      <c r="R1067" s="12" t="s">
        <v>8332</v>
      </c>
      <c r="S1067" t="s">
        <v>8333</v>
      </c>
    </row>
    <row r="1068" spans="1:19" ht="43.2" x14ac:dyDescent="0.55000000000000004">
      <c r="A1068">
        <v>1066</v>
      </c>
      <c r="B1068" s="9" t="s">
        <v>1067</v>
      </c>
      <c r="C1068" s="3" t="s">
        <v>5176</v>
      </c>
      <c r="D1068" s="5">
        <v>150000</v>
      </c>
      <c r="E1068" s="7">
        <v>5051</v>
      </c>
      <c r="F1068" s="7">
        <f>ROUND(E1068/D1068*100,0)</f>
        <v>3</v>
      </c>
      <c r="G1068" s="7">
        <f>IFERROR(ROUND(E1068/O1068,2),0)</f>
        <v>34.130000000000003</v>
      </c>
      <c r="H1068" s="7">
        <f>IFERROR(ROUND(E1068/O1068,4),0)</f>
        <v>34.128399999999999</v>
      </c>
      <c r="I1068" t="s">
        <v>8220</v>
      </c>
      <c r="J1068" t="s">
        <v>8223</v>
      </c>
      <c r="K1068" t="s">
        <v>8245</v>
      </c>
      <c r="L1068">
        <v>1375657582</v>
      </c>
      <c r="M1068">
        <v>1371769582</v>
      </c>
      <c r="N1068" t="b">
        <v>0</v>
      </c>
      <c r="O1068">
        <v>148</v>
      </c>
      <c r="P1068" t="b">
        <v>0</v>
      </c>
      <c r="Q1068" t="s">
        <v>8280</v>
      </c>
      <c r="R1068" s="12" t="s">
        <v>8332</v>
      </c>
      <c r="S1068" t="s">
        <v>8333</v>
      </c>
    </row>
    <row r="1069" spans="1:19" ht="43.2" x14ac:dyDescent="0.55000000000000004">
      <c r="A1069">
        <v>1067</v>
      </c>
      <c r="B1069" s="9" t="s">
        <v>1068</v>
      </c>
      <c r="C1069" s="3" t="s">
        <v>5177</v>
      </c>
      <c r="D1069" s="5">
        <v>500</v>
      </c>
      <c r="E1069" s="7">
        <v>130</v>
      </c>
      <c r="F1069" s="7">
        <f>ROUND(E1069/D1069*100,0)</f>
        <v>26</v>
      </c>
      <c r="G1069" s="7">
        <f>IFERROR(ROUND(E1069/O1069,2),0)</f>
        <v>13</v>
      </c>
      <c r="H1069" s="7">
        <f>IFERROR(ROUND(E1069/O1069,4),0)</f>
        <v>13</v>
      </c>
      <c r="I1069" t="s">
        <v>8220</v>
      </c>
      <c r="J1069" t="s">
        <v>8223</v>
      </c>
      <c r="K1069" t="s">
        <v>8245</v>
      </c>
      <c r="L1069">
        <v>1387657931</v>
      </c>
      <c r="M1069">
        <v>1385065931</v>
      </c>
      <c r="N1069" t="b">
        <v>0</v>
      </c>
      <c r="O1069">
        <v>10</v>
      </c>
      <c r="P1069" t="b">
        <v>0</v>
      </c>
      <c r="Q1069" t="s">
        <v>8280</v>
      </c>
      <c r="R1069" s="12" t="s">
        <v>8332</v>
      </c>
      <c r="S1069" t="s">
        <v>8333</v>
      </c>
    </row>
    <row r="1070" spans="1:19" ht="43.2" x14ac:dyDescent="0.55000000000000004">
      <c r="A1070">
        <v>1068</v>
      </c>
      <c r="B1070" s="9" t="s">
        <v>1069</v>
      </c>
      <c r="C1070" s="3" t="s">
        <v>5178</v>
      </c>
      <c r="D1070" s="5">
        <v>30000</v>
      </c>
      <c r="E1070" s="7">
        <v>45</v>
      </c>
      <c r="F1070" s="7">
        <f>ROUND(E1070/D1070*100,0)</f>
        <v>0</v>
      </c>
      <c r="G1070" s="7">
        <f>IFERROR(ROUND(E1070/O1070,2),0)</f>
        <v>11.25</v>
      </c>
      <c r="H1070" s="7">
        <f>IFERROR(ROUND(E1070/O1070,4),0)</f>
        <v>11.25</v>
      </c>
      <c r="I1070" t="s">
        <v>8220</v>
      </c>
      <c r="J1070" t="s">
        <v>8223</v>
      </c>
      <c r="K1070" t="s">
        <v>8245</v>
      </c>
      <c r="L1070">
        <v>1460274864</v>
      </c>
      <c r="M1070">
        <v>1457686464</v>
      </c>
      <c r="N1070" t="b">
        <v>0</v>
      </c>
      <c r="O1070">
        <v>4</v>
      </c>
      <c r="P1070" t="b">
        <v>0</v>
      </c>
      <c r="Q1070" t="s">
        <v>8280</v>
      </c>
      <c r="R1070" s="12" t="s">
        <v>8332</v>
      </c>
      <c r="S1070" t="s">
        <v>8333</v>
      </c>
    </row>
    <row r="1071" spans="1:19" ht="43.2" x14ac:dyDescent="0.55000000000000004">
      <c r="A1071">
        <v>1069</v>
      </c>
      <c r="B1071" s="9" t="s">
        <v>1070</v>
      </c>
      <c r="C1071" s="3" t="s">
        <v>5179</v>
      </c>
      <c r="D1071" s="5">
        <v>2200</v>
      </c>
      <c r="E1071" s="7">
        <v>850</v>
      </c>
      <c r="F1071" s="7">
        <f>ROUND(E1071/D1071*100,0)</f>
        <v>39</v>
      </c>
      <c r="G1071" s="7">
        <f>IFERROR(ROUND(E1071/O1071,2),0)</f>
        <v>40.479999999999997</v>
      </c>
      <c r="H1071" s="7">
        <f>IFERROR(ROUND(E1071/O1071,4),0)</f>
        <v>40.476199999999999</v>
      </c>
      <c r="I1071" t="s">
        <v>8220</v>
      </c>
      <c r="J1071" t="s">
        <v>8223</v>
      </c>
      <c r="K1071" t="s">
        <v>8245</v>
      </c>
      <c r="L1071">
        <v>1385447459</v>
      </c>
      <c r="M1071">
        <v>1382679059</v>
      </c>
      <c r="N1071" t="b">
        <v>0</v>
      </c>
      <c r="O1071">
        <v>21</v>
      </c>
      <c r="P1071" t="b">
        <v>0</v>
      </c>
      <c r="Q1071" t="s">
        <v>8280</v>
      </c>
      <c r="R1071" s="12" t="s">
        <v>8332</v>
      </c>
      <c r="S1071" t="s">
        <v>8333</v>
      </c>
    </row>
    <row r="1072" spans="1:19" ht="43.2" x14ac:dyDescent="0.55000000000000004">
      <c r="A1072">
        <v>1070</v>
      </c>
      <c r="B1072" s="9" t="s">
        <v>1071</v>
      </c>
      <c r="C1072" s="3" t="s">
        <v>5180</v>
      </c>
      <c r="D1072" s="5">
        <v>10000</v>
      </c>
      <c r="E1072" s="7">
        <v>70</v>
      </c>
      <c r="F1072" s="7">
        <f>ROUND(E1072/D1072*100,0)</f>
        <v>1</v>
      </c>
      <c r="G1072" s="7">
        <f>IFERROR(ROUND(E1072/O1072,2),0)</f>
        <v>35</v>
      </c>
      <c r="H1072" s="7">
        <f>IFERROR(ROUND(E1072/O1072,4),0)</f>
        <v>35</v>
      </c>
      <c r="I1072" t="s">
        <v>8220</v>
      </c>
      <c r="J1072" t="s">
        <v>8223</v>
      </c>
      <c r="K1072" t="s">
        <v>8245</v>
      </c>
      <c r="L1072">
        <v>1349050622</v>
      </c>
      <c r="M1072">
        <v>1347322622</v>
      </c>
      <c r="N1072" t="b">
        <v>0</v>
      </c>
      <c r="O1072">
        <v>2</v>
      </c>
      <c r="P1072" t="b">
        <v>0</v>
      </c>
      <c r="Q1072" t="s">
        <v>8280</v>
      </c>
      <c r="R1072" s="12" t="s">
        <v>8332</v>
      </c>
      <c r="S1072" t="s">
        <v>8333</v>
      </c>
    </row>
    <row r="1073" spans="1:19" ht="43.2" x14ac:dyDescent="0.55000000000000004">
      <c r="A1073">
        <v>1071</v>
      </c>
      <c r="B1073" s="9" t="s">
        <v>1072</v>
      </c>
      <c r="C1073" s="3" t="s">
        <v>5181</v>
      </c>
      <c r="D1073" s="5">
        <v>100</v>
      </c>
      <c r="E1073" s="7">
        <v>0</v>
      </c>
      <c r="F1073" s="7">
        <f>ROUND(E1073/D1073*100,0)</f>
        <v>0</v>
      </c>
      <c r="G1073" s="7">
        <f>IFERROR(ROUND(E1073/O1073,2),0)</f>
        <v>0</v>
      </c>
      <c r="H1073" s="7">
        <f>IFERROR(ROUND(E1073/O1073,4),0)</f>
        <v>0</v>
      </c>
      <c r="I1073" t="s">
        <v>8220</v>
      </c>
      <c r="J1073" t="s">
        <v>8233</v>
      </c>
      <c r="K1073" t="s">
        <v>8253</v>
      </c>
      <c r="L1073">
        <v>1447787093</v>
      </c>
      <c r="M1073">
        <v>1445191493</v>
      </c>
      <c r="N1073" t="b">
        <v>0</v>
      </c>
      <c r="O1073">
        <v>0</v>
      </c>
      <c r="P1073" t="b">
        <v>0</v>
      </c>
      <c r="Q1073" t="s">
        <v>8280</v>
      </c>
      <c r="R1073" s="12" t="s">
        <v>8332</v>
      </c>
      <c r="S1073" t="s">
        <v>8333</v>
      </c>
    </row>
    <row r="1074" spans="1:19" ht="43.2" x14ac:dyDescent="0.55000000000000004">
      <c r="A1074">
        <v>1072</v>
      </c>
      <c r="B1074" s="9" t="s">
        <v>1073</v>
      </c>
      <c r="C1074" s="3" t="s">
        <v>5182</v>
      </c>
      <c r="D1074" s="5">
        <v>75000</v>
      </c>
      <c r="E1074" s="7">
        <v>51</v>
      </c>
      <c r="F1074" s="7">
        <f>ROUND(E1074/D1074*100,0)</f>
        <v>0</v>
      </c>
      <c r="G1074" s="7">
        <f>IFERROR(ROUND(E1074/O1074,2),0)</f>
        <v>12.75</v>
      </c>
      <c r="H1074" s="7">
        <f>IFERROR(ROUND(E1074/O1074,4),0)</f>
        <v>12.75</v>
      </c>
      <c r="I1074" t="s">
        <v>8220</v>
      </c>
      <c r="J1074" t="s">
        <v>8223</v>
      </c>
      <c r="K1074" t="s">
        <v>8245</v>
      </c>
      <c r="L1074">
        <v>1391630297</v>
      </c>
      <c r="M1074">
        <v>1389038297</v>
      </c>
      <c r="N1074" t="b">
        <v>0</v>
      </c>
      <c r="O1074">
        <v>4</v>
      </c>
      <c r="P1074" t="b">
        <v>0</v>
      </c>
      <c r="Q1074" t="s">
        <v>8280</v>
      </c>
      <c r="R1074" s="12" t="s">
        <v>8332</v>
      </c>
      <c r="S1074" t="s">
        <v>8333</v>
      </c>
    </row>
    <row r="1075" spans="1:19" ht="28.8" x14ac:dyDescent="0.55000000000000004">
      <c r="A1075">
        <v>1073</v>
      </c>
      <c r="B1075" s="9" t="s">
        <v>1074</v>
      </c>
      <c r="C1075" s="3" t="s">
        <v>5183</v>
      </c>
      <c r="D1075" s="5">
        <v>750</v>
      </c>
      <c r="E1075" s="7">
        <v>10</v>
      </c>
      <c r="F1075" s="7">
        <f>ROUND(E1075/D1075*100,0)</f>
        <v>1</v>
      </c>
      <c r="G1075" s="7">
        <f>IFERROR(ROUND(E1075/O1075,2),0)</f>
        <v>10</v>
      </c>
      <c r="H1075" s="7">
        <f>IFERROR(ROUND(E1075/O1075,4),0)</f>
        <v>10</v>
      </c>
      <c r="I1075" t="s">
        <v>8220</v>
      </c>
      <c r="J1075" t="s">
        <v>8223</v>
      </c>
      <c r="K1075" t="s">
        <v>8245</v>
      </c>
      <c r="L1075">
        <v>1318806541</v>
      </c>
      <c r="M1075">
        <v>1316214541</v>
      </c>
      <c r="N1075" t="b">
        <v>0</v>
      </c>
      <c r="O1075">
        <v>1</v>
      </c>
      <c r="P1075" t="b">
        <v>0</v>
      </c>
      <c r="Q1075" t="s">
        <v>8280</v>
      </c>
      <c r="R1075" s="12" t="s">
        <v>8332</v>
      </c>
      <c r="S1075" t="s">
        <v>8333</v>
      </c>
    </row>
    <row r="1076" spans="1:19" ht="43.2" x14ac:dyDescent="0.55000000000000004">
      <c r="A1076">
        <v>1074</v>
      </c>
      <c r="B1076" s="9" t="s">
        <v>1075</v>
      </c>
      <c r="C1076" s="3" t="s">
        <v>5184</v>
      </c>
      <c r="D1076" s="5">
        <v>54000</v>
      </c>
      <c r="E1076" s="7">
        <v>3407</v>
      </c>
      <c r="F1076" s="7">
        <f>ROUND(E1076/D1076*100,0)</f>
        <v>6</v>
      </c>
      <c r="G1076" s="7">
        <f>IFERROR(ROUND(E1076/O1076,2),0)</f>
        <v>113.57</v>
      </c>
      <c r="H1076" s="7">
        <f>IFERROR(ROUND(E1076/O1076,4),0)</f>
        <v>113.5667</v>
      </c>
      <c r="I1076" t="s">
        <v>8220</v>
      </c>
      <c r="J1076" t="s">
        <v>8223</v>
      </c>
      <c r="K1076" t="s">
        <v>8245</v>
      </c>
      <c r="L1076">
        <v>1388808545</v>
      </c>
      <c r="M1076">
        <v>1386216545</v>
      </c>
      <c r="N1076" t="b">
        <v>0</v>
      </c>
      <c r="O1076">
        <v>30</v>
      </c>
      <c r="P1076" t="b">
        <v>0</v>
      </c>
      <c r="Q1076" t="s">
        <v>8280</v>
      </c>
      <c r="R1076" s="12" t="s">
        <v>8332</v>
      </c>
      <c r="S1076" t="s">
        <v>8333</v>
      </c>
    </row>
    <row r="1077" spans="1:19" ht="28.8" x14ac:dyDescent="0.55000000000000004">
      <c r="A1077">
        <v>1075</v>
      </c>
      <c r="B1077" s="9" t="s">
        <v>1076</v>
      </c>
      <c r="C1077" s="3" t="s">
        <v>5185</v>
      </c>
      <c r="D1077" s="5">
        <v>1000</v>
      </c>
      <c r="E1077" s="7">
        <v>45</v>
      </c>
      <c r="F1077" s="7">
        <f>ROUND(E1077/D1077*100,0)</f>
        <v>5</v>
      </c>
      <c r="G1077" s="7">
        <f>IFERROR(ROUND(E1077/O1077,2),0)</f>
        <v>15</v>
      </c>
      <c r="H1077" s="7">
        <f>IFERROR(ROUND(E1077/O1077,4),0)</f>
        <v>15</v>
      </c>
      <c r="I1077" t="s">
        <v>8220</v>
      </c>
      <c r="J1077" t="s">
        <v>8223</v>
      </c>
      <c r="K1077" t="s">
        <v>8245</v>
      </c>
      <c r="L1077">
        <v>1336340516</v>
      </c>
      <c r="M1077">
        <v>1333748516</v>
      </c>
      <c r="N1077" t="b">
        <v>0</v>
      </c>
      <c r="O1077">
        <v>3</v>
      </c>
      <c r="P1077" t="b">
        <v>0</v>
      </c>
      <c r="Q1077" t="s">
        <v>8280</v>
      </c>
      <c r="R1077" s="12" t="s">
        <v>8332</v>
      </c>
      <c r="S1077" t="s">
        <v>8333</v>
      </c>
    </row>
    <row r="1078" spans="1:19" ht="43.2" x14ac:dyDescent="0.55000000000000004">
      <c r="A1078">
        <v>1076</v>
      </c>
      <c r="B1078" s="9" t="s">
        <v>1077</v>
      </c>
      <c r="C1078" s="3" t="s">
        <v>5186</v>
      </c>
      <c r="D1078" s="5">
        <v>75000</v>
      </c>
      <c r="E1078" s="7">
        <v>47074</v>
      </c>
      <c r="F1078" s="7">
        <f>ROUND(E1078/D1078*100,0)</f>
        <v>63</v>
      </c>
      <c r="G1078" s="7">
        <f>IFERROR(ROUND(E1078/O1078,2),0)</f>
        <v>48.28</v>
      </c>
      <c r="H1078" s="7">
        <f>IFERROR(ROUND(E1078/O1078,4),0)</f>
        <v>48.280999999999999</v>
      </c>
      <c r="I1078" t="s">
        <v>8220</v>
      </c>
      <c r="J1078" t="s">
        <v>8223</v>
      </c>
      <c r="K1078" t="s">
        <v>8245</v>
      </c>
      <c r="L1078">
        <v>1410426250</v>
      </c>
      <c r="M1078">
        <v>1405674250</v>
      </c>
      <c r="N1078" t="b">
        <v>0</v>
      </c>
      <c r="O1078">
        <v>975</v>
      </c>
      <c r="P1078" t="b">
        <v>0</v>
      </c>
      <c r="Q1078" t="s">
        <v>8280</v>
      </c>
      <c r="R1078" s="12" t="s">
        <v>8332</v>
      </c>
      <c r="S1078" t="s">
        <v>8333</v>
      </c>
    </row>
    <row r="1079" spans="1:19" ht="43.2" x14ac:dyDescent="0.55000000000000004">
      <c r="A1079">
        <v>1077</v>
      </c>
      <c r="B1079" s="9" t="s">
        <v>1078</v>
      </c>
      <c r="C1079" s="3" t="s">
        <v>5187</v>
      </c>
      <c r="D1079" s="5">
        <v>25000</v>
      </c>
      <c r="E1079" s="7">
        <v>7344</v>
      </c>
      <c r="F1079" s="7">
        <f>ROUND(E1079/D1079*100,0)</f>
        <v>29</v>
      </c>
      <c r="G1079" s="7">
        <f>IFERROR(ROUND(E1079/O1079,2),0)</f>
        <v>43.98</v>
      </c>
      <c r="H1079" s="7">
        <f>IFERROR(ROUND(E1079/O1079,4),0)</f>
        <v>43.975999999999999</v>
      </c>
      <c r="I1079" t="s">
        <v>8220</v>
      </c>
      <c r="J1079" t="s">
        <v>8223</v>
      </c>
      <c r="K1079" t="s">
        <v>8245</v>
      </c>
      <c r="L1079">
        <v>1452744011</v>
      </c>
      <c r="M1079">
        <v>1450152011</v>
      </c>
      <c r="N1079" t="b">
        <v>0</v>
      </c>
      <c r="O1079">
        <v>167</v>
      </c>
      <c r="P1079" t="b">
        <v>0</v>
      </c>
      <c r="Q1079" t="s">
        <v>8280</v>
      </c>
      <c r="R1079" s="12" t="s">
        <v>8332</v>
      </c>
      <c r="S1079" t="s">
        <v>8333</v>
      </c>
    </row>
    <row r="1080" spans="1:19" ht="43.2" x14ac:dyDescent="0.55000000000000004">
      <c r="A1080">
        <v>1078</v>
      </c>
      <c r="B1080" s="9" t="s">
        <v>1079</v>
      </c>
      <c r="C1080" s="3" t="s">
        <v>5188</v>
      </c>
      <c r="D1080" s="5">
        <v>600</v>
      </c>
      <c r="E1080" s="7">
        <v>45</v>
      </c>
      <c r="F1080" s="7">
        <f>ROUND(E1080/D1080*100,0)</f>
        <v>8</v>
      </c>
      <c r="G1080" s="7">
        <f>IFERROR(ROUND(E1080/O1080,2),0)</f>
        <v>9</v>
      </c>
      <c r="H1080" s="7">
        <f>IFERROR(ROUND(E1080/O1080,4),0)</f>
        <v>9</v>
      </c>
      <c r="I1080" t="s">
        <v>8220</v>
      </c>
      <c r="J1080" t="s">
        <v>8223</v>
      </c>
      <c r="K1080" t="s">
        <v>8245</v>
      </c>
      <c r="L1080">
        <v>1311309721</v>
      </c>
      <c r="M1080">
        <v>1307421721</v>
      </c>
      <c r="N1080" t="b">
        <v>0</v>
      </c>
      <c r="O1080">
        <v>5</v>
      </c>
      <c r="P1080" t="b">
        <v>0</v>
      </c>
      <c r="Q1080" t="s">
        <v>8280</v>
      </c>
      <c r="R1080" s="12" t="s">
        <v>8332</v>
      </c>
      <c r="S1080" t="s">
        <v>8333</v>
      </c>
    </row>
    <row r="1081" spans="1:19" ht="43.2" x14ac:dyDescent="0.55000000000000004">
      <c r="A1081">
        <v>1079</v>
      </c>
      <c r="B1081" s="9" t="s">
        <v>1080</v>
      </c>
      <c r="C1081" s="3" t="s">
        <v>5189</v>
      </c>
      <c r="D1081" s="5">
        <v>26000</v>
      </c>
      <c r="E1081" s="7">
        <v>678</v>
      </c>
      <c r="F1081" s="7">
        <f>ROUND(E1081/D1081*100,0)</f>
        <v>3</v>
      </c>
      <c r="G1081" s="7">
        <f>IFERROR(ROUND(E1081/O1081,2),0)</f>
        <v>37.67</v>
      </c>
      <c r="H1081" s="7">
        <f>IFERROR(ROUND(E1081/O1081,4),0)</f>
        <v>37.666699999999999</v>
      </c>
      <c r="I1081" t="s">
        <v>8220</v>
      </c>
      <c r="J1081" t="s">
        <v>8235</v>
      </c>
      <c r="K1081" t="s">
        <v>8248</v>
      </c>
      <c r="L1081">
        <v>1463232936</v>
      </c>
      <c r="M1081">
        <v>1461072936</v>
      </c>
      <c r="N1081" t="b">
        <v>0</v>
      </c>
      <c r="O1081">
        <v>18</v>
      </c>
      <c r="P1081" t="b">
        <v>0</v>
      </c>
      <c r="Q1081" t="s">
        <v>8280</v>
      </c>
      <c r="R1081" s="12" t="s">
        <v>8332</v>
      </c>
      <c r="S1081" t="s">
        <v>8333</v>
      </c>
    </row>
    <row r="1082" spans="1:19" ht="43.2" x14ac:dyDescent="0.55000000000000004">
      <c r="A1082">
        <v>1080</v>
      </c>
      <c r="B1082" s="9" t="s">
        <v>1081</v>
      </c>
      <c r="C1082" s="3" t="s">
        <v>5190</v>
      </c>
      <c r="D1082" s="5">
        <v>20000</v>
      </c>
      <c r="E1082" s="7">
        <v>1821</v>
      </c>
      <c r="F1082" s="7">
        <f>ROUND(E1082/D1082*100,0)</f>
        <v>9</v>
      </c>
      <c r="G1082" s="7">
        <f>IFERROR(ROUND(E1082/O1082,2),0)</f>
        <v>18.579999999999998</v>
      </c>
      <c r="H1082" s="7">
        <f>IFERROR(ROUND(E1082/O1082,4),0)</f>
        <v>18.581600000000002</v>
      </c>
      <c r="I1082" t="s">
        <v>8220</v>
      </c>
      <c r="J1082" t="s">
        <v>8223</v>
      </c>
      <c r="K1082" t="s">
        <v>8245</v>
      </c>
      <c r="L1082">
        <v>1399778333</v>
      </c>
      <c r="M1082">
        <v>1397186333</v>
      </c>
      <c r="N1082" t="b">
        <v>0</v>
      </c>
      <c r="O1082">
        <v>98</v>
      </c>
      <c r="P1082" t="b">
        <v>0</v>
      </c>
      <c r="Q1082" t="s">
        <v>8280</v>
      </c>
      <c r="R1082" s="12" t="s">
        <v>8332</v>
      </c>
      <c r="S1082" t="s">
        <v>8333</v>
      </c>
    </row>
    <row r="1083" spans="1:19" ht="43.2" x14ac:dyDescent="0.55000000000000004">
      <c r="A1083">
        <v>1081</v>
      </c>
      <c r="B1083" s="9" t="s">
        <v>1082</v>
      </c>
      <c r="C1083" s="3" t="s">
        <v>5191</v>
      </c>
      <c r="D1083" s="5">
        <v>68000</v>
      </c>
      <c r="E1083" s="7">
        <v>12</v>
      </c>
      <c r="F1083" s="7">
        <f>ROUND(E1083/D1083*100,0)</f>
        <v>0</v>
      </c>
      <c r="G1083" s="7">
        <f>IFERROR(ROUND(E1083/O1083,2),0)</f>
        <v>3</v>
      </c>
      <c r="H1083" s="7">
        <f>IFERROR(ROUND(E1083/O1083,4),0)</f>
        <v>3</v>
      </c>
      <c r="I1083" t="s">
        <v>8220</v>
      </c>
      <c r="J1083" t="s">
        <v>8223</v>
      </c>
      <c r="K1083" t="s">
        <v>8245</v>
      </c>
      <c r="L1083">
        <v>1422483292</v>
      </c>
      <c r="M1083">
        <v>1419891292</v>
      </c>
      <c r="N1083" t="b">
        <v>0</v>
      </c>
      <c r="O1083">
        <v>4</v>
      </c>
      <c r="P1083" t="b">
        <v>0</v>
      </c>
      <c r="Q1083" t="s">
        <v>8280</v>
      </c>
      <c r="R1083" s="12" t="s">
        <v>8332</v>
      </c>
      <c r="S1083" t="s">
        <v>8333</v>
      </c>
    </row>
    <row r="1084" spans="1:19" ht="28.8" x14ac:dyDescent="0.55000000000000004">
      <c r="A1084">
        <v>1082</v>
      </c>
      <c r="B1084" s="9" t="s">
        <v>1083</v>
      </c>
      <c r="C1084" s="3" t="s">
        <v>5192</v>
      </c>
      <c r="D1084" s="5">
        <v>10000</v>
      </c>
      <c r="E1084" s="7">
        <v>56</v>
      </c>
      <c r="F1084" s="7">
        <f>ROUND(E1084/D1084*100,0)</f>
        <v>1</v>
      </c>
      <c r="G1084" s="7">
        <f>IFERROR(ROUND(E1084/O1084,2),0)</f>
        <v>18.670000000000002</v>
      </c>
      <c r="H1084" s="7">
        <f>IFERROR(ROUND(E1084/O1084,4),0)</f>
        <v>18.666699999999999</v>
      </c>
      <c r="I1084" t="s">
        <v>8220</v>
      </c>
      <c r="J1084" t="s">
        <v>8223</v>
      </c>
      <c r="K1084" t="s">
        <v>8245</v>
      </c>
      <c r="L1084">
        <v>1344635088</v>
      </c>
      <c r="M1084">
        <v>1342043088</v>
      </c>
      <c r="N1084" t="b">
        <v>0</v>
      </c>
      <c r="O1084">
        <v>3</v>
      </c>
      <c r="P1084" t="b">
        <v>0</v>
      </c>
      <c r="Q1084" t="s">
        <v>8280</v>
      </c>
      <c r="R1084" s="12" t="s">
        <v>8332</v>
      </c>
      <c r="S1084" t="s">
        <v>8333</v>
      </c>
    </row>
    <row r="1085" spans="1:19" ht="43.2" x14ac:dyDescent="0.55000000000000004">
      <c r="A1085">
        <v>1083</v>
      </c>
      <c r="B1085" s="9" t="s">
        <v>1084</v>
      </c>
      <c r="C1085" s="3" t="s">
        <v>5193</v>
      </c>
      <c r="D1085" s="5">
        <v>50000</v>
      </c>
      <c r="E1085" s="7">
        <v>410</v>
      </c>
      <c r="F1085" s="7">
        <f>ROUND(E1085/D1085*100,0)</f>
        <v>1</v>
      </c>
      <c r="G1085" s="7">
        <f>IFERROR(ROUND(E1085/O1085,2),0)</f>
        <v>410</v>
      </c>
      <c r="H1085" s="7">
        <f>IFERROR(ROUND(E1085/O1085,4),0)</f>
        <v>410</v>
      </c>
      <c r="I1085" t="s">
        <v>8220</v>
      </c>
      <c r="J1085" t="s">
        <v>8228</v>
      </c>
      <c r="K1085" t="s">
        <v>8250</v>
      </c>
      <c r="L1085">
        <v>1406994583</v>
      </c>
      <c r="M1085">
        <v>1401810583</v>
      </c>
      <c r="N1085" t="b">
        <v>0</v>
      </c>
      <c r="O1085">
        <v>1</v>
      </c>
      <c r="P1085" t="b">
        <v>0</v>
      </c>
      <c r="Q1085" t="s">
        <v>8280</v>
      </c>
      <c r="R1085" s="12" t="s">
        <v>8332</v>
      </c>
      <c r="S1085" t="s">
        <v>8333</v>
      </c>
    </row>
    <row r="1086" spans="1:19" x14ac:dyDescent="0.55000000000000004">
      <c r="A1086">
        <v>1084</v>
      </c>
      <c r="B1086" s="9" t="s">
        <v>1085</v>
      </c>
      <c r="C1086" s="3" t="s">
        <v>5194</v>
      </c>
      <c r="D1086" s="5">
        <v>550</v>
      </c>
      <c r="E1086" s="7">
        <v>0</v>
      </c>
      <c r="F1086" s="7">
        <f>ROUND(E1086/D1086*100,0)</f>
        <v>0</v>
      </c>
      <c r="G1086" s="7">
        <f>IFERROR(ROUND(E1086/O1086,2),0)</f>
        <v>0</v>
      </c>
      <c r="H1086" s="7">
        <f>IFERROR(ROUND(E1086/O1086,4),0)</f>
        <v>0</v>
      </c>
      <c r="I1086" t="s">
        <v>8220</v>
      </c>
      <c r="J1086" t="s">
        <v>8223</v>
      </c>
      <c r="K1086" t="s">
        <v>8245</v>
      </c>
      <c r="L1086">
        <v>1407534804</v>
      </c>
      <c r="M1086">
        <v>1404942804</v>
      </c>
      <c r="N1086" t="b">
        <v>0</v>
      </c>
      <c r="O1086">
        <v>0</v>
      </c>
      <c r="P1086" t="b">
        <v>0</v>
      </c>
      <c r="Q1086" t="s">
        <v>8280</v>
      </c>
      <c r="R1086" s="12" t="s">
        <v>8332</v>
      </c>
      <c r="S1086" t="s">
        <v>8333</v>
      </c>
    </row>
    <row r="1087" spans="1:19" ht="28.8" x14ac:dyDescent="0.55000000000000004">
      <c r="A1087">
        <v>1085</v>
      </c>
      <c r="B1087" s="9" t="s">
        <v>1086</v>
      </c>
      <c r="C1087" s="3" t="s">
        <v>5195</v>
      </c>
      <c r="D1087" s="5">
        <v>30000</v>
      </c>
      <c r="E1087" s="7">
        <v>1026</v>
      </c>
      <c r="F1087" s="7">
        <f>ROUND(E1087/D1087*100,0)</f>
        <v>3</v>
      </c>
      <c r="G1087" s="7">
        <f>IFERROR(ROUND(E1087/O1087,2),0)</f>
        <v>114</v>
      </c>
      <c r="H1087" s="7">
        <f>IFERROR(ROUND(E1087/O1087,4),0)</f>
        <v>114</v>
      </c>
      <c r="I1087" t="s">
        <v>8220</v>
      </c>
      <c r="J1087" t="s">
        <v>8228</v>
      </c>
      <c r="K1087" t="s">
        <v>8250</v>
      </c>
      <c r="L1087">
        <v>1457967975</v>
      </c>
      <c r="M1087">
        <v>1455379575</v>
      </c>
      <c r="N1087" t="b">
        <v>0</v>
      </c>
      <c r="O1087">
        <v>9</v>
      </c>
      <c r="P1087" t="b">
        <v>0</v>
      </c>
      <c r="Q1087" t="s">
        <v>8280</v>
      </c>
      <c r="R1087" s="12" t="s">
        <v>8332</v>
      </c>
      <c r="S1087" t="s">
        <v>8333</v>
      </c>
    </row>
    <row r="1088" spans="1:19" x14ac:dyDescent="0.55000000000000004">
      <c r="A1088">
        <v>1086</v>
      </c>
      <c r="B1088" s="9" t="s">
        <v>1087</v>
      </c>
      <c r="C1088" s="3" t="s">
        <v>5196</v>
      </c>
      <c r="D1088" s="5">
        <v>18000</v>
      </c>
      <c r="E1088" s="7">
        <v>15</v>
      </c>
      <c r="F1088" s="7">
        <f>ROUND(E1088/D1088*100,0)</f>
        <v>0</v>
      </c>
      <c r="G1088" s="7">
        <f>IFERROR(ROUND(E1088/O1088,2),0)</f>
        <v>7.5</v>
      </c>
      <c r="H1088" s="7">
        <f>IFERROR(ROUND(E1088/O1088,4),0)</f>
        <v>7.5</v>
      </c>
      <c r="I1088" t="s">
        <v>8220</v>
      </c>
      <c r="J1088" t="s">
        <v>8223</v>
      </c>
      <c r="K1088" t="s">
        <v>8245</v>
      </c>
      <c r="L1088">
        <v>1408913291</v>
      </c>
      <c r="M1088">
        <v>1406321291</v>
      </c>
      <c r="N1088" t="b">
        <v>0</v>
      </c>
      <c r="O1088">
        <v>2</v>
      </c>
      <c r="P1088" t="b">
        <v>0</v>
      </c>
      <c r="Q1088" t="s">
        <v>8280</v>
      </c>
      <c r="R1088" s="12" t="s">
        <v>8332</v>
      </c>
      <c r="S1088" t="s">
        <v>8333</v>
      </c>
    </row>
    <row r="1089" spans="1:19" ht="43.2" x14ac:dyDescent="0.55000000000000004">
      <c r="A1089">
        <v>1087</v>
      </c>
      <c r="B1089" s="9" t="s">
        <v>1088</v>
      </c>
      <c r="C1089" s="3" t="s">
        <v>5197</v>
      </c>
      <c r="D1089" s="5">
        <v>1100</v>
      </c>
      <c r="E1089" s="7">
        <v>0</v>
      </c>
      <c r="F1089" s="7">
        <f>ROUND(E1089/D1089*100,0)</f>
        <v>0</v>
      </c>
      <c r="G1089" s="7">
        <f>IFERROR(ROUND(E1089/O1089,2),0)</f>
        <v>0</v>
      </c>
      <c r="H1089" s="7">
        <f>IFERROR(ROUND(E1089/O1089,4),0)</f>
        <v>0</v>
      </c>
      <c r="I1089" t="s">
        <v>8220</v>
      </c>
      <c r="J1089" t="s">
        <v>8223</v>
      </c>
      <c r="K1089" t="s">
        <v>8245</v>
      </c>
      <c r="L1089">
        <v>1402852087</v>
      </c>
      <c r="M1089">
        <v>1400260087</v>
      </c>
      <c r="N1089" t="b">
        <v>0</v>
      </c>
      <c r="O1089">
        <v>0</v>
      </c>
      <c r="P1089" t="b">
        <v>0</v>
      </c>
      <c r="Q1089" t="s">
        <v>8280</v>
      </c>
      <c r="R1089" s="12" t="s">
        <v>8332</v>
      </c>
      <c r="S1089" t="s">
        <v>8333</v>
      </c>
    </row>
    <row r="1090" spans="1:19" ht="28.8" x14ac:dyDescent="0.55000000000000004">
      <c r="A1090">
        <v>1088</v>
      </c>
      <c r="B1090" s="9" t="s">
        <v>1089</v>
      </c>
      <c r="C1090" s="3" t="s">
        <v>5198</v>
      </c>
      <c r="D1090" s="5">
        <v>45000</v>
      </c>
      <c r="E1090" s="7">
        <v>6382.34</v>
      </c>
      <c r="F1090" s="7">
        <f>ROUND(E1090/D1090*100,0)</f>
        <v>14</v>
      </c>
      <c r="G1090" s="7">
        <f>IFERROR(ROUND(E1090/O1090,2),0)</f>
        <v>43.42</v>
      </c>
      <c r="H1090" s="7">
        <f>IFERROR(ROUND(E1090/O1090,4),0)</f>
        <v>43.417299999999997</v>
      </c>
      <c r="I1090" t="s">
        <v>8220</v>
      </c>
      <c r="J1090" t="s">
        <v>8223</v>
      </c>
      <c r="K1090" t="s">
        <v>8245</v>
      </c>
      <c r="L1090">
        <v>1398366667</v>
      </c>
      <c r="M1090">
        <v>1395774667</v>
      </c>
      <c r="N1090" t="b">
        <v>0</v>
      </c>
      <c r="O1090">
        <v>147</v>
      </c>
      <c r="P1090" t="b">
        <v>0</v>
      </c>
      <c r="Q1090" t="s">
        <v>8280</v>
      </c>
      <c r="R1090" s="12" t="s">
        <v>8332</v>
      </c>
      <c r="S1090" t="s">
        <v>8333</v>
      </c>
    </row>
    <row r="1091" spans="1:19" ht="28.8" x14ac:dyDescent="0.55000000000000004">
      <c r="A1091">
        <v>1089</v>
      </c>
      <c r="B1091" s="9" t="s">
        <v>1090</v>
      </c>
      <c r="C1091" s="3" t="s">
        <v>5199</v>
      </c>
      <c r="D1091" s="5">
        <v>15000</v>
      </c>
      <c r="E1091" s="7">
        <v>1174</v>
      </c>
      <c r="F1091" s="7">
        <f>ROUND(E1091/D1091*100,0)</f>
        <v>8</v>
      </c>
      <c r="G1091" s="7">
        <f>IFERROR(ROUND(E1091/O1091,2),0)</f>
        <v>23.96</v>
      </c>
      <c r="H1091" s="7">
        <f>IFERROR(ROUND(E1091/O1091,4),0)</f>
        <v>23.959199999999999</v>
      </c>
      <c r="I1091" t="s">
        <v>8220</v>
      </c>
      <c r="J1091" t="s">
        <v>8229</v>
      </c>
      <c r="K1091" t="s">
        <v>8248</v>
      </c>
      <c r="L1091">
        <v>1435293175</v>
      </c>
      <c r="M1091">
        <v>1432701175</v>
      </c>
      <c r="N1091" t="b">
        <v>0</v>
      </c>
      <c r="O1091">
        <v>49</v>
      </c>
      <c r="P1091" t="b">
        <v>0</v>
      </c>
      <c r="Q1091" t="s">
        <v>8280</v>
      </c>
      <c r="R1091" s="12" t="s">
        <v>8332</v>
      </c>
      <c r="S1091" t="s">
        <v>8333</v>
      </c>
    </row>
    <row r="1092" spans="1:19" ht="43.2" x14ac:dyDescent="0.55000000000000004">
      <c r="A1092">
        <v>1090</v>
      </c>
      <c r="B1092" s="9" t="s">
        <v>1091</v>
      </c>
      <c r="C1092" s="3" t="s">
        <v>5200</v>
      </c>
      <c r="D1092" s="5">
        <v>12999</v>
      </c>
      <c r="E1092" s="7">
        <v>5</v>
      </c>
      <c r="F1092" s="7">
        <f>ROUND(E1092/D1092*100,0)</f>
        <v>0</v>
      </c>
      <c r="G1092" s="7">
        <f>IFERROR(ROUND(E1092/O1092,2),0)</f>
        <v>5</v>
      </c>
      <c r="H1092" s="7">
        <f>IFERROR(ROUND(E1092/O1092,4),0)</f>
        <v>5</v>
      </c>
      <c r="I1092" t="s">
        <v>8220</v>
      </c>
      <c r="J1092" t="s">
        <v>8225</v>
      </c>
      <c r="K1092" t="s">
        <v>8247</v>
      </c>
      <c r="L1092">
        <v>1432873653</v>
      </c>
      <c r="M1092">
        <v>1430281653</v>
      </c>
      <c r="N1092" t="b">
        <v>0</v>
      </c>
      <c r="O1092">
        <v>1</v>
      </c>
      <c r="P1092" t="b">
        <v>0</v>
      </c>
      <c r="Q1092" t="s">
        <v>8280</v>
      </c>
      <c r="R1092" s="12" t="s">
        <v>8332</v>
      </c>
      <c r="S1092" t="s">
        <v>8333</v>
      </c>
    </row>
    <row r="1093" spans="1:19" ht="43.2" x14ac:dyDescent="0.55000000000000004">
      <c r="A1093">
        <v>1091</v>
      </c>
      <c r="B1093" s="9" t="s">
        <v>1092</v>
      </c>
      <c r="C1093" s="3" t="s">
        <v>5201</v>
      </c>
      <c r="D1093" s="5">
        <v>200</v>
      </c>
      <c r="E1093" s="7">
        <v>25</v>
      </c>
      <c r="F1093" s="7">
        <f>ROUND(E1093/D1093*100,0)</f>
        <v>13</v>
      </c>
      <c r="G1093" s="7">
        <f>IFERROR(ROUND(E1093/O1093,2),0)</f>
        <v>12.5</v>
      </c>
      <c r="H1093" s="7">
        <f>IFERROR(ROUND(E1093/O1093,4),0)</f>
        <v>12.5</v>
      </c>
      <c r="I1093" t="s">
        <v>8220</v>
      </c>
      <c r="J1093" t="s">
        <v>8224</v>
      </c>
      <c r="K1093" t="s">
        <v>8246</v>
      </c>
      <c r="L1093">
        <v>1460313672</v>
      </c>
      <c r="M1093">
        <v>1457725272</v>
      </c>
      <c r="N1093" t="b">
        <v>0</v>
      </c>
      <c r="O1093">
        <v>2</v>
      </c>
      <c r="P1093" t="b">
        <v>0</v>
      </c>
      <c r="Q1093" t="s">
        <v>8280</v>
      </c>
      <c r="R1093" s="12" t="s">
        <v>8332</v>
      </c>
      <c r="S1093" t="s">
        <v>8333</v>
      </c>
    </row>
    <row r="1094" spans="1:19" ht="57.6" x14ac:dyDescent="0.55000000000000004">
      <c r="A1094">
        <v>1092</v>
      </c>
      <c r="B1094" s="9" t="s">
        <v>1093</v>
      </c>
      <c r="C1094" s="3" t="s">
        <v>5202</v>
      </c>
      <c r="D1094" s="5">
        <v>2000</v>
      </c>
      <c r="E1094" s="7">
        <v>21</v>
      </c>
      <c r="F1094" s="7">
        <f>ROUND(E1094/D1094*100,0)</f>
        <v>1</v>
      </c>
      <c r="G1094" s="7">
        <f>IFERROR(ROUND(E1094/O1094,2),0)</f>
        <v>3</v>
      </c>
      <c r="H1094" s="7">
        <f>IFERROR(ROUND(E1094/O1094,4),0)</f>
        <v>3</v>
      </c>
      <c r="I1094" t="s">
        <v>8220</v>
      </c>
      <c r="J1094" t="s">
        <v>8223</v>
      </c>
      <c r="K1094" t="s">
        <v>8245</v>
      </c>
      <c r="L1094">
        <v>1357432638</v>
      </c>
      <c r="M1094">
        <v>1354840638</v>
      </c>
      <c r="N1094" t="b">
        <v>0</v>
      </c>
      <c r="O1094">
        <v>7</v>
      </c>
      <c r="P1094" t="b">
        <v>0</v>
      </c>
      <c r="Q1094" t="s">
        <v>8280</v>
      </c>
      <c r="R1094" s="12" t="s">
        <v>8332</v>
      </c>
      <c r="S1094" t="s">
        <v>8333</v>
      </c>
    </row>
    <row r="1095" spans="1:19" ht="43.2" x14ac:dyDescent="0.55000000000000004">
      <c r="A1095">
        <v>1093</v>
      </c>
      <c r="B1095" s="9" t="s">
        <v>1094</v>
      </c>
      <c r="C1095" s="3" t="s">
        <v>5203</v>
      </c>
      <c r="D1095" s="5">
        <v>300</v>
      </c>
      <c r="E1095" s="7">
        <v>42.25</v>
      </c>
      <c r="F1095" s="7">
        <f>ROUND(E1095/D1095*100,0)</f>
        <v>14</v>
      </c>
      <c r="G1095" s="7">
        <f>IFERROR(ROUND(E1095/O1095,2),0)</f>
        <v>10.56</v>
      </c>
      <c r="H1095" s="7">
        <f>IFERROR(ROUND(E1095/O1095,4),0)</f>
        <v>10.5625</v>
      </c>
      <c r="I1095" t="s">
        <v>8220</v>
      </c>
      <c r="J1095" t="s">
        <v>8228</v>
      </c>
      <c r="K1095" t="s">
        <v>8250</v>
      </c>
      <c r="L1095">
        <v>1455232937</v>
      </c>
      <c r="M1095">
        <v>1453936937</v>
      </c>
      <c r="N1095" t="b">
        <v>0</v>
      </c>
      <c r="O1095">
        <v>4</v>
      </c>
      <c r="P1095" t="b">
        <v>0</v>
      </c>
      <c r="Q1095" t="s">
        <v>8280</v>
      </c>
      <c r="R1095" s="12" t="s">
        <v>8332</v>
      </c>
      <c r="S1095" t="s">
        <v>8333</v>
      </c>
    </row>
    <row r="1096" spans="1:19" ht="43.2" x14ac:dyDescent="0.55000000000000004">
      <c r="A1096">
        <v>1094</v>
      </c>
      <c r="B1096" s="9" t="s">
        <v>1095</v>
      </c>
      <c r="C1096" s="3" t="s">
        <v>5204</v>
      </c>
      <c r="D1096" s="5">
        <v>18000</v>
      </c>
      <c r="E1096" s="7">
        <v>3294.01</v>
      </c>
      <c r="F1096" s="7">
        <f>ROUND(E1096/D1096*100,0)</f>
        <v>18</v>
      </c>
      <c r="G1096" s="7">
        <f>IFERROR(ROUND(E1096/O1096,2),0)</f>
        <v>122</v>
      </c>
      <c r="H1096" s="7">
        <f>IFERROR(ROUND(E1096/O1096,4),0)</f>
        <v>122.0004</v>
      </c>
      <c r="I1096" t="s">
        <v>8220</v>
      </c>
      <c r="J1096" t="s">
        <v>8223</v>
      </c>
      <c r="K1096" t="s">
        <v>8245</v>
      </c>
      <c r="L1096">
        <v>1318180033</v>
      </c>
      <c r="M1096">
        <v>1315588033</v>
      </c>
      <c r="N1096" t="b">
        <v>0</v>
      </c>
      <c r="O1096">
        <v>27</v>
      </c>
      <c r="P1096" t="b">
        <v>0</v>
      </c>
      <c r="Q1096" t="s">
        <v>8280</v>
      </c>
      <c r="R1096" s="12" t="s">
        <v>8332</v>
      </c>
      <c r="S1096" t="s">
        <v>8333</v>
      </c>
    </row>
    <row r="1097" spans="1:19" ht="43.2" x14ac:dyDescent="0.55000000000000004">
      <c r="A1097">
        <v>1095</v>
      </c>
      <c r="B1097" s="9" t="s">
        <v>1096</v>
      </c>
      <c r="C1097" s="3" t="s">
        <v>5205</v>
      </c>
      <c r="D1097" s="5">
        <v>500000</v>
      </c>
      <c r="E1097" s="7">
        <v>25174</v>
      </c>
      <c r="F1097" s="7">
        <f>ROUND(E1097/D1097*100,0)</f>
        <v>5</v>
      </c>
      <c r="G1097" s="7">
        <f>IFERROR(ROUND(E1097/O1097,2),0)</f>
        <v>267.81</v>
      </c>
      <c r="H1097" s="7">
        <f>IFERROR(ROUND(E1097/O1097,4),0)</f>
        <v>267.80849999999998</v>
      </c>
      <c r="I1097" t="s">
        <v>8220</v>
      </c>
      <c r="J1097" t="s">
        <v>8223</v>
      </c>
      <c r="K1097" t="s">
        <v>8245</v>
      </c>
      <c r="L1097">
        <v>1377867220</v>
      </c>
      <c r="M1097">
        <v>1375275220</v>
      </c>
      <c r="N1097" t="b">
        <v>0</v>
      </c>
      <c r="O1097">
        <v>94</v>
      </c>
      <c r="P1097" t="b">
        <v>0</v>
      </c>
      <c r="Q1097" t="s">
        <v>8280</v>
      </c>
      <c r="R1097" s="12" t="s">
        <v>8332</v>
      </c>
      <c r="S1097" t="s">
        <v>8333</v>
      </c>
    </row>
    <row r="1098" spans="1:19" ht="43.2" x14ac:dyDescent="0.55000000000000004">
      <c r="A1098">
        <v>1096</v>
      </c>
      <c r="B1098" s="9" t="s">
        <v>1097</v>
      </c>
      <c r="C1098" s="3" t="s">
        <v>5206</v>
      </c>
      <c r="D1098" s="5">
        <v>12000</v>
      </c>
      <c r="E1098" s="7">
        <v>2152</v>
      </c>
      <c r="F1098" s="7">
        <f>ROUND(E1098/D1098*100,0)</f>
        <v>18</v>
      </c>
      <c r="G1098" s="7">
        <f>IFERROR(ROUND(E1098/O1098,2),0)</f>
        <v>74.209999999999994</v>
      </c>
      <c r="H1098" s="7">
        <f>IFERROR(ROUND(E1098/O1098,4),0)</f>
        <v>74.206900000000005</v>
      </c>
      <c r="I1098" t="s">
        <v>8220</v>
      </c>
      <c r="J1098" t="s">
        <v>8223</v>
      </c>
      <c r="K1098" t="s">
        <v>8245</v>
      </c>
      <c r="L1098">
        <v>1412393400</v>
      </c>
      <c r="M1098">
        <v>1409747154</v>
      </c>
      <c r="N1098" t="b">
        <v>0</v>
      </c>
      <c r="O1098">
        <v>29</v>
      </c>
      <c r="P1098" t="b">
        <v>0</v>
      </c>
      <c r="Q1098" t="s">
        <v>8280</v>
      </c>
      <c r="R1098" s="12" t="s">
        <v>8332</v>
      </c>
      <c r="S1098" t="s">
        <v>8333</v>
      </c>
    </row>
    <row r="1099" spans="1:19" ht="43.2" x14ac:dyDescent="0.55000000000000004">
      <c r="A1099">
        <v>1097</v>
      </c>
      <c r="B1099" s="9" t="s">
        <v>1098</v>
      </c>
      <c r="C1099" s="3" t="s">
        <v>5207</v>
      </c>
      <c r="D1099" s="5">
        <v>100000</v>
      </c>
      <c r="E1099" s="7">
        <v>47</v>
      </c>
      <c r="F1099" s="7">
        <f>ROUND(E1099/D1099*100,0)</f>
        <v>0</v>
      </c>
      <c r="G1099" s="7">
        <f>IFERROR(ROUND(E1099/O1099,2),0)</f>
        <v>6.71</v>
      </c>
      <c r="H1099" s="7">
        <f>IFERROR(ROUND(E1099/O1099,4),0)</f>
        <v>6.7142999999999997</v>
      </c>
      <c r="I1099" t="s">
        <v>8220</v>
      </c>
      <c r="J1099" t="s">
        <v>8223</v>
      </c>
      <c r="K1099" t="s">
        <v>8245</v>
      </c>
      <c r="L1099">
        <v>1393786877</v>
      </c>
      <c r="M1099">
        <v>1390330877</v>
      </c>
      <c r="N1099" t="b">
        <v>0</v>
      </c>
      <c r="O1099">
        <v>7</v>
      </c>
      <c r="P1099" t="b">
        <v>0</v>
      </c>
      <c r="Q1099" t="s">
        <v>8280</v>
      </c>
      <c r="R1099" s="12" t="s">
        <v>8332</v>
      </c>
      <c r="S1099" t="s">
        <v>8333</v>
      </c>
    </row>
    <row r="1100" spans="1:19" ht="28.8" x14ac:dyDescent="0.55000000000000004">
      <c r="A1100">
        <v>1098</v>
      </c>
      <c r="B1100" s="9" t="s">
        <v>1099</v>
      </c>
      <c r="C1100" s="3" t="s">
        <v>5208</v>
      </c>
      <c r="D1100" s="5">
        <v>25000</v>
      </c>
      <c r="E1100" s="7">
        <v>1803</v>
      </c>
      <c r="F1100" s="7">
        <f>ROUND(E1100/D1100*100,0)</f>
        <v>7</v>
      </c>
      <c r="G1100" s="7">
        <f>IFERROR(ROUND(E1100/O1100,2),0)</f>
        <v>81.95</v>
      </c>
      <c r="H1100" s="7">
        <f>IFERROR(ROUND(E1100/O1100,4),0)</f>
        <v>81.954499999999996</v>
      </c>
      <c r="I1100" t="s">
        <v>8220</v>
      </c>
      <c r="J1100" t="s">
        <v>8223</v>
      </c>
      <c r="K1100" t="s">
        <v>8245</v>
      </c>
      <c r="L1100">
        <v>1397413095</v>
      </c>
      <c r="M1100">
        <v>1394821095</v>
      </c>
      <c r="N1100" t="b">
        <v>0</v>
      </c>
      <c r="O1100">
        <v>22</v>
      </c>
      <c r="P1100" t="b">
        <v>0</v>
      </c>
      <c r="Q1100" t="s">
        <v>8280</v>
      </c>
      <c r="R1100" s="12" t="s">
        <v>8332</v>
      </c>
      <c r="S1100" t="s">
        <v>8333</v>
      </c>
    </row>
    <row r="1101" spans="1:19" ht="43.2" x14ac:dyDescent="0.55000000000000004">
      <c r="A1101">
        <v>1099</v>
      </c>
      <c r="B1101" s="9" t="s">
        <v>1100</v>
      </c>
      <c r="C1101" s="3" t="s">
        <v>5209</v>
      </c>
      <c r="D1101" s="5">
        <v>5000</v>
      </c>
      <c r="E1101" s="7">
        <v>25</v>
      </c>
      <c r="F1101" s="7">
        <f>ROUND(E1101/D1101*100,0)</f>
        <v>1</v>
      </c>
      <c r="G1101" s="7">
        <f>IFERROR(ROUND(E1101/O1101,2),0)</f>
        <v>25</v>
      </c>
      <c r="H1101" s="7">
        <f>IFERROR(ROUND(E1101/O1101,4),0)</f>
        <v>25</v>
      </c>
      <c r="I1101" t="s">
        <v>8220</v>
      </c>
      <c r="J1101" t="s">
        <v>8224</v>
      </c>
      <c r="K1101" t="s">
        <v>8246</v>
      </c>
      <c r="L1101">
        <v>1431547468</v>
      </c>
      <c r="M1101">
        <v>1428955468</v>
      </c>
      <c r="N1101" t="b">
        <v>0</v>
      </c>
      <c r="O1101">
        <v>1</v>
      </c>
      <c r="P1101" t="b">
        <v>0</v>
      </c>
      <c r="Q1101" t="s">
        <v>8280</v>
      </c>
      <c r="R1101" s="12" t="s">
        <v>8332</v>
      </c>
      <c r="S1101" t="s">
        <v>8333</v>
      </c>
    </row>
    <row r="1102" spans="1:19" ht="43.2" x14ac:dyDescent="0.55000000000000004">
      <c r="A1102">
        <v>1100</v>
      </c>
      <c r="B1102" s="9" t="s">
        <v>1101</v>
      </c>
      <c r="C1102" s="3" t="s">
        <v>5210</v>
      </c>
      <c r="D1102" s="5">
        <v>4000</v>
      </c>
      <c r="E1102" s="7">
        <v>100</v>
      </c>
      <c r="F1102" s="7">
        <f>ROUND(E1102/D1102*100,0)</f>
        <v>3</v>
      </c>
      <c r="G1102" s="7">
        <f>IFERROR(ROUND(E1102/O1102,2),0)</f>
        <v>10</v>
      </c>
      <c r="H1102" s="7">
        <f>IFERROR(ROUND(E1102/O1102,4),0)</f>
        <v>10</v>
      </c>
      <c r="I1102" t="s">
        <v>8220</v>
      </c>
      <c r="J1102" t="s">
        <v>8235</v>
      </c>
      <c r="K1102" t="s">
        <v>8248</v>
      </c>
      <c r="L1102">
        <v>1455417571</v>
      </c>
      <c r="M1102">
        <v>1452825571</v>
      </c>
      <c r="N1102" t="b">
        <v>0</v>
      </c>
      <c r="O1102">
        <v>10</v>
      </c>
      <c r="P1102" t="b">
        <v>0</v>
      </c>
      <c r="Q1102" t="s">
        <v>8280</v>
      </c>
      <c r="R1102" s="12" t="s">
        <v>8332</v>
      </c>
      <c r="S1102" t="s">
        <v>8333</v>
      </c>
    </row>
    <row r="1103" spans="1:19" ht="28.8" x14ac:dyDescent="0.55000000000000004">
      <c r="A1103">
        <v>1101</v>
      </c>
      <c r="B1103" s="9" t="s">
        <v>1102</v>
      </c>
      <c r="C1103" s="3" t="s">
        <v>5211</v>
      </c>
      <c r="D1103" s="5">
        <v>100000</v>
      </c>
      <c r="E1103" s="7">
        <v>41</v>
      </c>
      <c r="F1103" s="7">
        <f>ROUND(E1103/D1103*100,0)</f>
        <v>0</v>
      </c>
      <c r="G1103" s="7">
        <f>IFERROR(ROUND(E1103/O1103,2),0)</f>
        <v>6.83</v>
      </c>
      <c r="H1103" s="7">
        <f>IFERROR(ROUND(E1103/O1103,4),0)</f>
        <v>6.8333000000000004</v>
      </c>
      <c r="I1103" t="s">
        <v>8220</v>
      </c>
      <c r="J1103" t="s">
        <v>8223</v>
      </c>
      <c r="K1103" t="s">
        <v>8245</v>
      </c>
      <c r="L1103">
        <v>1468519920</v>
      </c>
      <c r="M1103">
        <v>1466188338</v>
      </c>
      <c r="N1103" t="b">
        <v>0</v>
      </c>
      <c r="O1103">
        <v>6</v>
      </c>
      <c r="P1103" t="b">
        <v>0</v>
      </c>
      <c r="Q1103" t="s">
        <v>8280</v>
      </c>
      <c r="R1103" s="12" t="s">
        <v>8332</v>
      </c>
      <c r="S1103" t="s">
        <v>8333</v>
      </c>
    </row>
    <row r="1104" spans="1:19" ht="43.2" x14ac:dyDescent="0.55000000000000004">
      <c r="A1104">
        <v>1102</v>
      </c>
      <c r="B1104" s="9" t="s">
        <v>1103</v>
      </c>
      <c r="C1104" s="3" t="s">
        <v>5212</v>
      </c>
      <c r="D1104" s="5">
        <v>8000</v>
      </c>
      <c r="E1104" s="7">
        <v>425</v>
      </c>
      <c r="F1104" s="7">
        <f>ROUND(E1104/D1104*100,0)</f>
        <v>5</v>
      </c>
      <c r="G1104" s="7">
        <f>IFERROR(ROUND(E1104/O1104,2),0)</f>
        <v>17.71</v>
      </c>
      <c r="H1104" s="7">
        <f>IFERROR(ROUND(E1104/O1104,4),0)</f>
        <v>17.708300000000001</v>
      </c>
      <c r="I1104" t="s">
        <v>8220</v>
      </c>
      <c r="J1104" t="s">
        <v>8223</v>
      </c>
      <c r="K1104" t="s">
        <v>8245</v>
      </c>
      <c r="L1104">
        <v>1386568740</v>
      </c>
      <c r="M1104">
        <v>1383095125</v>
      </c>
      <c r="N1104" t="b">
        <v>0</v>
      </c>
      <c r="O1104">
        <v>24</v>
      </c>
      <c r="P1104" t="b">
        <v>0</v>
      </c>
      <c r="Q1104" t="s">
        <v>8280</v>
      </c>
      <c r="R1104" s="12" t="s">
        <v>8332</v>
      </c>
      <c r="S1104" t="s">
        <v>8333</v>
      </c>
    </row>
    <row r="1105" spans="1:19" ht="43.2" x14ac:dyDescent="0.55000000000000004">
      <c r="A1105">
        <v>1103</v>
      </c>
      <c r="B1105" s="9" t="s">
        <v>1104</v>
      </c>
      <c r="C1105" s="3" t="s">
        <v>5213</v>
      </c>
      <c r="D1105" s="5">
        <v>15000</v>
      </c>
      <c r="E1105" s="7">
        <v>243</v>
      </c>
      <c r="F1105" s="7">
        <f>ROUND(E1105/D1105*100,0)</f>
        <v>2</v>
      </c>
      <c r="G1105" s="7">
        <f>IFERROR(ROUND(E1105/O1105,2),0)</f>
        <v>16.2</v>
      </c>
      <c r="H1105" s="7">
        <f>IFERROR(ROUND(E1105/O1105,4),0)</f>
        <v>16.2</v>
      </c>
      <c r="I1105" t="s">
        <v>8220</v>
      </c>
      <c r="J1105" t="s">
        <v>8223</v>
      </c>
      <c r="K1105" t="s">
        <v>8245</v>
      </c>
      <c r="L1105">
        <v>1466227190</v>
      </c>
      <c r="M1105">
        <v>1461043190</v>
      </c>
      <c r="N1105" t="b">
        <v>0</v>
      </c>
      <c r="O1105">
        <v>15</v>
      </c>
      <c r="P1105" t="b">
        <v>0</v>
      </c>
      <c r="Q1105" t="s">
        <v>8280</v>
      </c>
      <c r="R1105" s="12" t="s">
        <v>8332</v>
      </c>
      <c r="S1105" t="s">
        <v>8333</v>
      </c>
    </row>
    <row r="1106" spans="1:19" ht="43.2" x14ac:dyDescent="0.55000000000000004">
      <c r="A1106">
        <v>1104</v>
      </c>
      <c r="B1106" s="9" t="s">
        <v>1105</v>
      </c>
      <c r="C1106" s="3" t="s">
        <v>5214</v>
      </c>
      <c r="D1106" s="5">
        <v>60000</v>
      </c>
      <c r="E1106" s="7">
        <v>2971</v>
      </c>
      <c r="F1106" s="7">
        <f>ROUND(E1106/D1106*100,0)</f>
        <v>5</v>
      </c>
      <c r="G1106" s="7">
        <f>IFERROR(ROUND(E1106/O1106,2),0)</f>
        <v>80.3</v>
      </c>
      <c r="H1106" s="7">
        <f>IFERROR(ROUND(E1106/O1106,4),0)</f>
        <v>80.297300000000007</v>
      </c>
      <c r="I1106" t="s">
        <v>8220</v>
      </c>
      <c r="J1106" t="s">
        <v>8224</v>
      </c>
      <c r="K1106" t="s">
        <v>8246</v>
      </c>
      <c r="L1106">
        <v>1402480221</v>
      </c>
      <c r="M1106">
        <v>1399888221</v>
      </c>
      <c r="N1106" t="b">
        <v>0</v>
      </c>
      <c r="O1106">
        <v>37</v>
      </c>
      <c r="P1106" t="b">
        <v>0</v>
      </c>
      <c r="Q1106" t="s">
        <v>8280</v>
      </c>
      <c r="R1106" s="12" t="s">
        <v>8332</v>
      </c>
      <c r="S1106" t="s">
        <v>8333</v>
      </c>
    </row>
    <row r="1107" spans="1:19" ht="43.2" x14ac:dyDescent="0.55000000000000004">
      <c r="A1107">
        <v>1105</v>
      </c>
      <c r="B1107" s="9" t="s">
        <v>1106</v>
      </c>
      <c r="C1107" s="3" t="s">
        <v>5215</v>
      </c>
      <c r="D1107" s="5">
        <v>900000</v>
      </c>
      <c r="E1107" s="7">
        <v>1431</v>
      </c>
      <c r="F1107" s="7">
        <f>ROUND(E1107/D1107*100,0)</f>
        <v>0</v>
      </c>
      <c r="G1107" s="7">
        <f>IFERROR(ROUND(E1107/O1107,2),0)</f>
        <v>71.55</v>
      </c>
      <c r="H1107" s="7">
        <f>IFERROR(ROUND(E1107/O1107,4),0)</f>
        <v>71.55</v>
      </c>
      <c r="I1107" t="s">
        <v>8220</v>
      </c>
      <c r="J1107" t="s">
        <v>8223</v>
      </c>
      <c r="K1107" t="s">
        <v>8245</v>
      </c>
      <c r="L1107">
        <v>1395627327</v>
      </c>
      <c r="M1107">
        <v>1393038927</v>
      </c>
      <c r="N1107" t="b">
        <v>0</v>
      </c>
      <c r="O1107">
        <v>20</v>
      </c>
      <c r="P1107" t="b">
        <v>0</v>
      </c>
      <c r="Q1107" t="s">
        <v>8280</v>
      </c>
      <c r="R1107" s="12" t="s">
        <v>8332</v>
      </c>
      <c r="S1107" t="s">
        <v>8333</v>
      </c>
    </row>
    <row r="1108" spans="1:19" ht="43.2" x14ac:dyDescent="0.55000000000000004">
      <c r="A1108">
        <v>1106</v>
      </c>
      <c r="B1108" s="9" t="s">
        <v>1107</v>
      </c>
      <c r="C1108" s="3" t="s">
        <v>5216</v>
      </c>
      <c r="D1108" s="5">
        <v>400</v>
      </c>
      <c r="E1108" s="7">
        <v>165</v>
      </c>
      <c r="F1108" s="7">
        <f>ROUND(E1108/D1108*100,0)</f>
        <v>41</v>
      </c>
      <c r="G1108" s="7">
        <f>IFERROR(ROUND(E1108/O1108,2),0)</f>
        <v>23.57</v>
      </c>
      <c r="H1108" s="7">
        <f>IFERROR(ROUND(E1108/O1108,4),0)</f>
        <v>23.571400000000001</v>
      </c>
      <c r="I1108" t="s">
        <v>8220</v>
      </c>
      <c r="J1108" t="s">
        <v>8223</v>
      </c>
      <c r="K1108" t="s">
        <v>8245</v>
      </c>
      <c r="L1108">
        <v>1333557975</v>
      </c>
      <c r="M1108">
        <v>1330969575</v>
      </c>
      <c r="N1108" t="b">
        <v>0</v>
      </c>
      <c r="O1108">
        <v>7</v>
      </c>
      <c r="P1108" t="b">
        <v>0</v>
      </c>
      <c r="Q1108" t="s">
        <v>8280</v>
      </c>
      <c r="R1108" s="12" t="s">
        <v>8332</v>
      </c>
      <c r="S1108" t="s">
        <v>8333</v>
      </c>
    </row>
    <row r="1109" spans="1:19" ht="57.6" x14ac:dyDescent="0.55000000000000004">
      <c r="A1109">
        <v>1107</v>
      </c>
      <c r="B1109" s="9" t="s">
        <v>1108</v>
      </c>
      <c r="C1109" s="3" t="s">
        <v>5217</v>
      </c>
      <c r="D1109" s="5">
        <v>10000</v>
      </c>
      <c r="E1109" s="7">
        <v>0</v>
      </c>
      <c r="F1109" s="7">
        <f>ROUND(E1109/D1109*100,0)</f>
        <v>0</v>
      </c>
      <c r="G1109" s="7">
        <f>IFERROR(ROUND(E1109/O1109,2),0)</f>
        <v>0</v>
      </c>
      <c r="H1109" s="7">
        <f>IFERROR(ROUND(E1109/O1109,4),0)</f>
        <v>0</v>
      </c>
      <c r="I1109" t="s">
        <v>8220</v>
      </c>
      <c r="J1109" t="s">
        <v>8223</v>
      </c>
      <c r="K1109" t="s">
        <v>8245</v>
      </c>
      <c r="L1109">
        <v>1406148024</v>
      </c>
      <c r="M1109">
        <v>1403556024</v>
      </c>
      <c r="N1109" t="b">
        <v>0</v>
      </c>
      <c r="O1109">
        <v>0</v>
      </c>
      <c r="P1109" t="b">
        <v>0</v>
      </c>
      <c r="Q1109" t="s">
        <v>8280</v>
      </c>
      <c r="R1109" s="12" t="s">
        <v>8332</v>
      </c>
      <c r="S1109" t="s">
        <v>8333</v>
      </c>
    </row>
    <row r="1110" spans="1:19" ht="43.2" x14ac:dyDescent="0.55000000000000004">
      <c r="A1110">
        <v>1108</v>
      </c>
      <c r="B1110" s="9" t="s">
        <v>1109</v>
      </c>
      <c r="C1110" s="3" t="s">
        <v>5218</v>
      </c>
      <c r="D1110" s="5">
        <v>25000</v>
      </c>
      <c r="E1110" s="7">
        <v>732.5</v>
      </c>
      <c r="F1110" s="7">
        <f>ROUND(E1110/D1110*100,0)</f>
        <v>3</v>
      </c>
      <c r="G1110" s="7">
        <f>IFERROR(ROUND(E1110/O1110,2),0)</f>
        <v>34.880000000000003</v>
      </c>
      <c r="H1110" s="7">
        <f>IFERROR(ROUND(E1110/O1110,4),0)</f>
        <v>34.881</v>
      </c>
      <c r="I1110" t="s">
        <v>8220</v>
      </c>
      <c r="J1110" t="s">
        <v>8223</v>
      </c>
      <c r="K1110" t="s">
        <v>8245</v>
      </c>
      <c r="L1110">
        <v>1334326635</v>
      </c>
      <c r="M1110">
        <v>1329146235</v>
      </c>
      <c r="N1110" t="b">
        <v>0</v>
      </c>
      <c r="O1110">
        <v>21</v>
      </c>
      <c r="P1110" t="b">
        <v>0</v>
      </c>
      <c r="Q1110" t="s">
        <v>8280</v>
      </c>
      <c r="R1110" s="12" t="s">
        <v>8332</v>
      </c>
      <c r="S1110" t="s">
        <v>8333</v>
      </c>
    </row>
    <row r="1111" spans="1:19" ht="43.2" x14ac:dyDescent="0.55000000000000004">
      <c r="A1111">
        <v>1109</v>
      </c>
      <c r="B1111" s="9" t="s">
        <v>1110</v>
      </c>
      <c r="C1111" s="3" t="s">
        <v>5219</v>
      </c>
      <c r="D1111" s="5">
        <v>10000</v>
      </c>
      <c r="E1111" s="7">
        <v>45</v>
      </c>
      <c r="F1111" s="7">
        <f>ROUND(E1111/D1111*100,0)</f>
        <v>0</v>
      </c>
      <c r="G1111" s="7">
        <f>IFERROR(ROUND(E1111/O1111,2),0)</f>
        <v>15</v>
      </c>
      <c r="H1111" s="7">
        <f>IFERROR(ROUND(E1111/O1111,4),0)</f>
        <v>15</v>
      </c>
      <c r="I1111" t="s">
        <v>8220</v>
      </c>
      <c r="J1111" t="s">
        <v>8223</v>
      </c>
      <c r="K1111" t="s">
        <v>8245</v>
      </c>
      <c r="L1111">
        <v>1479495790</v>
      </c>
      <c r="M1111">
        <v>1476900190</v>
      </c>
      <c r="N1111" t="b">
        <v>0</v>
      </c>
      <c r="O1111">
        <v>3</v>
      </c>
      <c r="P1111" t="b">
        <v>0</v>
      </c>
      <c r="Q1111" t="s">
        <v>8280</v>
      </c>
      <c r="R1111" s="12" t="s">
        <v>8332</v>
      </c>
      <c r="S1111" t="s">
        <v>8333</v>
      </c>
    </row>
    <row r="1112" spans="1:19" ht="43.2" x14ac:dyDescent="0.55000000000000004">
      <c r="A1112">
        <v>1110</v>
      </c>
      <c r="B1112" s="9" t="s">
        <v>1111</v>
      </c>
      <c r="C1112" s="3" t="s">
        <v>5220</v>
      </c>
      <c r="D1112" s="5">
        <v>50000</v>
      </c>
      <c r="E1112" s="7">
        <v>255</v>
      </c>
      <c r="F1112" s="7">
        <f>ROUND(E1112/D1112*100,0)</f>
        <v>1</v>
      </c>
      <c r="G1112" s="7">
        <f>IFERROR(ROUND(E1112/O1112,2),0)</f>
        <v>23.18</v>
      </c>
      <c r="H1112" s="7">
        <f>IFERROR(ROUND(E1112/O1112,4),0)</f>
        <v>23.181799999999999</v>
      </c>
      <c r="I1112" t="s">
        <v>8220</v>
      </c>
      <c r="J1112" t="s">
        <v>8223</v>
      </c>
      <c r="K1112" t="s">
        <v>8245</v>
      </c>
      <c r="L1112">
        <v>1354919022</v>
      </c>
      <c r="M1112">
        <v>1352327022</v>
      </c>
      <c r="N1112" t="b">
        <v>0</v>
      </c>
      <c r="O1112">
        <v>11</v>
      </c>
      <c r="P1112" t="b">
        <v>0</v>
      </c>
      <c r="Q1112" t="s">
        <v>8280</v>
      </c>
      <c r="R1112" s="12" t="s">
        <v>8332</v>
      </c>
      <c r="S1112" t="s">
        <v>8333</v>
      </c>
    </row>
    <row r="1113" spans="1:19" ht="43.2" x14ac:dyDescent="0.55000000000000004">
      <c r="A1113">
        <v>1111</v>
      </c>
      <c r="B1113" s="9" t="s">
        <v>1112</v>
      </c>
      <c r="C1113" s="3" t="s">
        <v>5221</v>
      </c>
      <c r="D1113" s="5">
        <v>2500</v>
      </c>
      <c r="E1113" s="7">
        <v>1</v>
      </c>
      <c r="F1113" s="7">
        <f>ROUND(E1113/D1113*100,0)</f>
        <v>0</v>
      </c>
      <c r="G1113" s="7">
        <f>IFERROR(ROUND(E1113/O1113,2),0)</f>
        <v>1</v>
      </c>
      <c r="H1113" s="7">
        <f>IFERROR(ROUND(E1113/O1113,4),0)</f>
        <v>1</v>
      </c>
      <c r="I1113" t="s">
        <v>8220</v>
      </c>
      <c r="J1113" t="s">
        <v>8223</v>
      </c>
      <c r="K1113" t="s">
        <v>8245</v>
      </c>
      <c r="L1113">
        <v>1452228790</v>
      </c>
      <c r="M1113">
        <v>1449636790</v>
      </c>
      <c r="N1113" t="b">
        <v>0</v>
      </c>
      <c r="O1113">
        <v>1</v>
      </c>
      <c r="P1113" t="b">
        <v>0</v>
      </c>
      <c r="Q1113" t="s">
        <v>8280</v>
      </c>
      <c r="R1113" s="12" t="s">
        <v>8332</v>
      </c>
      <c r="S1113" t="s">
        <v>8333</v>
      </c>
    </row>
    <row r="1114" spans="1:19" ht="43.2" x14ac:dyDescent="0.55000000000000004">
      <c r="A1114">
        <v>1112</v>
      </c>
      <c r="B1114" s="9" t="s">
        <v>1113</v>
      </c>
      <c r="C1114" s="3" t="s">
        <v>5222</v>
      </c>
      <c r="D1114" s="5">
        <v>88000</v>
      </c>
      <c r="E1114" s="7">
        <v>31272.92</v>
      </c>
      <c r="F1114" s="7">
        <f>ROUND(E1114/D1114*100,0)</f>
        <v>36</v>
      </c>
      <c r="G1114" s="7">
        <f>IFERROR(ROUND(E1114/O1114,2),0)</f>
        <v>100.23</v>
      </c>
      <c r="H1114" s="7">
        <f>IFERROR(ROUND(E1114/O1114,4),0)</f>
        <v>100.2337</v>
      </c>
      <c r="I1114" t="s">
        <v>8220</v>
      </c>
      <c r="J1114" t="s">
        <v>8223</v>
      </c>
      <c r="K1114" t="s">
        <v>8245</v>
      </c>
      <c r="L1114">
        <v>1421656200</v>
      </c>
      <c r="M1114">
        <v>1416507211</v>
      </c>
      <c r="N1114" t="b">
        <v>0</v>
      </c>
      <c r="O1114">
        <v>312</v>
      </c>
      <c r="P1114" t="b">
        <v>0</v>
      </c>
      <c r="Q1114" t="s">
        <v>8280</v>
      </c>
      <c r="R1114" s="12" t="s">
        <v>8332</v>
      </c>
      <c r="S1114" t="s">
        <v>8333</v>
      </c>
    </row>
    <row r="1115" spans="1:19" ht="43.2" x14ac:dyDescent="0.55000000000000004">
      <c r="A1115">
        <v>1113</v>
      </c>
      <c r="B1115" s="9" t="s">
        <v>1114</v>
      </c>
      <c r="C1115" s="3" t="s">
        <v>5223</v>
      </c>
      <c r="D1115" s="5">
        <v>1000</v>
      </c>
      <c r="E1115" s="7">
        <v>5</v>
      </c>
      <c r="F1115" s="7">
        <f>ROUND(E1115/D1115*100,0)</f>
        <v>1</v>
      </c>
      <c r="G1115" s="7">
        <f>IFERROR(ROUND(E1115/O1115,2),0)</f>
        <v>5</v>
      </c>
      <c r="H1115" s="7">
        <f>IFERROR(ROUND(E1115/O1115,4),0)</f>
        <v>5</v>
      </c>
      <c r="I1115" t="s">
        <v>8220</v>
      </c>
      <c r="J1115" t="s">
        <v>8224</v>
      </c>
      <c r="K1115" t="s">
        <v>8246</v>
      </c>
      <c r="L1115">
        <v>1408058820</v>
      </c>
      <c r="M1115">
        <v>1405466820</v>
      </c>
      <c r="N1115" t="b">
        <v>0</v>
      </c>
      <c r="O1115">
        <v>1</v>
      </c>
      <c r="P1115" t="b">
        <v>0</v>
      </c>
      <c r="Q1115" t="s">
        <v>8280</v>
      </c>
      <c r="R1115" s="12" t="s">
        <v>8332</v>
      </c>
      <c r="S1115" t="s">
        <v>8333</v>
      </c>
    </row>
    <row r="1116" spans="1:19" ht="43.2" x14ac:dyDescent="0.55000000000000004">
      <c r="A1116">
        <v>1114</v>
      </c>
      <c r="B1116" s="9" t="s">
        <v>1115</v>
      </c>
      <c r="C1116" s="3" t="s">
        <v>5224</v>
      </c>
      <c r="D1116" s="5">
        <v>6000</v>
      </c>
      <c r="E1116" s="7">
        <v>10</v>
      </c>
      <c r="F1116" s="7">
        <f>ROUND(E1116/D1116*100,0)</f>
        <v>0</v>
      </c>
      <c r="G1116" s="7">
        <f>IFERROR(ROUND(E1116/O1116,2),0)</f>
        <v>3.33</v>
      </c>
      <c r="H1116" s="7">
        <f>IFERROR(ROUND(E1116/O1116,4),0)</f>
        <v>3.3332999999999999</v>
      </c>
      <c r="I1116" t="s">
        <v>8220</v>
      </c>
      <c r="J1116" t="s">
        <v>8224</v>
      </c>
      <c r="K1116" t="s">
        <v>8246</v>
      </c>
      <c r="L1116">
        <v>1381306687</v>
      </c>
      <c r="M1116">
        <v>1378714687</v>
      </c>
      <c r="N1116" t="b">
        <v>0</v>
      </c>
      <c r="O1116">
        <v>3</v>
      </c>
      <c r="P1116" t="b">
        <v>0</v>
      </c>
      <c r="Q1116" t="s">
        <v>8280</v>
      </c>
      <c r="R1116" s="12" t="s">
        <v>8332</v>
      </c>
      <c r="S1116" t="s">
        <v>8333</v>
      </c>
    </row>
    <row r="1117" spans="1:19" ht="43.2" x14ac:dyDescent="0.55000000000000004">
      <c r="A1117">
        <v>1115</v>
      </c>
      <c r="B1117" s="9" t="s">
        <v>1116</v>
      </c>
      <c r="C1117" s="3" t="s">
        <v>5225</v>
      </c>
      <c r="D1117" s="5">
        <v>40000</v>
      </c>
      <c r="E1117" s="7">
        <v>53</v>
      </c>
      <c r="F1117" s="7">
        <f>ROUND(E1117/D1117*100,0)</f>
        <v>0</v>
      </c>
      <c r="G1117" s="7">
        <f>IFERROR(ROUND(E1117/O1117,2),0)</f>
        <v>13.25</v>
      </c>
      <c r="H1117" s="7">
        <f>IFERROR(ROUND(E1117/O1117,4),0)</f>
        <v>13.25</v>
      </c>
      <c r="I1117" t="s">
        <v>8220</v>
      </c>
      <c r="J1117" t="s">
        <v>8223</v>
      </c>
      <c r="K1117" t="s">
        <v>8245</v>
      </c>
      <c r="L1117">
        <v>1459352495</v>
      </c>
      <c r="M1117">
        <v>1456764095</v>
      </c>
      <c r="N1117" t="b">
        <v>0</v>
      </c>
      <c r="O1117">
        <v>4</v>
      </c>
      <c r="P1117" t="b">
        <v>0</v>
      </c>
      <c r="Q1117" t="s">
        <v>8280</v>
      </c>
      <c r="R1117" s="12" t="s">
        <v>8332</v>
      </c>
      <c r="S1117" t="s">
        <v>8333</v>
      </c>
    </row>
    <row r="1118" spans="1:19" ht="28.8" x14ac:dyDescent="0.55000000000000004">
      <c r="A1118">
        <v>1116</v>
      </c>
      <c r="B1118" s="9" t="s">
        <v>1117</v>
      </c>
      <c r="C1118" s="3" t="s">
        <v>5226</v>
      </c>
      <c r="D1118" s="5">
        <v>500000</v>
      </c>
      <c r="E1118" s="7">
        <v>178.52</v>
      </c>
      <c r="F1118" s="7">
        <f>ROUND(E1118/D1118*100,0)</f>
        <v>0</v>
      </c>
      <c r="G1118" s="7">
        <f>IFERROR(ROUND(E1118/O1118,2),0)</f>
        <v>17.850000000000001</v>
      </c>
      <c r="H1118" s="7">
        <f>IFERROR(ROUND(E1118/O1118,4),0)</f>
        <v>17.852</v>
      </c>
      <c r="I1118" t="s">
        <v>8220</v>
      </c>
      <c r="J1118" t="s">
        <v>8223</v>
      </c>
      <c r="K1118" t="s">
        <v>8245</v>
      </c>
      <c r="L1118">
        <v>1339273208</v>
      </c>
      <c r="M1118">
        <v>1334089208</v>
      </c>
      <c r="N1118" t="b">
        <v>0</v>
      </c>
      <c r="O1118">
        <v>10</v>
      </c>
      <c r="P1118" t="b">
        <v>0</v>
      </c>
      <c r="Q1118" t="s">
        <v>8280</v>
      </c>
      <c r="R1118" s="12" t="s">
        <v>8332</v>
      </c>
      <c r="S1118" t="s">
        <v>8333</v>
      </c>
    </row>
    <row r="1119" spans="1:19" ht="43.2" x14ac:dyDescent="0.55000000000000004">
      <c r="A1119">
        <v>1117</v>
      </c>
      <c r="B1119" s="9" t="s">
        <v>1118</v>
      </c>
      <c r="C1119" s="3" t="s">
        <v>5227</v>
      </c>
      <c r="D1119" s="5">
        <v>1000</v>
      </c>
      <c r="E1119" s="7">
        <v>83</v>
      </c>
      <c r="F1119" s="7">
        <f>ROUND(E1119/D1119*100,0)</f>
        <v>8</v>
      </c>
      <c r="G1119" s="7">
        <f>IFERROR(ROUND(E1119/O1119,2),0)</f>
        <v>10.38</v>
      </c>
      <c r="H1119" s="7">
        <f>IFERROR(ROUND(E1119/O1119,4),0)</f>
        <v>10.375</v>
      </c>
      <c r="I1119" t="s">
        <v>8220</v>
      </c>
      <c r="J1119" t="s">
        <v>8235</v>
      </c>
      <c r="K1119" t="s">
        <v>8248</v>
      </c>
      <c r="L1119">
        <v>1451053313</v>
      </c>
      <c r="M1119">
        <v>1448461313</v>
      </c>
      <c r="N1119" t="b">
        <v>0</v>
      </c>
      <c r="O1119">
        <v>8</v>
      </c>
      <c r="P1119" t="b">
        <v>0</v>
      </c>
      <c r="Q1119" t="s">
        <v>8280</v>
      </c>
      <c r="R1119" s="12" t="s">
        <v>8332</v>
      </c>
      <c r="S1119" t="s">
        <v>8333</v>
      </c>
    </row>
    <row r="1120" spans="1:19" ht="43.2" x14ac:dyDescent="0.55000000000000004">
      <c r="A1120">
        <v>1118</v>
      </c>
      <c r="B1120" s="9" t="s">
        <v>1119</v>
      </c>
      <c r="C1120" s="3" t="s">
        <v>5228</v>
      </c>
      <c r="D1120" s="5">
        <v>4500</v>
      </c>
      <c r="E1120" s="7">
        <v>109</v>
      </c>
      <c r="F1120" s="7">
        <f>ROUND(E1120/D1120*100,0)</f>
        <v>2</v>
      </c>
      <c r="G1120" s="7">
        <f>IFERROR(ROUND(E1120/O1120,2),0)</f>
        <v>36.33</v>
      </c>
      <c r="H1120" s="7">
        <f>IFERROR(ROUND(E1120/O1120,4),0)</f>
        <v>36.333300000000001</v>
      </c>
      <c r="I1120" t="s">
        <v>8220</v>
      </c>
      <c r="J1120" t="s">
        <v>8225</v>
      </c>
      <c r="K1120" t="s">
        <v>8247</v>
      </c>
      <c r="L1120">
        <v>1396666779</v>
      </c>
      <c r="M1120">
        <v>1394078379</v>
      </c>
      <c r="N1120" t="b">
        <v>0</v>
      </c>
      <c r="O1120">
        <v>3</v>
      </c>
      <c r="P1120" t="b">
        <v>0</v>
      </c>
      <c r="Q1120" t="s">
        <v>8280</v>
      </c>
      <c r="R1120" s="12" t="s">
        <v>8332</v>
      </c>
      <c r="S1120" t="s">
        <v>8333</v>
      </c>
    </row>
    <row r="1121" spans="1:19" ht="43.2" x14ac:dyDescent="0.55000000000000004">
      <c r="A1121">
        <v>1119</v>
      </c>
      <c r="B1121" s="9" t="s">
        <v>1120</v>
      </c>
      <c r="C1121" s="3" t="s">
        <v>5229</v>
      </c>
      <c r="D1121" s="5">
        <v>2100</v>
      </c>
      <c r="E1121" s="7">
        <v>5</v>
      </c>
      <c r="F1121" s="7">
        <f>ROUND(E1121/D1121*100,0)</f>
        <v>0</v>
      </c>
      <c r="G1121" s="7">
        <f>IFERROR(ROUND(E1121/O1121,2),0)</f>
        <v>5</v>
      </c>
      <c r="H1121" s="7">
        <f>IFERROR(ROUND(E1121/O1121,4),0)</f>
        <v>5</v>
      </c>
      <c r="I1121" t="s">
        <v>8220</v>
      </c>
      <c r="J1121" t="s">
        <v>8223</v>
      </c>
      <c r="K1121" t="s">
        <v>8245</v>
      </c>
      <c r="L1121">
        <v>1396810864</v>
      </c>
      <c r="M1121">
        <v>1395687664</v>
      </c>
      <c r="N1121" t="b">
        <v>0</v>
      </c>
      <c r="O1121">
        <v>1</v>
      </c>
      <c r="P1121" t="b">
        <v>0</v>
      </c>
      <c r="Q1121" t="s">
        <v>8280</v>
      </c>
      <c r="R1121" s="12" t="s">
        <v>8332</v>
      </c>
      <c r="S1121" t="s">
        <v>8333</v>
      </c>
    </row>
    <row r="1122" spans="1:19" ht="28.8" x14ac:dyDescent="0.55000000000000004">
      <c r="A1122">
        <v>1120</v>
      </c>
      <c r="B1122" s="9" t="s">
        <v>1121</v>
      </c>
      <c r="C1122" s="3" t="s">
        <v>5230</v>
      </c>
      <c r="D1122" s="5">
        <v>25000</v>
      </c>
      <c r="E1122" s="7">
        <v>0</v>
      </c>
      <c r="F1122" s="7">
        <f>ROUND(E1122/D1122*100,0)</f>
        <v>0</v>
      </c>
      <c r="G1122" s="7">
        <f>IFERROR(ROUND(E1122/O1122,2),0)</f>
        <v>0</v>
      </c>
      <c r="H1122" s="7">
        <f>IFERROR(ROUND(E1122/O1122,4),0)</f>
        <v>0</v>
      </c>
      <c r="I1122" t="s">
        <v>8220</v>
      </c>
      <c r="J1122" t="s">
        <v>8223</v>
      </c>
      <c r="K1122" t="s">
        <v>8245</v>
      </c>
      <c r="L1122">
        <v>1319835400</v>
      </c>
      <c r="M1122">
        <v>1315947400</v>
      </c>
      <c r="N1122" t="b">
        <v>0</v>
      </c>
      <c r="O1122">
        <v>0</v>
      </c>
      <c r="P1122" t="b">
        <v>0</v>
      </c>
      <c r="Q1122" t="s">
        <v>8280</v>
      </c>
      <c r="R1122" s="12" t="s">
        <v>8332</v>
      </c>
      <c r="S1122" t="s">
        <v>8333</v>
      </c>
    </row>
    <row r="1123" spans="1:19" ht="43.2" x14ac:dyDescent="0.55000000000000004">
      <c r="A1123">
        <v>1121</v>
      </c>
      <c r="B1123" s="9" t="s">
        <v>1122</v>
      </c>
      <c r="C1123" s="3" t="s">
        <v>5231</v>
      </c>
      <c r="D1123" s="5">
        <v>250000</v>
      </c>
      <c r="E1123" s="7">
        <v>29</v>
      </c>
      <c r="F1123" s="7">
        <f>ROUND(E1123/D1123*100,0)</f>
        <v>0</v>
      </c>
      <c r="G1123" s="7">
        <f>IFERROR(ROUND(E1123/O1123,2),0)</f>
        <v>5.8</v>
      </c>
      <c r="H1123" s="7">
        <f>IFERROR(ROUND(E1123/O1123,4),0)</f>
        <v>5.8</v>
      </c>
      <c r="I1123" t="s">
        <v>8220</v>
      </c>
      <c r="J1123" t="s">
        <v>8223</v>
      </c>
      <c r="K1123" t="s">
        <v>8245</v>
      </c>
      <c r="L1123">
        <v>1457904316</v>
      </c>
      <c r="M1123">
        <v>1455315916</v>
      </c>
      <c r="N1123" t="b">
        <v>0</v>
      </c>
      <c r="O1123">
        <v>5</v>
      </c>
      <c r="P1123" t="b">
        <v>0</v>
      </c>
      <c r="Q1123" t="s">
        <v>8280</v>
      </c>
      <c r="R1123" s="12" t="s">
        <v>8332</v>
      </c>
      <c r="S1123" t="s">
        <v>8333</v>
      </c>
    </row>
    <row r="1124" spans="1:19" ht="43.2" x14ac:dyDescent="0.55000000000000004">
      <c r="A1124">
        <v>1122</v>
      </c>
      <c r="B1124" s="9" t="s">
        <v>1123</v>
      </c>
      <c r="C1124" s="3" t="s">
        <v>5232</v>
      </c>
      <c r="D1124" s="5">
        <v>3200</v>
      </c>
      <c r="E1124" s="7">
        <v>0</v>
      </c>
      <c r="F1124" s="7">
        <f>ROUND(E1124/D1124*100,0)</f>
        <v>0</v>
      </c>
      <c r="G1124" s="7">
        <f>IFERROR(ROUND(E1124/O1124,2),0)</f>
        <v>0</v>
      </c>
      <c r="H1124" s="7">
        <f>IFERROR(ROUND(E1124/O1124,4),0)</f>
        <v>0</v>
      </c>
      <c r="I1124" t="s">
        <v>8220</v>
      </c>
      <c r="J1124" t="s">
        <v>8224</v>
      </c>
      <c r="K1124" t="s">
        <v>8246</v>
      </c>
      <c r="L1124">
        <v>1369932825</v>
      </c>
      <c r="M1124">
        <v>1368723225</v>
      </c>
      <c r="N1124" t="b">
        <v>0</v>
      </c>
      <c r="O1124">
        <v>0</v>
      </c>
      <c r="P1124" t="b">
        <v>0</v>
      </c>
      <c r="Q1124" t="s">
        <v>8280</v>
      </c>
      <c r="R1124" s="12" t="s">
        <v>8332</v>
      </c>
      <c r="S1124" t="s">
        <v>8333</v>
      </c>
    </row>
    <row r="1125" spans="1:19" ht="43.2" x14ac:dyDescent="0.55000000000000004">
      <c r="A1125">
        <v>1123</v>
      </c>
      <c r="B1125" s="9" t="s">
        <v>1124</v>
      </c>
      <c r="C1125" s="3" t="s">
        <v>5233</v>
      </c>
      <c r="D1125" s="5">
        <v>5000</v>
      </c>
      <c r="E1125" s="7">
        <v>11</v>
      </c>
      <c r="F1125" s="7">
        <f>ROUND(E1125/D1125*100,0)</f>
        <v>0</v>
      </c>
      <c r="G1125" s="7">
        <f>IFERROR(ROUND(E1125/O1125,2),0)</f>
        <v>3.67</v>
      </c>
      <c r="H1125" s="7">
        <f>IFERROR(ROUND(E1125/O1125,4),0)</f>
        <v>3.6667000000000001</v>
      </c>
      <c r="I1125" t="s">
        <v>8220</v>
      </c>
      <c r="J1125" t="s">
        <v>8223</v>
      </c>
      <c r="K1125" t="s">
        <v>8245</v>
      </c>
      <c r="L1125">
        <v>1397910848</v>
      </c>
      <c r="M1125">
        <v>1395318848</v>
      </c>
      <c r="N1125" t="b">
        <v>0</v>
      </c>
      <c r="O1125">
        <v>3</v>
      </c>
      <c r="P1125" t="b">
        <v>0</v>
      </c>
      <c r="Q1125" t="s">
        <v>8280</v>
      </c>
      <c r="R1125" s="12" t="s">
        <v>8332</v>
      </c>
      <c r="S1125" t="s">
        <v>8333</v>
      </c>
    </row>
    <row r="1126" spans="1:19" ht="43.2" x14ac:dyDescent="0.55000000000000004">
      <c r="A1126">
        <v>1124</v>
      </c>
      <c r="B1126" s="9" t="s">
        <v>1125</v>
      </c>
      <c r="C1126" s="3" t="s">
        <v>5234</v>
      </c>
      <c r="D1126" s="5">
        <v>90000</v>
      </c>
      <c r="E1126" s="7">
        <v>425</v>
      </c>
      <c r="F1126" s="7">
        <f>ROUND(E1126/D1126*100,0)</f>
        <v>0</v>
      </c>
      <c r="G1126" s="7">
        <f>IFERROR(ROUND(E1126/O1126,2),0)</f>
        <v>60.71</v>
      </c>
      <c r="H1126" s="7">
        <f>IFERROR(ROUND(E1126/O1126,4),0)</f>
        <v>60.714300000000001</v>
      </c>
      <c r="I1126" t="s">
        <v>8220</v>
      </c>
      <c r="J1126" t="s">
        <v>8223</v>
      </c>
      <c r="K1126" t="s">
        <v>8245</v>
      </c>
      <c r="L1126">
        <v>1430409651</v>
      </c>
      <c r="M1126">
        <v>1427817651</v>
      </c>
      <c r="N1126" t="b">
        <v>0</v>
      </c>
      <c r="O1126">
        <v>7</v>
      </c>
      <c r="P1126" t="b">
        <v>0</v>
      </c>
      <c r="Q1126" t="s">
        <v>8281</v>
      </c>
      <c r="R1126" s="12" t="s">
        <v>8332</v>
      </c>
      <c r="S1126" t="s">
        <v>8334</v>
      </c>
    </row>
    <row r="1127" spans="1:19" ht="43.2" x14ac:dyDescent="0.55000000000000004">
      <c r="A1127">
        <v>1125</v>
      </c>
      <c r="B1127" s="9" t="s">
        <v>1126</v>
      </c>
      <c r="C1127" s="3" t="s">
        <v>5235</v>
      </c>
      <c r="D1127" s="5">
        <v>3000</v>
      </c>
      <c r="E1127" s="7">
        <v>0</v>
      </c>
      <c r="F1127" s="7">
        <f>ROUND(E1127/D1127*100,0)</f>
        <v>0</v>
      </c>
      <c r="G1127" s="7">
        <f>IFERROR(ROUND(E1127/O1127,2),0)</f>
        <v>0</v>
      </c>
      <c r="H1127" s="7">
        <f>IFERROR(ROUND(E1127/O1127,4),0)</f>
        <v>0</v>
      </c>
      <c r="I1127" t="s">
        <v>8220</v>
      </c>
      <c r="J1127" t="s">
        <v>8224</v>
      </c>
      <c r="K1127" t="s">
        <v>8246</v>
      </c>
      <c r="L1127">
        <v>1443193130</v>
      </c>
      <c r="M1127">
        <v>1438009130</v>
      </c>
      <c r="N1127" t="b">
        <v>0</v>
      </c>
      <c r="O1127">
        <v>0</v>
      </c>
      <c r="P1127" t="b">
        <v>0</v>
      </c>
      <c r="Q1127" t="s">
        <v>8281</v>
      </c>
      <c r="R1127" s="12" t="s">
        <v>8332</v>
      </c>
      <c r="S1127" t="s">
        <v>8334</v>
      </c>
    </row>
    <row r="1128" spans="1:19" ht="43.2" x14ac:dyDescent="0.55000000000000004">
      <c r="A1128">
        <v>1126</v>
      </c>
      <c r="B1128" s="9" t="s">
        <v>1127</v>
      </c>
      <c r="C1128" s="3" t="s">
        <v>5236</v>
      </c>
      <c r="D1128" s="5">
        <v>2000</v>
      </c>
      <c r="E1128" s="7">
        <v>10</v>
      </c>
      <c r="F1128" s="7">
        <f>ROUND(E1128/D1128*100,0)</f>
        <v>1</v>
      </c>
      <c r="G1128" s="7">
        <f>IFERROR(ROUND(E1128/O1128,2),0)</f>
        <v>5</v>
      </c>
      <c r="H1128" s="7">
        <f>IFERROR(ROUND(E1128/O1128,4),0)</f>
        <v>5</v>
      </c>
      <c r="I1128" t="s">
        <v>8220</v>
      </c>
      <c r="J1128" t="s">
        <v>8223</v>
      </c>
      <c r="K1128" t="s">
        <v>8245</v>
      </c>
      <c r="L1128">
        <v>1468482694</v>
      </c>
      <c r="M1128">
        <v>1465890694</v>
      </c>
      <c r="N1128" t="b">
        <v>0</v>
      </c>
      <c r="O1128">
        <v>2</v>
      </c>
      <c r="P1128" t="b">
        <v>0</v>
      </c>
      <c r="Q1128" t="s">
        <v>8281</v>
      </c>
      <c r="R1128" s="12" t="s">
        <v>8332</v>
      </c>
      <c r="S1128" t="s">
        <v>8334</v>
      </c>
    </row>
    <row r="1129" spans="1:19" ht="57.6" x14ac:dyDescent="0.55000000000000004">
      <c r="A1129">
        <v>1127</v>
      </c>
      <c r="B1129" s="9" t="s">
        <v>1128</v>
      </c>
      <c r="C1129" s="3" t="s">
        <v>5237</v>
      </c>
      <c r="D1129" s="5">
        <v>35000</v>
      </c>
      <c r="E1129" s="7">
        <v>585</v>
      </c>
      <c r="F1129" s="7">
        <f>ROUND(E1129/D1129*100,0)</f>
        <v>2</v>
      </c>
      <c r="G1129" s="7">
        <f>IFERROR(ROUND(E1129/O1129,2),0)</f>
        <v>25.43</v>
      </c>
      <c r="H1129" s="7">
        <f>IFERROR(ROUND(E1129/O1129,4),0)</f>
        <v>25.434799999999999</v>
      </c>
      <c r="I1129" t="s">
        <v>8220</v>
      </c>
      <c r="J1129" t="s">
        <v>8223</v>
      </c>
      <c r="K1129" t="s">
        <v>8245</v>
      </c>
      <c r="L1129">
        <v>1416000600</v>
      </c>
      <c r="M1129">
        <v>1413318600</v>
      </c>
      <c r="N1129" t="b">
        <v>0</v>
      </c>
      <c r="O1129">
        <v>23</v>
      </c>
      <c r="P1129" t="b">
        <v>0</v>
      </c>
      <c r="Q1129" t="s">
        <v>8281</v>
      </c>
      <c r="R1129" s="12" t="s">
        <v>8332</v>
      </c>
      <c r="S1129" t="s">
        <v>8334</v>
      </c>
    </row>
    <row r="1130" spans="1:19" x14ac:dyDescent="0.55000000000000004">
      <c r="A1130">
        <v>1128</v>
      </c>
      <c r="B1130" s="9" t="s">
        <v>1129</v>
      </c>
      <c r="C1130" s="3" t="s">
        <v>5238</v>
      </c>
      <c r="D1130" s="5">
        <v>1000</v>
      </c>
      <c r="E1130" s="7">
        <v>1</v>
      </c>
      <c r="F1130" s="7">
        <f>ROUND(E1130/D1130*100,0)</f>
        <v>0</v>
      </c>
      <c r="G1130" s="7">
        <f>IFERROR(ROUND(E1130/O1130,2),0)</f>
        <v>1</v>
      </c>
      <c r="H1130" s="7">
        <f>IFERROR(ROUND(E1130/O1130,4),0)</f>
        <v>1</v>
      </c>
      <c r="I1130" t="s">
        <v>8220</v>
      </c>
      <c r="J1130" t="s">
        <v>8224</v>
      </c>
      <c r="K1130" t="s">
        <v>8246</v>
      </c>
      <c r="L1130">
        <v>1407425717</v>
      </c>
      <c r="M1130">
        <v>1404833717</v>
      </c>
      <c r="N1130" t="b">
        <v>0</v>
      </c>
      <c r="O1130">
        <v>1</v>
      </c>
      <c r="P1130" t="b">
        <v>0</v>
      </c>
      <c r="Q1130" t="s">
        <v>8281</v>
      </c>
      <c r="R1130" s="12" t="s">
        <v>8332</v>
      </c>
      <c r="S1130" t="s">
        <v>8334</v>
      </c>
    </row>
    <row r="1131" spans="1:19" ht="43.2" x14ac:dyDescent="0.55000000000000004">
      <c r="A1131">
        <v>1129</v>
      </c>
      <c r="B1131" s="9" t="s">
        <v>1130</v>
      </c>
      <c r="C1131" s="3" t="s">
        <v>5239</v>
      </c>
      <c r="D1131" s="5">
        <v>20000</v>
      </c>
      <c r="E1131" s="7">
        <v>21</v>
      </c>
      <c r="F1131" s="7">
        <f>ROUND(E1131/D1131*100,0)</f>
        <v>0</v>
      </c>
      <c r="G1131" s="7">
        <f>IFERROR(ROUND(E1131/O1131,2),0)</f>
        <v>10.5</v>
      </c>
      <c r="H1131" s="7">
        <f>IFERROR(ROUND(E1131/O1131,4),0)</f>
        <v>10.5</v>
      </c>
      <c r="I1131" t="s">
        <v>8220</v>
      </c>
      <c r="J1131" t="s">
        <v>8223</v>
      </c>
      <c r="K1131" t="s">
        <v>8245</v>
      </c>
      <c r="L1131">
        <v>1465107693</v>
      </c>
      <c r="M1131">
        <v>1462515693</v>
      </c>
      <c r="N1131" t="b">
        <v>0</v>
      </c>
      <c r="O1131">
        <v>2</v>
      </c>
      <c r="P1131" t="b">
        <v>0</v>
      </c>
      <c r="Q1131" t="s">
        <v>8281</v>
      </c>
      <c r="R1131" s="12" t="s">
        <v>8332</v>
      </c>
      <c r="S1131" t="s">
        <v>8334</v>
      </c>
    </row>
    <row r="1132" spans="1:19" ht="43.2" x14ac:dyDescent="0.55000000000000004">
      <c r="A1132">
        <v>1130</v>
      </c>
      <c r="B1132" s="9" t="s">
        <v>1131</v>
      </c>
      <c r="C1132" s="3" t="s">
        <v>5240</v>
      </c>
      <c r="D1132" s="5">
        <v>5000</v>
      </c>
      <c r="E1132" s="7">
        <v>11</v>
      </c>
      <c r="F1132" s="7">
        <f>ROUND(E1132/D1132*100,0)</f>
        <v>0</v>
      </c>
      <c r="G1132" s="7">
        <f>IFERROR(ROUND(E1132/O1132,2),0)</f>
        <v>3.67</v>
      </c>
      <c r="H1132" s="7">
        <f>IFERROR(ROUND(E1132/O1132,4),0)</f>
        <v>3.6667000000000001</v>
      </c>
      <c r="I1132" t="s">
        <v>8220</v>
      </c>
      <c r="J1132" t="s">
        <v>8223</v>
      </c>
      <c r="K1132" t="s">
        <v>8245</v>
      </c>
      <c r="L1132">
        <v>1416963300</v>
      </c>
      <c r="M1132">
        <v>1411775700</v>
      </c>
      <c r="N1132" t="b">
        <v>0</v>
      </c>
      <c r="O1132">
        <v>3</v>
      </c>
      <c r="P1132" t="b">
        <v>0</v>
      </c>
      <c r="Q1132" t="s">
        <v>8281</v>
      </c>
      <c r="R1132" s="12" t="s">
        <v>8332</v>
      </c>
      <c r="S1132" t="s">
        <v>8334</v>
      </c>
    </row>
    <row r="1133" spans="1:19" ht="43.2" x14ac:dyDescent="0.55000000000000004">
      <c r="A1133">
        <v>1131</v>
      </c>
      <c r="B1133" s="9" t="s">
        <v>1132</v>
      </c>
      <c r="C1133" s="3" t="s">
        <v>5241</v>
      </c>
      <c r="D1133" s="5">
        <v>40000</v>
      </c>
      <c r="E1133" s="7">
        <v>0</v>
      </c>
      <c r="F1133" s="7">
        <f>ROUND(E1133/D1133*100,0)</f>
        <v>0</v>
      </c>
      <c r="G1133" s="7">
        <f>IFERROR(ROUND(E1133/O1133,2),0)</f>
        <v>0</v>
      </c>
      <c r="H1133" s="7">
        <f>IFERROR(ROUND(E1133/O1133,4),0)</f>
        <v>0</v>
      </c>
      <c r="I1133" t="s">
        <v>8220</v>
      </c>
      <c r="J1133" t="s">
        <v>8225</v>
      </c>
      <c r="K1133" t="s">
        <v>8247</v>
      </c>
      <c r="L1133">
        <v>1450993668</v>
      </c>
      <c r="M1133">
        <v>1448401668</v>
      </c>
      <c r="N1133" t="b">
        <v>0</v>
      </c>
      <c r="O1133">
        <v>0</v>
      </c>
      <c r="P1133" t="b">
        <v>0</v>
      </c>
      <c r="Q1133" t="s">
        <v>8281</v>
      </c>
      <c r="R1133" s="12" t="s">
        <v>8332</v>
      </c>
      <c r="S1133" t="s">
        <v>8334</v>
      </c>
    </row>
    <row r="1134" spans="1:19" ht="43.2" x14ac:dyDescent="0.55000000000000004">
      <c r="A1134">
        <v>1132</v>
      </c>
      <c r="B1134" s="9" t="s">
        <v>1133</v>
      </c>
      <c r="C1134" s="3" t="s">
        <v>5242</v>
      </c>
      <c r="D1134" s="5">
        <v>10000</v>
      </c>
      <c r="E1134" s="7">
        <v>1438</v>
      </c>
      <c r="F1134" s="7">
        <f>ROUND(E1134/D1134*100,0)</f>
        <v>14</v>
      </c>
      <c r="G1134" s="7">
        <f>IFERROR(ROUND(E1134/O1134,2),0)</f>
        <v>110.62</v>
      </c>
      <c r="H1134" s="7">
        <f>IFERROR(ROUND(E1134/O1134,4),0)</f>
        <v>110.61539999999999</v>
      </c>
      <c r="I1134" t="s">
        <v>8220</v>
      </c>
      <c r="J1134" t="s">
        <v>8228</v>
      </c>
      <c r="K1134" t="s">
        <v>8250</v>
      </c>
      <c r="L1134">
        <v>1483238771</v>
      </c>
      <c r="M1134">
        <v>1480646771</v>
      </c>
      <c r="N1134" t="b">
        <v>0</v>
      </c>
      <c r="O1134">
        <v>13</v>
      </c>
      <c r="P1134" t="b">
        <v>0</v>
      </c>
      <c r="Q1134" t="s">
        <v>8281</v>
      </c>
      <c r="R1134" s="12" t="s">
        <v>8332</v>
      </c>
      <c r="S1134" t="s">
        <v>8334</v>
      </c>
    </row>
    <row r="1135" spans="1:19" ht="43.2" x14ac:dyDescent="0.55000000000000004">
      <c r="A1135">
        <v>1133</v>
      </c>
      <c r="B1135" s="9" t="s">
        <v>1134</v>
      </c>
      <c r="C1135" s="3" t="s">
        <v>5243</v>
      </c>
      <c r="D1135" s="5">
        <v>3000</v>
      </c>
      <c r="E1135" s="7">
        <v>20</v>
      </c>
      <c r="F1135" s="7">
        <f>ROUND(E1135/D1135*100,0)</f>
        <v>1</v>
      </c>
      <c r="G1135" s="7">
        <f>IFERROR(ROUND(E1135/O1135,2),0)</f>
        <v>20</v>
      </c>
      <c r="H1135" s="7">
        <f>IFERROR(ROUND(E1135/O1135,4),0)</f>
        <v>20</v>
      </c>
      <c r="I1135" t="s">
        <v>8220</v>
      </c>
      <c r="J1135" t="s">
        <v>8224</v>
      </c>
      <c r="K1135" t="s">
        <v>8246</v>
      </c>
      <c r="L1135">
        <v>1406799981</v>
      </c>
      <c r="M1135">
        <v>1404207981</v>
      </c>
      <c r="N1135" t="b">
        <v>0</v>
      </c>
      <c r="O1135">
        <v>1</v>
      </c>
      <c r="P1135" t="b">
        <v>0</v>
      </c>
      <c r="Q1135" t="s">
        <v>8281</v>
      </c>
      <c r="R1135" s="12" t="s">
        <v>8332</v>
      </c>
      <c r="S1135" t="s">
        <v>8334</v>
      </c>
    </row>
    <row r="1136" spans="1:19" ht="43.2" x14ac:dyDescent="0.55000000000000004">
      <c r="A1136">
        <v>1134</v>
      </c>
      <c r="B1136" s="9" t="s">
        <v>1135</v>
      </c>
      <c r="C1136" s="3" t="s">
        <v>5244</v>
      </c>
      <c r="D1136" s="5">
        <v>25000</v>
      </c>
      <c r="E1136" s="7">
        <v>1</v>
      </c>
      <c r="F1136" s="7">
        <f>ROUND(E1136/D1136*100,0)</f>
        <v>0</v>
      </c>
      <c r="G1136" s="7">
        <f>IFERROR(ROUND(E1136/O1136,2),0)</f>
        <v>1</v>
      </c>
      <c r="H1136" s="7">
        <f>IFERROR(ROUND(E1136/O1136,4),0)</f>
        <v>1</v>
      </c>
      <c r="I1136" t="s">
        <v>8220</v>
      </c>
      <c r="J1136" t="s">
        <v>8225</v>
      </c>
      <c r="K1136" t="s">
        <v>8247</v>
      </c>
      <c r="L1136">
        <v>1417235580</v>
      </c>
      <c r="M1136">
        <v>1416034228</v>
      </c>
      <c r="N1136" t="b">
        <v>0</v>
      </c>
      <c r="O1136">
        <v>1</v>
      </c>
      <c r="P1136" t="b">
        <v>0</v>
      </c>
      <c r="Q1136" t="s">
        <v>8281</v>
      </c>
      <c r="R1136" s="12" t="s">
        <v>8332</v>
      </c>
      <c r="S1136" t="s">
        <v>8334</v>
      </c>
    </row>
    <row r="1137" spans="1:19" ht="57.6" x14ac:dyDescent="0.55000000000000004">
      <c r="A1137">
        <v>1135</v>
      </c>
      <c r="B1137" s="9" t="s">
        <v>1136</v>
      </c>
      <c r="C1137" s="3" t="s">
        <v>5245</v>
      </c>
      <c r="D1137" s="5">
        <v>1000</v>
      </c>
      <c r="E1137" s="7">
        <v>50</v>
      </c>
      <c r="F1137" s="7">
        <f>ROUND(E1137/D1137*100,0)</f>
        <v>5</v>
      </c>
      <c r="G1137" s="7">
        <f>IFERROR(ROUND(E1137/O1137,2),0)</f>
        <v>50</v>
      </c>
      <c r="H1137" s="7">
        <f>IFERROR(ROUND(E1137/O1137,4),0)</f>
        <v>50</v>
      </c>
      <c r="I1137" t="s">
        <v>8220</v>
      </c>
      <c r="J1137" t="s">
        <v>8235</v>
      </c>
      <c r="K1137" t="s">
        <v>8248</v>
      </c>
      <c r="L1137">
        <v>1470527094</v>
      </c>
      <c r="M1137">
        <v>1467935094</v>
      </c>
      <c r="N1137" t="b">
        <v>0</v>
      </c>
      <c r="O1137">
        <v>1</v>
      </c>
      <c r="P1137" t="b">
        <v>0</v>
      </c>
      <c r="Q1137" t="s">
        <v>8281</v>
      </c>
      <c r="R1137" s="12" t="s">
        <v>8332</v>
      </c>
      <c r="S1137" t="s">
        <v>8334</v>
      </c>
    </row>
    <row r="1138" spans="1:19" ht="43.2" x14ac:dyDescent="0.55000000000000004">
      <c r="A1138">
        <v>1136</v>
      </c>
      <c r="B1138" s="9" t="s">
        <v>1137</v>
      </c>
      <c r="C1138" s="3" t="s">
        <v>5246</v>
      </c>
      <c r="D1138" s="5">
        <v>4190</v>
      </c>
      <c r="E1138" s="7">
        <v>270</v>
      </c>
      <c r="F1138" s="7">
        <f>ROUND(E1138/D1138*100,0)</f>
        <v>6</v>
      </c>
      <c r="G1138" s="7">
        <f>IFERROR(ROUND(E1138/O1138,2),0)</f>
        <v>45</v>
      </c>
      <c r="H1138" s="7">
        <f>IFERROR(ROUND(E1138/O1138,4),0)</f>
        <v>45</v>
      </c>
      <c r="I1138" t="s">
        <v>8220</v>
      </c>
      <c r="J1138" t="s">
        <v>8229</v>
      </c>
      <c r="K1138" t="s">
        <v>8248</v>
      </c>
      <c r="L1138">
        <v>1450541229</v>
      </c>
      <c r="M1138">
        <v>1447949229</v>
      </c>
      <c r="N1138" t="b">
        <v>0</v>
      </c>
      <c r="O1138">
        <v>6</v>
      </c>
      <c r="P1138" t="b">
        <v>0</v>
      </c>
      <c r="Q1138" t="s">
        <v>8281</v>
      </c>
      <c r="R1138" s="12" t="s">
        <v>8332</v>
      </c>
      <c r="S1138" t="s">
        <v>8334</v>
      </c>
    </row>
    <row r="1139" spans="1:19" ht="43.2" x14ac:dyDescent="0.55000000000000004">
      <c r="A1139">
        <v>1137</v>
      </c>
      <c r="B1139" s="9" t="s">
        <v>1138</v>
      </c>
      <c r="C1139" s="3" t="s">
        <v>5247</v>
      </c>
      <c r="D1139" s="5">
        <v>25000</v>
      </c>
      <c r="E1139" s="7">
        <v>9875</v>
      </c>
      <c r="F1139" s="7">
        <f>ROUND(E1139/D1139*100,0)</f>
        <v>40</v>
      </c>
      <c r="G1139" s="7">
        <f>IFERROR(ROUND(E1139/O1139,2),0)</f>
        <v>253.21</v>
      </c>
      <c r="H1139" s="7">
        <f>IFERROR(ROUND(E1139/O1139,4),0)</f>
        <v>253.20509999999999</v>
      </c>
      <c r="I1139" t="s">
        <v>8220</v>
      </c>
      <c r="J1139" t="s">
        <v>8223</v>
      </c>
      <c r="K1139" t="s">
        <v>8245</v>
      </c>
      <c r="L1139">
        <v>1461440421</v>
      </c>
      <c r="M1139">
        <v>1458848421</v>
      </c>
      <c r="N1139" t="b">
        <v>0</v>
      </c>
      <c r="O1139">
        <v>39</v>
      </c>
      <c r="P1139" t="b">
        <v>0</v>
      </c>
      <c r="Q1139" t="s">
        <v>8281</v>
      </c>
      <c r="R1139" s="12" t="s">
        <v>8332</v>
      </c>
      <c r="S1139" t="s">
        <v>8334</v>
      </c>
    </row>
    <row r="1140" spans="1:19" ht="43.2" x14ac:dyDescent="0.55000000000000004">
      <c r="A1140">
        <v>1138</v>
      </c>
      <c r="B1140" s="9" t="s">
        <v>1139</v>
      </c>
      <c r="C1140" s="3" t="s">
        <v>5248</v>
      </c>
      <c r="D1140" s="5">
        <v>35000</v>
      </c>
      <c r="E1140" s="7">
        <v>125</v>
      </c>
      <c r="F1140" s="7">
        <f>ROUND(E1140/D1140*100,0)</f>
        <v>0</v>
      </c>
      <c r="G1140" s="7">
        <f>IFERROR(ROUND(E1140/O1140,2),0)</f>
        <v>31.25</v>
      </c>
      <c r="H1140" s="7">
        <f>IFERROR(ROUND(E1140/O1140,4),0)</f>
        <v>31.25</v>
      </c>
      <c r="I1140" t="s">
        <v>8220</v>
      </c>
      <c r="J1140" t="s">
        <v>8223</v>
      </c>
      <c r="K1140" t="s">
        <v>8245</v>
      </c>
      <c r="L1140">
        <v>1485035131</v>
      </c>
      <c r="M1140">
        <v>1483307131</v>
      </c>
      <c r="N1140" t="b">
        <v>0</v>
      </c>
      <c r="O1140">
        <v>4</v>
      </c>
      <c r="P1140" t="b">
        <v>0</v>
      </c>
      <c r="Q1140" t="s">
        <v>8281</v>
      </c>
      <c r="R1140" s="12" t="s">
        <v>8332</v>
      </c>
      <c r="S1140" t="s">
        <v>8334</v>
      </c>
    </row>
    <row r="1141" spans="1:19" ht="43.2" x14ac:dyDescent="0.55000000000000004">
      <c r="A1141">
        <v>1139</v>
      </c>
      <c r="B1141" s="9" t="s">
        <v>1140</v>
      </c>
      <c r="C1141" s="3" t="s">
        <v>5249</v>
      </c>
      <c r="D1141" s="5">
        <v>8000</v>
      </c>
      <c r="E1141" s="7">
        <v>5</v>
      </c>
      <c r="F1141" s="7">
        <f>ROUND(E1141/D1141*100,0)</f>
        <v>0</v>
      </c>
      <c r="G1141" s="7">
        <f>IFERROR(ROUND(E1141/O1141,2),0)</f>
        <v>5</v>
      </c>
      <c r="H1141" s="7">
        <f>IFERROR(ROUND(E1141/O1141,4),0)</f>
        <v>5</v>
      </c>
      <c r="I1141" t="s">
        <v>8220</v>
      </c>
      <c r="J1141" t="s">
        <v>8223</v>
      </c>
      <c r="K1141" t="s">
        <v>8245</v>
      </c>
      <c r="L1141">
        <v>1420100426</v>
      </c>
      <c r="M1141">
        <v>1417508426</v>
      </c>
      <c r="N1141" t="b">
        <v>0</v>
      </c>
      <c r="O1141">
        <v>1</v>
      </c>
      <c r="P1141" t="b">
        <v>0</v>
      </c>
      <c r="Q1141" t="s">
        <v>8281</v>
      </c>
      <c r="R1141" s="12" t="s">
        <v>8332</v>
      </c>
      <c r="S1141" t="s">
        <v>8334</v>
      </c>
    </row>
    <row r="1142" spans="1:19" ht="43.2" x14ac:dyDescent="0.55000000000000004">
      <c r="A1142">
        <v>1140</v>
      </c>
      <c r="B1142" s="9" t="s">
        <v>1141</v>
      </c>
      <c r="C1142" s="3" t="s">
        <v>5250</v>
      </c>
      <c r="D1142" s="5">
        <v>5000</v>
      </c>
      <c r="E1142" s="7">
        <v>0</v>
      </c>
      <c r="F1142" s="7">
        <f>ROUND(E1142/D1142*100,0)</f>
        <v>0</v>
      </c>
      <c r="G1142" s="7">
        <f>IFERROR(ROUND(E1142/O1142,2),0)</f>
        <v>0</v>
      </c>
      <c r="H1142" s="7">
        <f>IFERROR(ROUND(E1142/O1142,4),0)</f>
        <v>0</v>
      </c>
      <c r="I1142" t="s">
        <v>8220</v>
      </c>
      <c r="J1142" t="s">
        <v>8224</v>
      </c>
      <c r="K1142" t="s">
        <v>8246</v>
      </c>
      <c r="L1142">
        <v>1438859121</v>
      </c>
      <c r="M1142">
        <v>1436267121</v>
      </c>
      <c r="N1142" t="b">
        <v>0</v>
      </c>
      <c r="O1142">
        <v>0</v>
      </c>
      <c r="P1142" t="b">
        <v>0</v>
      </c>
      <c r="Q1142" t="s">
        <v>8281</v>
      </c>
      <c r="R1142" s="12" t="s">
        <v>8332</v>
      </c>
      <c r="S1142" t="s">
        <v>8334</v>
      </c>
    </row>
    <row r="1143" spans="1:19" x14ac:dyDescent="0.55000000000000004">
      <c r="A1143">
        <v>1141</v>
      </c>
      <c r="B1143" s="9" t="s">
        <v>1142</v>
      </c>
      <c r="C1143" s="3" t="s">
        <v>5251</v>
      </c>
      <c r="D1143" s="5">
        <v>500</v>
      </c>
      <c r="E1143" s="7">
        <v>0</v>
      </c>
      <c r="F1143" s="7">
        <f>ROUND(E1143/D1143*100,0)</f>
        <v>0</v>
      </c>
      <c r="G1143" s="7">
        <f>IFERROR(ROUND(E1143/O1143,2),0)</f>
        <v>0</v>
      </c>
      <c r="H1143" s="7">
        <f>IFERROR(ROUND(E1143/O1143,4),0)</f>
        <v>0</v>
      </c>
      <c r="I1143" t="s">
        <v>8220</v>
      </c>
      <c r="J1143" t="s">
        <v>8235</v>
      </c>
      <c r="K1143" t="s">
        <v>8248</v>
      </c>
      <c r="L1143">
        <v>1436460450</v>
      </c>
      <c r="M1143">
        <v>1433868450</v>
      </c>
      <c r="N1143" t="b">
        <v>0</v>
      </c>
      <c r="O1143">
        <v>0</v>
      </c>
      <c r="P1143" t="b">
        <v>0</v>
      </c>
      <c r="Q1143" t="s">
        <v>8281</v>
      </c>
      <c r="R1143" s="12" t="s">
        <v>8332</v>
      </c>
      <c r="S1143" t="s">
        <v>8334</v>
      </c>
    </row>
    <row r="1144" spans="1:19" ht="43.2" x14ac:dyDescent="0.55000000000000004">
      <c r="A1144">
        <v>1142</v>
      </c>
      <c r="B1144" s="9" t="s">
        <v>1143</v>
      </c>
      <c r="C1144" s="3" t="s">
        <v>5252</v>
      </c>
      <c r="D1144" s="5">
        <v>4000</v>
      </c>
      <c r="E1144" s="7">
        <v>0</v>
      </c>
      <c r="F1144" s="7">
        <f>ROUND(E1144/D1144*100,0)</f>
        <v>0</v>
      </c>
      <c r="G1144" s="7">
        <f>IFERROR(ROUND(E1144/O1144,2),0)</f>
        <v>0</v>
      </c>
      <c r="H1144" s="7">
        <f>IFERROR(ROUND(E1144/O1144,4),0)</f>
        <v>0</v>
      </c>
      <c r="I1144" t="s">
        <v>8220</v>
      </c>
      <c r="J1144" t="s">
        <v>8223</v>
      </c>
      <c r="K1144" t="s">
        <v>8245</v>
      </c>
      <c r="L1144">
        <v>1424131727</v>
      </c>
      <c r="M1144">
        <v>1421539727</v>
      </c>
      <c r="N1144" t="b">
        <v>0</v>
      </c>
      <c r="O1144">
        <v>0</v>
      </c>
      <c r="P1144" t="b">
        <v>0</v>
      </c>
      <c r="Q1144" t="s">
        <v>8281</v>
      </c>
      <c r="R1144" s="12" t="s">
        <v>8332</v>
      </c>
      <c r="S1144" t="s">
        <v>8334</v>
      </c>
    </row>
    <row r="1145" spans="1:19" ht="43.2" x14ac:dyDescent="0.55000000000000004">
      <c r="A1145">
        <v>1143</v>
      </c>
      <c r="B1145" s="9" t="s">
        <v>1144</v>
      </c>
      <c r="C1145" s="3" t="s">
        <v>5253</v>
      </c>
      <c r="D1145" s="5">
        <v>45000</v>
      </c>
      <c r="E1145" s="7">
        <v>186</v>
      </c>
      <c r="F1145" s="7">
        <f>ROUND(E1145/D1145*100,0)</f>
        <v>0</v>
      </c>
      <c r="G1145" s="7">
        <f>IFERROR(ROUND(E1145/O1145,2),0)</f>
        <v>23.25</v>
      </c>
      <c r="H1145" s="7">
        <f>IFERROR(ROUND(E1145/O1145,4),0)</f>
        <v>23.25</v>
      </c>
      <c r="I1145" t="s">
        <v>8220</v>
      </c>
      <c r="J1145" t="s">
        <v>8223</v>
      </c>
      <c r="K1145" t="s">
        <v>8245</v>
      </c>
      <c r="L1145">
        <v>1450327126</v>
      </c>
      <c r="M1145">
        <v>1447735126</v>
      </c>
      <c r="N1145" t="b">
        <v>0</v>
      </c>
      <c r="O1145">
        <v>8</v>
      </c>
      <c r="P1145" t="b">
        <v>0</v>
      </c>
      <c r="Q1145" t="s">
        <v>8281</v>
      </c>
      <c r="R1145" s="12" t="s">
        <v>8332</v>
      </c>
      <c r="S1145" t="s">
        <v>8334</v>
      </c>
    </row>
    <row r="1146" spans="1:19" ht="43.2" x14ac:dyDescent="0.55000000000000004">
      <c r="A1146">
        <v>1144</v>
      </c>
      <c r="B1146" s="9" t="s">
        <v>1145</v>
      </c>
      <c r="C1146" s="3" t="s">
        <v>5254</v>
      </c>
      <c r="D1146" s="5">
        <v>9300</v>
      </c>
      <c r="E1146" s="7">
        <v>0</v>
      </c>
      <c r="F1146" s="7">
        <f>ROUND(E1146/D1146*100,0)</f>
        <v>0</v>
      </c>
      <c r="G1146" s="7">
        <f>IFERROR(ROUND(E1146/O1146,2),0)</f>
        <v>0</v>
      </c>
      <c r="H1146" s="7">
        <f>IFERROR(ROUND(E1146/O1146,4),0)</f>
        <v>0</v>
      </c>
      <c r="I1146" t="s">
        <v>8220</v>
      </c>
      <c r="J1146" t="s">
        <v>8223</v>
      </c>
      <c r="K1146" t="s">
        <v>8245</v>
      </c>
      <c r="L1146">
        <v>1430281320</v>
      </c>
      <c r="M1146">
        <v>1427689320</v>
      </c>
      <c r="N1146" t="b">
        <v>0</v>
      </c>
      <c r="O1146">
        <v>0</v>
      </c>
      <c r="P1146" t="b">
        <v>0</v>
      </c>
      <c r="Q1146" t="s">
        <v>8282</v>
      </c>
      <c r="R1146" s="12" t="s">
        <v>8335</v>
      </c>
      <c r="S1146" t="s">
        <v>8336</v>
      </c>
    </row>
    <row r="1147" spans="1:19" ht="43.2" x14ac:dyDescent="0.55000000000000004">
      <c r="A1147">
        <v>1145</v>
      </c>
      <c r="B1147" s="9" t="s">
        <v>1146</v>
      </c>
      <c r="C1147" s="3" t="s">
        <v>5255</v>
      </c>
      <c r="D1147" s="5">
        <v>80000</v>
      </c>
      <c r="E1147" s="7">
        <v>100</v>
      </c>
      <c r="F1147" s="7">
        <f>ROUND(E1147/D1147*100,0)</f>
        <v>0</v>
      </c>
      <c r="G1147" s="7">
        <f>IFERROR(ROUND(E1147/O1147,2),0)</f>
        <v>100</v>
      </c>
      <c r="H1147" s="7">
        <f>IFERROR(ROUND(E1147/O1147,4),0)</f>
        <v>100</v>
      </c>
      <c r="I1147" t="s">
        <v>8220</v>
      </c>
      <c r="J1147" t="s">
        <v>8223</v>
      </c>
      <c r="K1147" t="s">
        <v>8245</v>
      </c>
      <c r="L1147">
        <v>1412272592</v>
      </c>
      <c r="M1147">
        <v>1407088592</v>
      </c>
      <c r="N1147" t="b">
        <v>0</v>
      </c>
      <c r="O1147">
        <v>1</v>
      </c>
      <c r="P1147" t="b">
        <v>0</v>
      </c>
      <c r="Q1147" t="s">
        <v>8282</v>
      </c>
      <c r="R1147" s="12" t="s">
        <v>8335</v>
      </c>
      <c r="S1147" t="s">
        <v>8336</v>
      </c>
    </row>
    <row r="1148" spans="1:19" ht="43.2" x14ac:dyDescent="0.55000000000000004">
      <c r="A1148">
        <v>1146</v>
      </c>
      <c r="B1148" s="9" t="s">
        <v>1147</v>
      </c>
      <c r="C1148" s="3" t="s">
        <v>5256</v>
      </c>
      <c r="D1148" s="5">
        <v>6000</v>
      </c>
      <c r="E1148" s="7">
        <v>530</v>
      </c>
      <c r="F1148" s="7">
        <f>ROUND(E1148/D1148*100,0)</f>
        <v>9</v>
      </c>
      <c r="G1148" s="7">
        <f>IFERROR(ROUND(E1148/O1148,2),0)</f>
        <v>44.17</v>
      </c>
      <c r="H1148" s="7">
        <f>IFERROR(ROUND(E1148/O1148,4),0)</f>
        <v>44.166699999999999</v>
      </c>
      <c r="I1148" t="s">
        <v>8220</v>
      </c>
      <c r="J1148" t="s">
        <v>8223</v>
      </c>
      <c r="K1148" t="s">
        <v>8245</v>
      </c>
      <c r="L1148">
        <v>1399071173</v>
      </c>
      <c r="M1148">
        <v>1395787973</v>
      </c>
      <c r="N1148" t="b">
        <v>0</v>
      </c>
      <c r="O1148">
        <v>12</v>
      </c>
      <c r="P1148" t="b">
        <v>0</v>
      </c>
      <c r="Q1148" t="s">
        <v>8282</v>
      </c>
      <c r="R1148" s="12" t="s">
        <v>8335</v>
      </c>
      <c r="S1148" t="s">
        <v>8336</v>
      </c>
    </row>
    <row r="1149" spans="1:19" ht="43.2" x14ac:dyDescent="0.55000000000000004">
      <c r="A1149">
        <v>1147</v>
      </c>
      <c r="B1149" s="9" t="s">
        <v>1148</v>
      </c>
      <c r="C1149" s="3" t="s">
        <v>5257</v>
      </c>
      <c r="D1149" s="5">
        <v>25000</v>
      </c>
      <c r="E1149" s="7">
        <v>0</v>
      </c>
      <c r="F1149" s="7">
        <f>ROUND(E1149/D1149*100,0)</f>
        <v>0</v>
      </c>
      <c r="G1149" s="7">
        <f>IFERROR(ROUND(E1149/O1149,2),0)</f>
        <v>0</v>
      </c>
      <c r="H1149" s="7">
        <f>IFERROR(ROUND(E1149/O1149,4),0)</f>
        <v>0</v>
      </c>
      <c r="I1149" t="s">
        <v>8220</v>
      </c>
      <c r="J1149" t="s">
        <v>8228</v>
      </c>
      <c r="K1149" t="s">
        <v>8250</v>
      </c>
      <c r="L1149">
        <v>1413760783</v>
      </c>
      <c r="M1149">
        <v>1408576783</v>
      </c>
      <c r="N1149" t="b">
        <v>0</v>
      </c>
      <c r="O1149">
        <v>0</v>
      </c>
      <c r="P1149" t="b">
        <v>0</v>
      </c>
      <c r="Q1149" t="s">
        <v>8282</v>
      </c>
      <c r="R1149" s="12" t="s">
        <v>8335</v>
      </c>
      <c r="S1149" t="s">
        <v>8336</v>
      </c>
    </row>
    <row r="1150" spans="1:19" ht="28.8" x14ac:dyDescent="0.55000000000000004">
      <c r="A1150">
        <v>1148</v>
      </c>
      <c r="B1150" s="9" t="s">
        <v>1149</v>
      </c>
      <c r="C1150" s="3" t="s">
        <v>5258</v>
      </c>
      <c r="D1150" s="5">
        <v>15000</v>
      </c>
      <c r="E1150" s="7">
        <v>73</v>
      </c>
      <c r="F1150" s="7">
        <f>ROUND(E1150/D1150*100,0)</f>
        <v>0</v>
      </c>
      <c r="G1150" s="7">
        <f>IFERROR(ROUND(E1150/O1150,2),0)</f>
        <v>24.33</v>
      </c>
      <c r="H1150" s="7">
        <f>IFERROR(ROUND(E1150/O1150,4),0)</f>
        <v>24.333300000000001</v>
      </c>
      <c r="I1150" t="s">
        <v>8220</v>
      </c>
      <c r="J1150" t="s">
        <v>8223</v>
      </c>
      <c r="K1150" t="s">
        <v>8245</v>
      </c>
      <c r="L1150">
        <v>1480568781</v>
      </c>
      <c r="M1150">
        <v>1477973181</v>
      </c>
      <c r="N1150" t="b">
        <v>0</v>
      </c>
      <c r="O1150">
        <v>3</v>
      </c>
      <c r="P1150" t="b">
        <v>0</v>
      </c>
      <c r="Q1150" t="s">
        <v>8282</v>
      </c>
      <c r="R1150" s="12" t="s">
        <v>8335</v>
      </c>
      <c r="S1150" t="s">
        <v>8336</v>
      </c>
    </row>
    <row r="1151" spans="1:19" ht="28.8" x14ac:dyDescent="0.55000000000000004">
      <c r="A1151">
        <v>1149</v>
      </c>
      <c r="B1151" s="9" t="s">
        <v>1150</v>
      </c>
      <c r="C1151" s="3" t="s">
        <v>5259</v>
      </c>
      <c r="D1151" s="5">
        <v>50000</v>
      </c>
      <c r="E1151" s="7">
        <v>75</v>
      </c>
      <c r="F1151" s="7">
        <f>ROUND(E1151/D1151*100,0)</f>
        <v>0</v>
      </c>
      <c r="G1151" s="7">
        <f>IFERROR(ROUND(E1151/O1151,2),0)</f>
        <v>37.5</v>
      </c>
      <c r="H1151" s="7">
        <f>IFERROR(ROUND(E1151/O1151,4),0)</f>
        <v>37.5</v>
      </c>
      <c r="I1151" t="s">
        <v>8220</v>
      </c>
      <c r="J1151" t="s">
        <v>8223</v>
      </c>
      <c r="K1151" t="s">
        <v>8245</v>
      </c>
      <c r="L1151">
        <v>1466096566</v>
      </c>
      <c r="M1151">
        <v>1463504566</v>
      </c>
      <c r="N1151" t="b">
        <v>0</v>
      </c>
      <c r="O1151">
        <v>2</v>
      </c>
      <c r="P1151" t="b">
        <v>0</v>
      </c>
      <c r="Q1151" t="s">
        <v>8282</v>
      </c>
      <c r="R1151" s="12" t="s">
        <v>8335</v>
      </c>
      <c r="S1151" t="s">
        <v>8336</v>
      </c>
    </row>
    <row r="1152" spans="1:19" ht="28.8" x14ac:dyDescent="0.55000000000000004">
      <c r="A1152">
        <v>1150</v>
      </c>
      <c r="B1152" s="9" t="s">
        <v>1151</v>
      </c>
      <c r="C1152" s="3" t="s">
        <v>5260</v>
      </c>
      <c r="D1152" s="5">
        <v>2500</v>
      </c>
      <c r="E1152" s="7">
        <v>252</v>
      </c>
      <c r="F1152" s="7">
        <f>ROUND(E1152/D1152*100,0)</f>
        <v>10</v>
      </c>
      <c r="G1152" s="7">
        <f>IFERROR(ROUND(E1152/O1152,2),0)</f>
        <v>42</v>
      </c>
      <c r="H1152" s="7">
        <f>IFERROR(ROUND(E1152/O1152,4),0)</f>
        <v>42</v>
      </c>
      <c r="I1152" t="s">
        <v>8220</v>
      </c>
      <c r="J1152" t="s">
        <v>8223</v>
      </c>
      <c r="K1152" t="s">
        <v>8245</v>
      </c>
      <c r="L1152">
        <v>1452293675</v>
      </c>
      <c r="M1152">
        <v>1447109675</v>
      </c>
      <c r="N1152" t="b">
        <v>0</v>
      </c>
      <c r="O1152">
        <v>6</v>
      </c>
      <c r="P1152" t="b">
        <v>0</v>
      </c>
      <c r="Q1152" t="s">
        <v>8282</v>
      </c>
      <c r="R1152" s="12" t="s">
        <v>8335</v>
      </c>
      <c r="S1152" t="s">
        <v>8336</v>
      </c>
    </row>
    <row r="1153" spans="1:19" ht="43.2" x14ac:dyDescent="0.55000000000000004">
      <c r="A1153">
        <v>1151</v>
      </c>
      <c r="B1153" s="9" t="s">
        <v>1152</v>
      </c>
      <c r="C1153" s="3" t="s">
        <v>5261</v>
      </c>
      <c r="D1153" s="5">
        <v>25000</v>
      </c>
      <c r="E1153" s="7">
        <v>0</v>
      </c>
      <c r="F1153" s="7">
        <f>ROUND(E1153/D1153*100,0)</f>
        <v>0</v>
      </c>
      <c r="G1153" s="7">
        <f>IFERROR(ROUND(E1153/O1153,2),0)</f>
        <v>0</v>
      </c>
      <c r="H1153" s="7">
        <f>IFERROR(ROUND(E1153/O1153,4),0)</f>
        <v>0</v>
      </c>
      <c r="I1153" t="s">
        <v>8220</v>
      </c>
      <c r="J1153" t="s">
        <v>8223</v>
      </c>
      <c r="K1153" t="s">
        <v>8245</v>
      </c>
      <c r="L1153">
        <v>1441592863</v>
      </c>
      <c r="M1153">
        <v>1439000863</v>
      </c>
      <c r="N1153" t="b">
        <v>0</v>
      </c>
      <c r="O1153">
        <v>0</v>
      </c>
      <c r="P1153" t="b">
        <v>0</v>
      </c>
      <c r="Q1153" t="s">
        <v>8282</v>
      </c>
      <c r="R1153" s="12" t="s">
        <v>8335</v>
      </c>
      <c r="S1153" t="s">
        <v>8336</v>
      </c>
    </row>
    <row r="1154" spans="1:19" x14ac:dyDescent="0.55000000000000004">
      <c r="A1154">
        <v>1152</v>
      </c>
      <c r="B1154" s="9" t="s">
        <v>1153</v>
      </c>
      <c r="C1154" s="3" t="s">
        <v>5262</v>
      </c>
      <c r="D1154" s="5">
        <v>16000</v>
      </c>
      <c r="E1154" s="7">
        <v>911</v>
      </c>
      <c r="F1154" s="7">
        <f>ROUND(E1154/D1154*100,0)</f>
        <v>6</v>
      </c>
      <c r="G1154" s="7">
        <f>IFERROR(ROUND(E1154/O1154,2),0)</f>
        <v>60.73</v>
      </c>
      <c r="H1154" s="7">
        <f>IFERROR(ROUND(E1154/O1154,4),0)</f>
        <v>60.7333</v>
      </c>
      <c r="I1154" t="s">
        <v>8220</v>
      </c>
      <c r="J1154" t="s">
        <v>8223</v>
      </c>
      <c r="K1154" t="s">
        <v>8245</v>
      </c>
      <c r="L1154">
        <v>1431709312</v>
      </c>
      <c r="M1154">
        <v>1429117312</v>
      </c>
      <c r="N1154" t="b">
        <v>0</v>
      </c>
      <c r="O1154">
        <v>15</v>
      </c>
      <c r="P1154" t="b">
        <v>0</v>
      </c>
      <c r="Q1154" t="s">
        <v>8282</v>
      </c>
      <c r="R1154" s="12" t="s">
        <v>8335</v>
      </c>
      <c r="S1154" t="s">
        <v>8336</v>
      </c>
    </row>
    <row r="1155" spans="1:19" ht="28.8" x14ac:dyDescent="0.55000000000000004">
      <c r="A1155">
        <v>1153</v>
      </c>
      <c r="B1155" s="9" t="s">
        <v>1154</v>
      </c>
      <c r="C1155" s="3" t="s">
        <v>5263</v>
      </c>
      <c r="D1155" s="5">
        <v>8000</v>
      </c>
      <c r="E1155" s="7">
        <v>50</v>
      </c>
      <c r="F1155" s="7">
        <f>ROUND(E1155/D1155*100,0)</f>
        <v>1</v>
      </c>
      <c r="G1155" s="7">
        <f>IFERROR(ROUND(E1155/O1155,2),0)</f>
        <v>50</v>
      </c>
      <c r="H1155" s="7">
        <f>IFERROR(ROUND(E1155/O1155,4),0)</f>
        <v>50</v>
      </c>
      <c r="I1155" t="s">
        <v>8220</v>
      </c>
      <c r="J1155" t="s">
        <v>8223</v>
      </c>
      <c r="K1155" t="s">
        <v>8245</v>
      </c>
      <c r="L1155">
        <v>1434647305</v>
      </c>
      <c r="M1155">
        <v>1432055305</v>
      </c>
      <c r="N1155" t="b">
        <v>0</v>
      </c>
      <c r="O1155">
        <v>1</v>
      </c>
      <c r="P1155" t="b">
        <v>0</v>
      </c>
      <c r="Q1155" t="s">
        <v>8282</v>
      </c>
      <c r="R1155" s="12" t="s">
        <v>8335</v>
      </c>
      <c r="S1155" t="s">
        <v>8336</v>
      </c>
    </row>
    <row r="1156" spans="1:19" ht="43.2" x14ac:dyDescent="0.55000000000000004">
      <c r="A1156">
        <v>1154</v>
      </c>
      <c r="B1156" s="9" t="s">
        <v>1155</v>
      </c>
      <c r="C1156" s="3" t="s">
        <v>5264</v>
      </c>
      <c r="D1156" s="5">
        <v>5000</v>
      </c>
      <c r="E1156" s="7">
        <v>325</v>
      </c>
      <c r="F1156" s="7">
        <f>ROUND(E1156/D1156*100,0)</f>
        <v>7</v>
      </c>
      <c r="G1156" s="7">
        <f>IFERROR(ROUND(E1156/O1156,2),0)</f>
        <v>108.33</v>
      </c>
      <c r="H1156" s="7">
        <f>IFERROR(ROUND(E1156/O1156,4),0)</f>
        <v>108.33329999999999</v>
      </c>
      <c r="I1156" t="s">
        <v>8220</v>
      </c>
      <c r="J1156" t="s">
        <v>8223</v>
      </c>
      <c r="K1156" t="s">
        <v>8245</v>
      </c>
      <c r="L1156">
        <v>1441507006</v>
      </c>
      <c r="M1156">
        <v>1438915006</v>
      </c>
      <c r="N1156" t="b">
        <v>0</v>
      </c>
      <c r="O1156">
        <v>3</v>
      </c>
      <c r="P1156" t="b">
        <v>0</v>
      </c>
      <c r="Q1156" t="s">
        <v>8282</v>
      </c>
      <c r="R1156" s="12" t="s">
        <v>8335</v>
      </c>
      <c r="S1156" t="s">
        <v>8336</v>
      </c>
    </row>
    <row r="1157" spans="1:19" ht="43.2" x14ac:dyDescent="0.55000000000000004">
      <c r="A1157">
        <v>1155</v>
      </c>
      <c r="B1157" s="9" t="s">
        <v>1156</v>
      </c>
      <c r="C1157" s="3" t="s">
        <v>5265</v>
      </c>
      <c r="D1157" s="5">
        <v>25000</v>
      </c>
      <c r="E1157" s="7">
        <v>188</v>
      </c>
      <c r="F1157" s="7">
        <f>ROUND(E1157/D1157*100,0)</f>
        <v>1</v>
      </c>
      <c r="G1157" s="7">
        <f>IFERROR(ROUND(E1157/O1157,2),0)</f>
        <v>23.5</v>
      </c>
      <c r="H1157" s="7">
        <f>IFERROR(ROUND(E1157/O1157,4),0)</f>
        <v>23.5</v>
      </c>
      <c r="I1157" t="s">
        <v>8220</v>
      </c>
      <c r="J1157" t="s">
        <v>8223</v>
      </c>
      <c r="K1157" t="s">
        <v>8245</v>
      </c>
      <c r="L1157">
        <v>1408040408</v>
      </c>
      <c r="M1157">
        <v>1405448408</v>
      </c>
      <c r="N1157" t="b">
        <v>0</v>
      </c>
      <c r="O1157">
        <v>8</v>
      </c>
      <c r="P1157" t="b">
        <v>0</v>
      </c>
      <c r="Q1157" t="s">
        <v>8282</v>
      </c>
      <c r="R1157" s="12" t="s">
        <v>8335</v>
      </c>
      <c r="S1157" t="s">
        <v>8336</v>
      </c>
    </row>
    <row r="1158" spans="1:19" ht="43.2" x14ac:dyDescent="0.55000000000000004">
      <c r="A1158">
        <v>1156</v>
      </c>
      <c r="B1158" s="9" t="s">
        <v>1157</v>
      </c>
      <c r="C1158" s="3" t="s">
        <v>5266</v>
      </c>
      <c r="D1158" s="5">
        <v>6500</v>
      </c>
      <c r="E1158" s="7">
        <v>0</v>
      </c>
      <c r="F1158" s="7">
        <f>ROUND(E1158/D1158*100,0)</f>
        <v>0</v>
      </c>
      <c r="G1158" s="7">
        <f>IFERROR(ROUND(E1158/O1158,2),0)</f>
        <v>0</v>
      </c>
      <c r="H1158" s="7">
        <f>IFERROR(ROUND(E1158/O1158,4),0)</f>
        <v>0</v>
      </c>
      <c r="I1158" t="s">
        <v>8220</v>
      </c>
      <c r="J1158" t="s">
        <v>8223</v>
      </c>
      <c r="K1158" t="s">
        <v>8245</v>
      </c>
      <c r="L1158">
        <v>1424742162</v>
      </c>
      <c r="M1158">
        <v>1422150162</v>
      </c>
      <c r="N1158" t="b">
        <v>0</v>
      </c>
      <c r="O1158">
        <v>0</v>
      </c>
      <c r="P1158" t="b">
        <v>0</v>
      </c>
      <c r="Q1158" t="s">
        <v>8282</v>
      </c>
      <c r="R1158" s="12" t="s">
        <v>8335</v>
      </c>
      <c r="S1158" t="s">
        <v>8336</v>
      </c>
    </row>
    <row r="1159" spans="1:19" ht="43.2" x14ac:dyDescent="0.55000000000000004">
      <c r="A1159">
        <v>1157</v>
      </c>
      <c r="B1159" s="9" t="s">
        <v>1158</v>
      </c>
      <c r="C1159" s="3" t="s">
        <v>5267</v>
      </c>
      <c r="D1159" s="5">
        <v>10000</v>
      </c>
      <c r="E1159" s="7">
        <v>151</v>
      </c>
      <c r="F1159" s="7">
        <f>ROUND(E1159/D1159*100,0)</f>
        <v>2</v>
      </c>
      <c r="G1159" s="7">
        <f>IFERROR(ROUND(E1159/O1159,2),0)</f>
        <v>50.33</v>
      </c>
      <c r="H1159" s="7">
        <f>IFERROR(ROUND(E1159/O1159,4),0)</f>
        <v>50.333300000000001</v>
      </c>
      <c r="I1159" t="s">
        <v>8220</v>
      </c>
      <c r="J1159" t="s">
        <v>8223</v>
      </c>
      <c r="K1159" t="s">
        <v>8245</v>
      </c>
      <c r="L1159">
        <v>1417795480</v>
      </c>
      <c r="M1159">
        <v>1412607880</v>
      </c>
      <c r="N1159" t="b">
        <v>0</v>
      </c>
      <c r="O1159">
        <v>3</v>
      </c>
      <c r="P1159" t="b">
        <v>0</v>
      </c>
      <c r="Q1159" t="s">
        <v>8282</v>
      </c>
      <c r="R1159" s="12" t="s">
        <v>8335</v>
      </c>
      <c r="S1159" t="s">
        <v>8336</v>
      </c>
    </row>
    <row r="1160" spans="1:19" ht="43.2" x14ac:dyDescent="0.55000000000000004">
      <c r="A1160">
        <v>1158</v>
      </c>
      <c r="B1160" s="9" t="s">
        <v>1159</v>
      </c>
      <c r="C1160" s="3" t="s">
        <v>5268</v>
      </c>
      <c r="D1160" s="5">
        <v>7500</v>
      </c>
      <c r="E1160" s="7">
        <v>35</v>
      </c>
      <c r="F1160" s="7">
        <f>ROUND(E1160/D1160*100,0)</f>
        <v>0</v>
      </c>
      <c r="G1160" s="7">
        <f>IFERROR(ROUND(E1160/O1160,2),0)</f>
        <v>11.67</v>
      </c>
      <c r="H1160" s="7">
        <f>IFERROR(ROUND(E1160/O1160,4),0)</f>
        <v>11.666700000000001</v>
      </c>
      <c r="I1160" t="s">
        <v>8220</v>
      </c>
      <c r="J1160" t="s">
        <v>8223</v>
      </c>
      <c r="K1160" t="s">
        <v>8245</v>
      </c>
      <c r="L1160">
        <v>1418091128</v>
      </c>
      <c r="M1160">
        <v>1415499128</v>
      </c>
      <c r="N1160" t="b">
        <v>0</v>
      </c>
      <c r="O1160">
        <v>3</v>
      </c>
      <c r="P1160" t="b">
        <v>0</v>
      </c>
      <c r="Q1160" t="s">
        <v>8282</v>
      </c>
      <c r="R1160" s="12" t="s">
        <v>8335</v>
      </c>
      <c r="S1160" t="s">
        <v>8336</v>
      </c>
    </row>
    <row r="1161" spans="1:19" ht="43.2" x14ac:dyDescent="0.55000000000000004">
      <c r="A1161">
        <v>1159</v>
      </c>
      <c r="B1161" s="9" t="s">
        <v>1160</v>
      </c>
      <c r="C1161" s="3" t="s">
        <v>5269</v>
      </c>
      <c r="D1161" s="5">
        <v>6750</v>
      </c>
      <c r="E1161" s="7">
        <v>0</v>
      </c>
      <c r="F1161" s="7">
        <f>ROUND(E1161/D1161*100,0)</f>
        <v>0</v>
      </c>
      <c r="G1161" s="7">
        <f>IFERROR(ROUND(E1161/O1161,2),0)</f>
        <v>0</v>
      </c>
      <c r="H1161" s="7">
        <f>IFERROR(ROUND(E1161/O1161,4),0)</f>
        <v>0</v>
      </c>
      <c r="I1161" t="s">
        <v>8220</v>
      </c>
      <c r="J1161" t="s">
        <v>8223</v>
      </c>
      <c r="K1161" t="s">
        <v>8245</v>
      </c>
      <c r="L1161">
        <v>1435679100</v>
      </c>
      <c r="M1161">
        <v>1433006765</v>
      </c>
      <c r="N1161" t="b">
        <v>0</v>
      </c>
      <c r="O1161">
        <v>0</v>
      </c>
      <c r="P1161" t="b">
        <v>0</v>
      </c>
      <c r="Q1161" t="s">
        <v>8282</v>
      </c>
      <c r="R1161" s="12" t="s">
        <v>8335</v>
      </c>
      <c r="S1161" t="s">
        <v>8336</v>
      </c>
    </row>
    <row r="1162" spans="1:19" ht="43.2" x14ac:dyDescent="0.55000000000000004">
      <c r="A1162">
        <v>1160</v>
      </c>
      <c r="B1162" s="9" t="s">
        <v>1161</v>
      </c>
      <c r="C1162" s="3" t="s">
        <v>5270</v>
      </c>
      <c r="D1162" s="5">
        <v>30000</v>
      </c>
      <c r="E1162" s="7">
        <v>1155</v>
      </c>
      <c r="F1162" s="7">
        <f>ROUND(E1162/D1162*100,0)</f>
        <v>4</v>
      </c>
      <c r="G1162" s="7">
        <f>IFERROR(ROUND(E1162/O1162,2),0)</f>
        <v>60.79</v>
      </c>
      <c r="H1162" s="7">
        <f>IFERROR(ROUND(E1162/O1162,4),0)</f>
        <v>60.789499999999997</v>
      </c>
      <c r="I1162" t="s">
        <v>8220</v>
      </c>
      <c r="J1162" t="s">
        <v>8223</v>
      </c>
      <c r="K1162" t="s">
        <v>8245</v>
      </c>
      <c r="L1162">
        <v>1427510586</v>
      </c>
      <c r="M1162">
        <v>1424922186</v>
      </c>
      <c r="N1162" t="b">
        <v>0</v>
      </c>
      <c r="O1162">
        <v>19</v>
      </c>
      <c r="P1162" t="b">
        <v>0</v>
      </c>
      <c r="Q1162" t="s">
        <v>8282</v>
      </c>
      <c r="R1162" s="12" t="s">
        <v>8335</v>
      </c>
      <c r="S1162" t="s">
        <v>8336</v>
      </c>
    </row>
    <row r="1163" spans="1:19" ht="43.2" x14ac:dyDescent="0.55000000000000004">
      <c r="A1163">
        <v>1161</v>
      </c>
      <c r="B1163" s="9" t="s">
        <v>1162</v>
      </c>
      <c r="C1163" s="3" t="s">
        <v>5271</v>
      </c>
      <c r="D1163" s="5">
        <v>18000</v>
      </c>
      <c r="E1163" s="7">
        <v>0</v>
      </c>
      <c r="F1163" s="7">
        <f>ROUND(E1163/D1163*100,0)</f>
        <v>0</v>
      </c>
      <c r="G1163" s="7">
        <f>IFERROR(ROUND(E1163/O1163,2),0)</f>
        <v>0</v>
      </c>
      <c r="H1163" s="7">
        <f>IFERROR(ROUND(E1163/O1163,4),0)</f>
        <v>0</v>
      </c>
      <c r="I1163" t="s">
        <v>8220</v>
      </c>
      <c r="J1163" t="s">
        <v>8223</v>
      </c>
      <c r="K1163" t="s">
        <v>8245</v>
      </c>
      <c r="L1163">
        <v>1432047989</v>
      </c>
      <c r="M1163">
        <v>1430233589</v>
      </c>
      <c r="N1163" t="b">
        <v>0</v>
      </c>
      <c r="O1163">
        <v>0</v>
      </c>
      <c r="P1163" t="b">
        <v>0</v>
      </c>
      <c r="Q1163" t="s">
        <v>8282</v>
      </c>
      <c r="R1163" s="12" t="s">
        <v>8335</v>
      </c>
      <c r="S1163" t="s">
        <v>8336</v>
      </c>
    </row>
    <row r="1164" spans="1:19" ht="43.2" x14ac:dyDescent="0.55000000000000004">
      <c r="A1164">
        <v>1162</v>
      </c>
      <c r="B1164" s="9" t="s">
        <v>1163</v>
      </c>
      <c r="C1164" s="3" t="s">
        <v>5272</v>
      </c>
      <c r="D1164" s="5">
        <v>60000</v>
      </c>
      <c r="E1164" s="7">
        <v>35</v>
      </c>
      <c r="F1164" s="7">
        <f>ROUND(E1164/D1164*100,0)</f>
        <v>0</v>
      </c>
      <c r="G1164" s="7">
        <f>IFERROR(ROUND(E1164/O1164,2),0)</f>
        <v>17.5</v>
      </c>
      <c r="H1164" s="7">
        <f>IFERROR(ROUND(E1164/O1164,4),0)</f>
        <v>17.5</v>
      </c>
      <c r="I1164" t="s">
        <v>8220</v>
      </c>
      <c r="J1164" t="s">
        <v>8223</v>
      </c>
      <c r="K1164" t="s">
        <v>8245</v>
      </c>
      <c r="L1164">
        <v>1411662264</v>
      </c>
      <c r="M1164">
        <v>1408983864</v>
      </c>
      <c r="N1164" t="b">
        <v>0</v>
      </c>
      <c r="O1164">
        <v>2</v>
      </c>
      <c r="P1164" t="b">
        <v>0</v>
      </c>
      <c r="Q1164" t="s">
        <v>8282</v>
      </c>
      <c r="R1164" s="12" t="s">
        <v>8335</v>
      </c>
      <c r="S1164" t="s">
        <v>8336</v>
      </c>
    </row>
    <row r="1165" spans="1:19" ht="43.2" x14ac:dyDescent="0.55000000000000004">
      <c r="A1165">
        <v>1163</v>
      </c>
      <c r="B1165" s="9" t="s">
        <v>1164</v>
      </c>
      <c r="C1165" s="3" t="s">
        <v>5273</v>
      </c>
      <c r="D1165" s="5">
        <v>5200</v>
      </c>
      <c r="E1165" s="7">
        <v>0</v>
      </c>
      <c r="F1165" s="7">
        <f>ROUND(E1165/D1165*100,0)</f>
        <v>0</v>
      </c>
      <c r="G1165" s="7">
        <f>IFERROR(ROUND(E1165/O1165,2),0)</f>
        <v>0</v>
      </c>
      <c r="H1165" s="7">
        <f>IFERROR(ROUND(E1165/O1165,4),0)</f>
        <v>0</v>
      </c>
      <c r="I1165" t="s">
        <v>8220</v>
      </c>
      <c r="J1165" t="s">
        <v>8223</v>
      </c>
      <c r="K1165" t="s">
        <v>8245</v>
      </c>
      <c r="L1165">
        <v>1407604920</v>
      </c>
      <c r="M1165">
        <v>1405012920</v>
      </c>
      <c r="N1165" t="b">
        <v>0</v>
      </c>
      <c r="O1165">
        <v>0</v>
      </c>
      <c r="P1165" t="b">
        <v>0</v>
      </c>
      <c r="Q1165" t="s">
        <v>8282</v>
      </c>
      <c r="R1165" s="12" t="s">
        <v>8335</v>
      </c>
      <c r="S1165" t="s">
        <v>8336</v>
      </c>
    </row>
    <row r="1166" spans="1:19" ht="57.6" x14ac:dyDescent="0.55000000000000004">
      <c r="A1166">
        <v>1164</v>
      </c>
      <c r="B1166" s="9" t="s">
        <v>1165</v>
      </c>
      <c r="C1166" s="3" t="s">
        <v>5274</v>
      </c>
      <c r="D1166" s="5">
        <v>10000</v>
      </c>
      <c r="E1166" s="7">
        <v>0</v>
      </c>
      <c r="F1166" s="7">
        <f>ROUND(E1166/D1166*100,0)</f>
        <v>0</v>
      </c>
      <c r="G1166" s="7">
        <f>IFERROR(ROUND(E1166/O1166,2),0)</f>
        <v>0</v>
      </c>
      <c r="H1166" s="7">
        <f>IFERROR(ROUND(E1166/O1166,4),0)</f>
        <v>0</v>
      </c>
      <c r="I1166" t="s">
        <v>8220</v>
      </c>
      <c r="J1166" t="s">
        <v>8223</v>
      </c>
      <c r="K1166" t="s">
        <v>8245</v>
      </c>
      <c r="L1166">
        <v>1466270582</v>
      </c>
      <c r="M1166">
        <v>1463678582</v>
      </c>
      <c r="N1166" t="b">
        <v>0</v>
      </c>
      <c r="O1166">
        <v>0</v>
      </c>
      <c r="P1166" t="b">
        <v>0</v>
      </c>
      <c r="Q1166" t="s">
        <v>8282</v>
      </c>
      <c r="R1166" s="12" t="s">
        <v>8335</v>
      </c>
      <c r="S1166" t="s">
        <v>8336</v>
      </c>
    </row>
    <row r="1167" spans="1:19" ht="43.2" x14ac:dyDescent="0.55000000000000004">
      <c r="A1167">
        <v>1165</v>
      </c>
      <c r="B1167" s="9" t="s">
        <v>1166</v>
      </c>
      <c r="C1167" s="3" t="s">
        <v>5275</v>
      </c>
      <c r="D1167" s="5">
        <v>10000</v>
      </c>
      <c r="E1167" s="7">
        <v>2070.5</v>
      </c>
      <c r="F1167" s="7">
        <f>ROUND(E1167/D1167*100,0)</f>
        <v>21</v>
      </c>
      <c r="G1167" s="7">
        <f>IFERROR(ROUND(E1167/O1167,2),0)</f>
        <v>82.82</v>
      </c>
      <c r="H1167" s="7">
        <f>IFERROR(ROUND(E1167/O1167,4),0)</f>
        <v>82.82</v>
      </c>
      <c r="I1167" t="s">
        <v>8220</v>
      </c>
      <c r="J1167" t="s">
        <v>8223</v>
      </c>
      <c r="K1167" t="s">
        <v>8245</v>
      </c>
      <c r="L1167">
        <v>1404623330</v>
      </c>
      <c r="M1167">
        <v>1401685730</v>
      </c>
      <c r="N1167" t="b">
        <v>0</v>
      </c>
      <c r="O1167">
        <v>25</v>
      </c>
      <c r="P1167" t="b">
        <v>0</v>
      </c>
      <c r="Q1167" t="s">
        <v>8282</v>
      </c>
      <c r="R1167" s="12" t="s">
        <v>8335</v>
      </c>
      <c r="S1167" t="s">
        <v>8336</v>
      </c>
    </row>
    <row r="1168" spans="1:19" ht="43.2" x14ac:dyDescent="0.55000000000000004">
      <c r="A1168">
        <v>1166</v>
      </c>
      <c r="B1168" s="9" t="s">
        <v>1167</v>
      </c>
      <c r="C1168" s="3" t="s">
        <v>5276</v>
      </c>
      <c r="D1168" s="5">
        <v>15000</v>
      </c>
      <c r="E1168" s="7">
        <v>2871</v>
      </c>
      <c r="F1168" s="7">
        <f>ROUND(E1168/D1168*100,0)</f>
        <v>19</v>
      </c>
      <c r="G1168" s="7">
        <f>IFERROR(ROUND(E1168/O1168,2),0)</f>
        <v>358.88</v>
      </c>
      <c r="H1168" s="7">
        <f>IFERROR(ROUND(E1168/O1168,4),0)</f>
        <v>358.875</v>
      </c>
      <c r="I1168" t="s">
        <v>8220</v>
      </c>
      <c r="J1168" t="s">
        <v>8223</v>
      </c>
      <c r="K1168" t="s">
        <v>8245</v>
      </c>
      <c r="L1168">
        <v>1435291200</v>
      </c>
      <c r="M1168">
        <v>1432640342</v>
      </c>
      <c r="N1168" t="b">
        <v>0</v>
      </c>
      <c r="O1168">
        <v>8</v>
      </c>
      <c r="P1168" t="b">
        <v>0</v>
      </c>
      <c r="Q1168" t="s">
        <v>8282</v>
      </c>
      <c r="R1168" s="12" t="s">
        <v>8335</v>
      </c>
      <c r="S1168" t="s">
        <v>8336</v>
      </c>
    </row>
    <row r="1169" spans="1:19" ht="43.2" x14ac:dyDescent="0.55000000000000004">
      <c r="A1169">
        <v>1167</v>
      </c>
      <c r="B1169" s="9" t="s">
        <v>1168</v>
      </c>
      <c r="C1169" s="3" t="s">
        <v>5277</v>
      </c>
      <c r="D1169" s="5">
        <v>60000</v>
      </c>
      <c r="E1169" s="7">
        <v>979</v>
      </c>
      <c r="F1169" s="7">
        <f>ROUND(E1169/D1169*100,0)</f>
        <v>2</v>
      </c>
      <c r="G1169" s="7">
        <f>IFERROR(ROUND(E1169/O1169,2),0)</f>
        <v>61.19</v>
      </c>
      <c r="H1169" s="7">
        <f>IFERROR(ROUND(E1169/O1169,4),0)</f>
        <v>61.1875</v>
      </c>
      <c r="I1169" t="s">
        <v>8220</v>
      </c>
      <c r="J1169" t="s">
        <v>8223</v>
      </c>
      <c r="K1169" t="s">
        <v>8245</v>
      </c>
      <c r="L1169">
        <v>1410543495</v>
      </c>
      <c r="M1169">
        <v>1407865095</v>
      </c>
      <c r="N1169" t="b">
        <v>0</v>
      </c>
      <c r="O1169">
        <v>16</v>
      </c>
      <c r="P1169" t="b">
        <v>0</v>
      </c>
      <c r="Q1169" t="s">
        <v>8282</v>
      </c>
      <c r="R1169" s="12" t="s">
        <v>8335</v>
      </c>
      <c r="S1169" t="s">
        <v>8336</v>
      </c>
    </row>
    <row r="1170" spans="1:19" ht="43.2" x14ac:dyDescent="0.55000000000000004">
      <c r="A1170">
        <v>1168</v>
      </c>
      <c r="B1170" s="9" t="s">
        <v>1169</v>
      </c>
      <c r="C1170" s="3" t="s">
        <v>5278</v>
      </c>
      <c r="D1170" s="5">
        <v>18000</v>
      </c>
      <c r="E1170" s="7">
        <v>1020</v>
      </c>
      <c r="F1170" s="7">
        <f>ROUND(E1170/D1170*100,0)</f>
        <v>6</v>
      </c>
      <c r="G1170" s="7">
        <f>IFERROR(ROUND(E1170/O1170,2),0)</f>
        <v>340</v>
      </c>
      <c r="H1170" s="7">
        <f>IFERROR(ROUND(E1170/O1170,4),0)</f>
        <v>340</v>
      </c>
      <c r="I1170" t="s">
        <v>8220</v>
      </c>
      <c r="J1170" t="s">
        <v>8223</v>
      </c>
      <c r="K1170" t="s">
        <v>8245</v>
      </c>
      <c r="L1170">
        <v>1474507065</v>
      </c>
      <c r="M1170">
        <v>1471915065</v>
      </c>
      <c r="N1170" t="b">
        <v>0</v>
      </c>
      <c r="O1170">
        <v>3</v>
      </c>
      <c r="P1170" t="b">
        <v>0</v>
      </c>
      <c r="Q1170" t="s">
        <v>8282</v>
      </c>
      <c r="R1170" s="12" t="s">
        <v>8335</v>
      </c>
      <c r="S1170" t="s">
        <v>8336</v>
      </c>
    </row>
    <row r="1171" spans="1:19" ht="43.2" x14ac:dyDescent="0.55000000000000004">
      <c r="A1171">
        <v>1169</v>
      </c>
      <c r="B1171" s="9" t="s">
        <v>1170</v>
      </c>
      <c r="C1171" s="3" t="s">
        <v>5279</v>
      </c>
      <c r="D1171" s="5">
        <v>10000</v>
      </c>
      <c r="E1171" s="7">
        <v>17</v>
      </c>
      <c r="F1171" s="7">
        <f>ROUND(E1171/D1171*100,0)</f>
        <v>0</v>
      </c>
      <c r="G1171" s="7">
        <f>IFERROR(ROUND(E1171/O1171,2),0)</f>
        <v>5.67</v>
      </c>
      <c r="H1171" s="7">
        <f>IFERROR(ROUND(E1171/O1171,4),0)</f>
        <v>5.6666999999999996</v>
      </c>
      <c r="I1171" t="s">
        <v>8220</v>
      </c>
      <c r="J1171" t="s">
        <v>8223</v>
      </c>
      <c r="K1171" t="s">
        <v>8245</v>
      </c>
      <c r="L1171">
        <v>1424593763</v>
      </c>
      <c r="M1171">
        <v>1422001763</v>
      </c>
      <c r="N1171" t="b">
        <v>0</v>
      </c>
      <c r="O1171">
        <v>3</v>
      </c>
      <c r="P1171" t="b">
        <v>0</v>
      </c>
      <c r="Q1171" t="s">
        <v>8282</v>
      </c>
      <c r="R1171" s="12" t="s">
        <v>8335</v>
      </c>
      <c r="S1171" t="s">
        <v>8336</v>
      </c>
    </row>
    <row r="1172" spans="1:19" ht="43.2" x14ac:dyDescent="0.55000000000000004">
      <c r="A1172">
        <v>1170</v>
      </c>
      <c r="B1172" s="9" t="s">
        <v>1171</v>
      </c>
      <c r="C1172" s="3" t="s">
        <v>5280</v>
      </c>
      <c r="D1172" s="5">
        <v>25000</v>
      </c>
      <c r="E1172" s="7">
        <v>100</v>
      </c>
      <c r="F1172" s="7">
        <f>ROUND(E1172/D1172*100,0)</f>
        <v>0</v>
      </c>
      <c r="G1172" s="7">
        <f>IFERROR(ROUND(E1172/O1172,2),0)</f>
        <v>50</v>
      </c>
      <c r="H1172" s="7">
        <f>IFERROR(ROUND(E1172/O1172,4),0)</f>
        <v>50</v>
      </c>
      <c r="I1172" t="s">
        <v>8220</v>
      </c>
      <c r="J1172" t="s">
        <v>8224</v>
      </c>
      <c r="K1172" t="s">
        <v>8246</v>
      </c>
      <c r="L1172">
        <v>1433021171</v>
      </c>
      <c r="M1172">
        <v>1430429171</v>
      </c>
      <c r="N1172" t="b">
        <v>0</v>
      </c>
      <c r="O1172">
        <v>2</v>
      </c>
      <c r="P1172" t="b">
        <v>0</v>
      </c>
      <c r="Q1172" t="s">
        <v>8282</v>
      </c>
      <c r="R1172" s="12" t="s">
        <v>8335</v>
      </c>
      <c r="S1172" t="s">
        <v>8336</v>
      </c>
    </row>
    <row r="1173" spans="1:19" ht="28.8" x14ac:dyDescent="0.55000000000000004">
      <c r="A1173">
        <v>1171</v>
      </c>
      <c r="B1173" s="9" t="s">
        <v>1172</v>
      </c>
      <c r="C1173" s="3" t="s">
        <v>5281</v>
      </c>
      <c r="D1173" s="5">
        <v>25000</v>
      </c>
      <c r="E1173" s="7">
        <v>25</v>
      </c>
      <c r="F1173" s="7">
        <f>ROUND(E1173/D1173*100,0)</f>
        <v>0</v>
      </c>
      <c r="G1173" s="7">
        <f>IFERROR(ROUND(E1173/O1173,2),0)</f>
        <v>25</v>
      </c>
      <c r="H1173" s="7">
        <f>IFERROR(ROUND(E1173/O1173,4),0)</f>
        <v>25</v>
      </c>
      <c r="I1173" t="s">
        <v>8220</v>
      </c>
      <c r="J1173" t="s">
        <v>8223</v>
      </c>
      <c r="K1173" t="s">
        <v>8245</v>
      </c>
      <c r="L1173">
        <v>1415909927</v>
      </c>
      <c r="M1173">
        <v>1414351127</v>
      </c>
      <c r="N1173" t="b">
        <v>0</v>
      </c>
      <c r="O1173">
        <v>1</v>
      </c>
      <c r="P1173" t="b">
        <v>0</v>
      </c>
      <c r="Q1173" t="s">
        <v>8282</v>
      </c>
      <c r="R1173" s="12" t="s">
        <v>8335</v>
      </c>
      <c r="S1173" t="s">
        <v>8336</v>
      </c>
    </row>
    <row r="1174" spans="1:19" x14ac:dyDescent="0.55000000000000004">
      <c r="A1174">
        <v>1172</v>
      </c>
      <c r="B1174" s="9" t="s">
        <v>1173</v>
      </c>
      <c r="C1174" s="3" t="s">
        <v>5282</v>
      </c>
      <c r="D1174" s="5">
        <v>9000</v>
      </c>
      <c r="E1174" s="7">
        <v>0</v>
      </c>
      <c r="F1174" s="7">
        <f>ROUND(E1174/D1174*100,0)</f>
        <v>0</v>
      </c>
      <c r="G1174" s="7">
        <f>IFERROR(ROUND(E1174/O1174,2),0)</f>
        <v>0</v>
      </c>
      <c r="H1174" s="7">
        <f>IFERROR(ROUND(E1174/O1174,4),0)</f>
        <v>0</v>
      </c>
      <c r="I1174" t="s">
        <v>8220</v>
      </c>
      <c r="J1174" t="s">
        <v>8223</v>
      </c>
      <c r="K1174" t="s">
        <v>8245</v>
      </c>
      <c r="L1174">
        <v>1408551752</v>
      </c>
      <c r="M1174">
        <v>1405959752</v>
      </c>
      <c r="N1174" t="b">
        <v>0</v>
      </c>
      <c r="O1174">
        <v>0</v>
      </c>
      <c r="P1174" t="b">
        <v>0</v>
      </c>
      <c r="Q1174" t="s">
        <v>8282</v>
      </c>
      <c r="R1174" s="12" t="s">
        <v>8335</v>
      </c>
      <c r="S1174" t="s">
        <v>8336</v>
      </c>
    </row>
    <row r="1175" spans="1:19" ht="43.2" x14ac:dyDescent="0.55000000000000004">
      <c r="A1175">
        <v>1173</v>
      </c>
      <c r="B1175" s="9" t="s">
        <v>1174</v>
      </c>
      <c r="C1175" s="3" t="s">
        <v>5283</v>
      </c>
      <c r="D1175" s="5">
        <v>125000</v>
      </c>
      <c r="E1175" s="7">
        <v>30</v>
      </c>
      <c r="F1175" s="7">
        <f>ROUND(E1175/D1175*100,0)</f>
        <v>0</v>
      </c>
      <c r="G1175" s="7">
        <f>IFERROR(ROUND(E1175/O1175,2),0)</f>
        <v>30</v>
      </c>
      <c r="H1175" s="7">
        <f>IFERROR(ROUND(E1175/O1175,4),0)</f>
        <v>30</v>
      </c>
      <c r="I1175" t="s">
        <v>8220</v>
      </c>
      <c r="J1175" t="s">
        <v>8223</v>
      </c>
      <c r="K1175" t="s">
        <v>8245</v>
      </c>
      <c r="L1175">
        <v>1438576057</v>
      </c>
      <c r="M1175">
        <v>1435552057</v>
      </c>
      <c r="N1175" t="b">
        <v>0</v>
      </c>
      <c r="O1175">
        <v>1</v>
      </c>
      <c r="P1175" t="b">
        <v>0</v>
      </c>
      <c r="Q1175" t="s">
        <v>8282</v>
      </c>
      <c r="R1175" s="12" t="s">
        <v>8335</v>
      </c>
      <c r="S1175" t="s">
        <v>8336</v>
      </c>
    </row>
    <row r="1176" spans="1:19" ht="43.2" x14ac:dyDescent="0.55000000000000004">
      <c r="A1176">
        <v>1174</v>
      </c>
      <c r="B1176" s="9" t="s">
        <v>1175</v>
      </c>
      <c r="C1176" s="3" t="s">
        <v>5284</v>
      </c>
      <c r="D1176" s="5">
        <v>15000</v>
      </c>
      <c r="E1176" s="7">
        <v>886</v>
      </c>
      <c r="F1176" s="7">
        <f>ROUND(E1176/D1176*100,0)</f>
        <v>6</v>
      </c>
      <c r="G1176" s="7">
        <f>IFERROR(ROUND(E1176/O1176,2),0)</f>
        <v>46.63</v>
      </c>
      <c r="H1176" s="7">
        <f>IFERROR(ROUND(E1176/O1176,4),0)</f>
        <v>46.631599999999999</v>
      </c>
      <c r="I1176" t="s">
        <v>8220</v>
      </c>
      <c r="J1176" t="s">
        <v>8223</v>
      </c>
      <c r="K1176" t="s">
        <v>8245</v>
      </c>
      <c r="L1176">
        <v>1462738327</v>
      </c>
      <c r="M1176">
        <v>1460146327</v>
      </c>
      <c r="N1176" t="b">
        <v>0</v>
      </c>
      <c r="O1176">
        <v>19</v>
      </c>
      <c r="P1176" t="b">
        <v>0</v>
      </c>
      <c r="Q1176" t="s">
        <v>8282</v>
      </c>
      <c r="R1176" s="12" t="s">
        <v>8335</v>
      </c>
      <c r="S1176" t="s">
        <v>8336</v>
      </c>
    </row>
    <row r="1177" spans="1:19" ht="43.2" x14ac:dyDescent="0.55000000000000004">
      <c r="A1177">
        <v>1175</v>
      </c>
      <c r="B1177" s="9" t="s">
        <v>1176</v>
      </c>
      <c r="C1177" s="3" t="s">
        <v>5285</v>
      </c>
      <c r="D1177" s="5">
        <v>20000</v>
      </c>
      <c r="E1177" s="7">
        <v>585</v>
      </c>
      <c r="F1177" s="7">
        <f>ROUND(E1177/D1177*100,0)</f>
        <v>3</v>
      </c>
      <c r="G1177" s="7">
        <f>IFERROR(ROUND(E1177/O1177,2),0)</f>
        <v>65</v>
      </c>
      <c r="H1177" s="7">
        <f>IFERROR(ROUND(E1177/O1177,4),0)</f>
        <v>65</v>
      </c>
      <c r="I1177" t="s">
        <v>8220</v>
      </c>
      <c r="J1177" t="s">
        <v>8223</v>
      </c>
      <c r="K1177" t="s">
        <v>8245</v>
      </c>
      <c r="L1177">
        <v>1436981339</v>
      </c>
      <c r="M1177">
        <v>1434389339</v>
      </c>
      <c r="N1177" t="b">
        <v>0</v>
      </c>
      <c r="O1177">
        <v>9</v>
      </c>
      <c r="P1177" t="b">
        <v>0</v>
      </c>
      <c r="Q1177" t="s">
        <v>8282</v>
      </c>
      <c r="R1177" s="12" t="s">
        <v>8335</v>
      </c>
      <c r="S1177" t="s">
        <v>8336</v>
      </c>
    </row>
    <row r="1178" spans="1:19" ht="57.6" x14ac:dyDescent="0.55000000000000004">
      <c r="A1178">
        <v>1176</v>
      </c>
      <c r="B1178" s="9" t="s">
        <v>1177</v>
      </c>
      <c r="C1178" s="3" t="s">
        <v>5286</v>
      </c>
      <c r="D1178" s="5">
        <v>175000</v>
      </c>
      <c r="E1178" s="7">
        <v>10</v>
      </c>
      <c r="F1178" s="7">
        <f>ROUND(E1178/D1178*100,0)</f>
        <v>0</v>
      </c>
      <c r="G1178" s="7">
        <f>IFERROR(ROUND(E1178/O1178,2),0)</f>
        <v>10</v>
      </c>
      <c r="H1178" s="7">
        <f>IFERROR(ROUND(E1178/O1178,4),0)</f>
        <v>10</v>
      </c>
      <c r="I1178" t="s">
        <v>8220</v>
      </c>
      <c r="J1178" t="s">
        <v>8225</v>
      </c>
      <c r="K1178" t="s">
        <v>8247</v>
      </c>
      <c r="L1178">
        <v>1488805200</v>
      </c>
      <c r="M1178">
        <v>1484094498</v>
      </c>
      <c r="N1178" t="b">
        <v>0</v>
      </c>
      <c r="O1178">
        <v>1</v>
      </c>
      <c r="P1178" t="b">
        <v>0</v>
      </c>
      <c r="Q1178" t="s">
        <v>8282</v>
      </c>
      <c r="R1178" s="12" t="s">
        <v>8335</v>
      </c>
      <c r="S1178" t="s">
        <v>8336</v>
      </c>
    </row>
    <row r="1179" spans="1:19" ht="43.2" x14ac:dyDescent="0.55000000000000004">
      <c r="A1179">
        <v>1177</v>
      </c>
      <c r="B1179" s="9" t="s">
        <v>1178</v>
      </c>
      <c r="C1179" s="3" t="s">
        <v>5287</v>
      </c>
      <c r="D1179" s="5">
        <v>6000</v>
      </c>
      <c r="E1179" s="7">
        <v>0</v>
      </c>
      <c r="F1179" s="7">
        <f>ROUND(E1179/D1179*100,0)</f>
        <v>0</v>
      </c>
      <c r="G1179" s="7">
        <f>IFERROR(ROUND(E1179/O1179,2),0)</f>
        <v>0</v>
      </c>
      <c r="H1179" s="7">
        <f>IFERROR(ROUND(E1179/O1179,4),0)</f>
        <v>0</v>
      </c>
      <c r="I1179" t="s">
        <v>8220</v>
      </c>
      <c r="J1179" t="s">
        <v>8224</v>
      </c>
      <c r="K1179" t="s">
        <v>8246</v>
      </c>
      <c r="L1179">
        <v>1413388296</v>
      </c>
      <c r="M1179">
        <v>1410796296</v>
      </c>
      <c r="N1179" t="b">
        <v>0</v>
      </c>
      <c r="O1179">
        <v>0</v>
      </c>
      <c r="P1179" t="b">
        <v>0</v>
      </c>
      <c r="Q1179" t="s">
        <v>8282</v>
      </c>
      <c r="R1179" s="12" t="s">
        <v>8335</v>
      </c>
      <c r="S1179" t="s">
        <v>8336</v>
      </c>
    </row>
    <row r="1180" spans="1:19" ht="43.2" x14ac:dyDescent="0.55000000000000004">
      <c r="A1180">
        <v>1178</v>
      </c>
      <c r="B1180" s="9" t="s">
        <v>1179</v>
      </c>
      <c r="C1180" s="3" t="s">
        <v>5288</v>
      </c>
      <c r="D1180" s="5">
        <v>75000</v>
      </c>
      <c r="E1180" s="7">
        <v>5</v>
      </c>
      <c r="F1180" s="7">
        <f>ROUND(E1180/D1180*100,0)</f>
        <v>0</v>
      </c>
      <c r="G1180" s="7">
        <f>IFERROR(ROUND(E1180/O1180,2),0)</f>
        <v>5</v>
      </c>
      <c r="H1180" s="7">
        <f>IFERROR(ROUND(E1180/O1180,4),0)</f>
        <v>5</v>
      </c>
      <c r="I1180" t="s">
        <v>8220</v>
      </c>
      <c r="J1180" t="s">
        <v>8223</v>
      </c>
      <c r="K1180" t="s">
        <v>8245</v>
      </c>
      <c r="L1180">
        <v>1408225452</v>
      </c>
      <c r="M1180">
        <v>1405633452</v>
      </c>
      <c r="N1180" t="b">
        <v>0</v>
      </c>
      <c r="O1180">
        <v>1</v>
      </c>
      <c r="P1180" t="b">
        <v>0</v>
      </c>
      <c r="Q1180" t="s">
        <v>8282</v>
      </c>
      <c r="R1180" s="12" t="s">
        <v>8335</v>
      </c>
      <c r="S1180" t="s">
        <v>8336</v>
      </c>
    </row>
    <row r="1181" spans="1:19" ht="43.2" x14ac:dyDescent="0.55000000000000004">
      <c r="A1181">
        <v>1179</v>
      </c>
      <c r="B1181" s="9" t="s">
        <v>1180</v>
      </c>
      <c r="C1181" s="3" t="s">
        <v>5289</v>
      </c>
      <c r="D1181" s="5">
        <v>60000</v>
      </c>
      <c r="E1181" s="7">
        <v>3200</v>
      </c>
      <c r="F1181" s="7">
        <f>ROUND(E1181/D1181*100,0)</f>
        <v>5</v>
      </c>
      <c r="G1181" s="7">
        <f>IFERROR(ROUND(E1181/O1181,2),0)</f>
        <v>640</v>
      </c>
      <c r="H1181" s="7">
        <f>IFERROR(ROUND(E1181/O1181,4),0)</f>
        <v>640</v>
      </c>
      <c r="I1181" t="s">
        <v>8220</v>
      </c>
      <c r="J1181" t="s">
        <v>8228</v>
      </c>
      <c r="K1181" t="s">
        <v>8250</v>
      </c>
      <c r="L1181">
        <v>1446052627</v>
      </c>
      <c r="M1181">
        <v>1443460627</v>
      </c>
      <c r="N1181" t="b">
        <v>0</v>
      </c>
      <c r="O1181">
        <v>5</v>
      </c>
      <c r="P1181" t="b">
        <v>0</v>
      </c>
      <c r="Q1181" t="s">
        <v>8282</v>
      </c>
      <c r="R1181" s="12" t="s">
        <v>8335</v>
      </c>
      <c r="S1181" t="s">
        <v>8336</v>
      </c>
    </row>
    <row r="1182" spans="1:19" ht="28.8" x14ac:dyDescent="0.55000000000000004">
      <c r="A1182">
        <v>1180</v>
      </c>
      <c r="B1182" s="9" t="s">
        <v>1181</v>
      </c>
      <c r="C1182" s="3" t="s">
        <v>5290</v>
      </c>
      <c r="D1182" s="5">
        <v>50000</v>
      </c>
      <c r="E1182" s="7">
        <v>5875</v>
      </c>
      <c r="F1182" s="7">
        <f>ROUND(E1182/D1182*100,0)</f>
        <v>12</v>
      </c>
      <c r="G1182" s="7">
        <f>IFERROR(ROUND(E1182/O1182,2),0)</f>
        <v>69.12</v>
      </c>
      <c r="H1182" s="7">
        <f>IFERROR(ROUND(E1182/O1182,4),0)</f>
        <v>69.117599999999996</v>
      </c>
      <c r="I1182" t="s">
        <v>8220</v>
      </c>
      <c r="J1182" t="s">
        <v>8223</v>
      </c>
      <c r="K1182" t="s">
        <v>8245</v>
      </c>
      <c r="L1182">
        <v>1403983314</v>
      </c>
      <c r="M1182">
        <v>1400786514</v>
      </c>
      <c r="N1182" t="b">
        <v>0</v>
      </c>
      <c r="O1182">
        <v>85</v>
      </c>
      <c r="P1182" t="b">
        <v>0</v>
      </c>
      <c r="Q1182" t="s">
        <v>8282</v>
      </c>
      <c r="R1182" s="12" t="s">
        <v>8335</v>
      </c>
      <c r="S1182" t="s">
        <v>8336</v>
      </c>
    </row>
    <row r="1183" spans="1:19" x14ac:dyDescent="0.55000000000000004">
      <c r="A1183">
        <v>1181</v>
      </c>
      <c r="B1183" s="9" t="s">
        <v>1182</v>
      </c>
      <c r="C1183" s="3" t="s">
        <v>5291</v>
      </c>
      <c r="D1183" s="5">
        <v>50000</v>
      </c>
      <c r="E1183" s="7">
        <v>4</v>
      </c>
      <c r="F1183" s="7">
        <f>ROUND(E1183/D1183*100,0)</f>
        <v>0</v>
      </c>
      <c r="G1183" s="7">
        <f>IFERROR(ROUND(E1183/O1183,2),0)</f>
        <v>1.33</v>
      </c>
      <c r="H1183" s="7">
        <f>IFERROR(ROUND(E1183/O1183,4),0)</f>
        <v>1.3332999999999999</v>
      </c>
      <c r="I1183" t="s">
        <v>8220</v>
      </c>
      <c r="J1183" t="s">
        <v>8223</v>
      </c>
      <c r="K1183" t="s">
        <v>8245</v>
      </c>
      <c r="L1183">
        <v>1425197321</v>
      </c>
      <c r="M1183">
        <v>1422605321</v>
      </c>
      <c r="N1183" t="b">
        <v>0</v>
      </c>
      <c r="O1183">
        <v>3</v>
      </c>
      <c r="P1183" t="b">
        <v>0</v>
      </c>
      <c r="Q1183" t="s">
        <v>8282</v>
      </c>
      <c r="R1183" s="12" t="s">
        <v>8335</v>
      </c>
      <c r="S1183" t="s">
        <v>8336</v>
      </c>
    </row>
    <row r="1184" spans="1:19" ht="43.2" x14ac:dyDescent="0.55000000000000004">
      <c r="A1184">
        <v>1182</v>
      </c>
      <c r="B1184" s="9" t="s">
        <v>1183</v>
      </c>
      <c r="C1184" s="3" t="s">
        <v>5292</v>
      </c>
      <c r="D1184" s="5">
        <v>1000</v>
      </c>
      <c r="E1184" s="7">
        <v>42</v>
      </c>
      <c r="F1184" s="7">
        <f>ROUND(E1184/D1184*100,0)</f>
        <v>4</v>
      </c>
      <c r="G1184" s="7">
        <f>IFERROR(ROUND(E1184/O1184,2),0)</f>
        <v>10.5</v>
      </c>
      <c r="H1184" s="7">
        <f>IFERROR(ROUND(E1184/O1184,4),0)</f>
        <v>10.5</v>
      </c>
      <c r="I1184" t="s">
        <v>8220</v>
      </c>
      <c r="J1184" t="s">
        <v>8223</v>
      </c>
      <c r="K1184" t="s">
        <v>8245</v>
      </c>
      <c r="L1184">
        <v>1484239320</v>
      </c>
      <c r="M1184">
        <v>1482609088</v>
      </c>
      <c r="N1184" t="b">
        <v>0</v>
      </c>
      <c r="O1184">
        <v>4</v>
      </c>
      <c r="P1184" t="b">
        <v>0</v>
      </c>
      <c r="Q1184" t="s">
        <v>8282</v>
      </c>
      <c r="R1184" s="12" t="s">
        <v>8335</v>
      </c>
      <c r="S1184" t="s">
        <v>8336</v>
      </c>
    </row>
    <row r="1185" spans="1:19" ht="43.2" x14ac:dyDescent="0.55000000000000004">
      <c r="A1185">
        <v>1183</v>
      </c>
      <c r="B1185" s="9" t="s">
        <v>1184</v>
      </c>
      <c r="C1185" s="3" t="s">
        <v>5293</v>
      </c>
      <c r="D1185" s="5">
        <v>2500</v>
      </c>
      <c r="E1185" s="7">
        <v>100</v>
      </c>
      <c r="F1185" s="7">
        <f>ROUND(E1185/D1185*100,0)</f>
        <v>4</v>
      </c>
      <c r="G1185" s="7">
        <f>IFERROR(ROUND(E1185/O1185,2),0)</f>
        <v>33.33</v>
      </c>
      <c r="H1185" s="7">
        <f>IFERROR(ROUND(E1185/O1185,4),0)</f>
        <v>33.333300000000001</v>
      </c>
      <c r="I1185" t="s">
        <v>8220</v>
      </c>
      <c r="J1185" t="s">
        <v>8223</v>
      </c>
      <c r="K1185" t="s">
        <v>8245</v>
      </c>
      <c r="L1185">
        <v>1478059140</v>
      </c>
      <c r="M1185">
        <v>1476391223</v>
      </c>
      <c r="N1185" t="b">
        <v>0</v>
      </c>
      <c r="O1185">
        <v>3</v>
      </c>
      <c r="P1185" t="b">
        <v>0</v>
      </c>
      <c r="Q1185" t="s">
        <v>8282</v>
      </c>
      <c r="R1185" s="12" t="s">
        <v>8335</v>
      </c>
      <c r="S1185" t="s">
        <v>8336</v>
      </c>
    </row>
    <row r="1186" spans="1:19" ht="43.2" x14ac:dyDescent="0.55000000000000004">
      <c r="A1186">
        <v>1184</v>
      </c>
      <c r="B1186" s="9" t="s">
        <v>1185</v>
      </c>
      <c r="C1186" s="3" t="s">
        <v>5294</v>
      </c>
      <c r="D1186" s="5">
        <v>22000</v>
      </c>
      <c r="E1186" s="7">
        <v>23086</v>
      </c>
      <c r="F1186" s="7">
        <f>ROUND(E1186/D1186*100,0)</f>
        <v>105</v>
      </c>
      <c r="G1186" s="7">
        <f>IFERROR(ROUND(E1186/O1186,2),0)</f>
        <v>61.56</v>
      </c>
      <c r="H1186" s="7">
        <f>IFERROR(ROUND(E1186/O1186,4),0)</f>
        <v>61.5627</v>
      </c>
      <c r="I1186" t="s">
        <v>8218</v>
      </c>
      <c r="J1186" t="s">
        <v>8224</v>
      </c>
      <c r="K1186" t="s">
        <v>8246</v>
      </c>
      <c r="L1186">
        <v>1486391011</v>
      </c>
      <c r="M1186">
        <v>1483712611</v>
      </c>
      <c r="N1186" t="b">
        <v>0</v>
      </c>
      <c r="O1186">
        <v>375</v>
      </c>
      <c r="P1186" t="b">
        <v>1</v>
      </c>
      <c r="Q1186" t="s">
        <v>8283</v>
      </c>
      <c r="R1186" s="12" t="s">
        <v>8337</v>
      </c>
      <c r="S1186" t="s">
        <v>8338</v>
      </c>
    </row>
    <row r="1187" spans="1:19" ht="57.6" x14ac:dyDescent="0.55000000000000004">
      <c r="A1187">
        <v>1185</v>
      </c>
      <c r="B1187" s="9" t="s">
        <v>1186</v>
      </c>
      <c r="C1187" s="3" t="s">
        <v>5295</v>
      </c>
      <c r="D1187" s="5">
        <v>12500</v>
      </c>
      <c r="E1187" s="7">
        <v>13180</v>
      </c>
      <c r="F1187" s="7">
        <f>ROUND(E1187/D1187*100,0)</f>
        <v>105</v>
      </c>
      <c r="G1187" s="7">
        <f>IFERROR(ROUND(E1187/O1187,2),0)</f>
        <v>118.74</v>
      </c>
      <c r="H1187" s="7">
        <f>IFERROR(ROUND(E1187/O1187,4),0)</f>
        <v>118.73869999999999</v>
      </c>
      <c r="I1187" t="s">
        <v>8218</v>
      </c>
      <c r="J1187" t="s">
        <v>8223</v>
      </c>
      <c r="K1187" t="s">
        <v>8245</v>
      </c>
      <c r="L1187">
        <v>1433736000</v>
      </c>
      <c r="M1187">
        <v>1430945149</v>
      </c>
      <c r="N1187" t="b">
        <v>0</v>
      </c>
      <c r="O1187">
        <v>111</v>
      </c>
      <c r="P1187" t="b">
        <v>1</v>
      </c>
      <c r="Q1187" t="s">
        <v>8283</v>
      </c>
      <c r="R1187" s="12" t="s">
        <v>8337</v>
      </c>
      <c r="S1187" t="s">
        <v>8338</v>
      </c>
    </row>
    <row r="1188" spans="1:19" ht="43.2" x14ac:dyDescent="0.55000000000000004">
      <c r="A1188">
        <v>1186</v>
      </c>
      <c r="B1188" s="9" t="s">
        <v>1187</v>
      </c>
      <c r="C1188" s="3" t="s">
        <v>5296</v>
      </c>
      <c r="D1188" s="5">
        <v>7500</v>
      </c>
      <c r="E1188" s="7">
        <v>8005</v>
      </c>
      <c r="F1188" s="7">
        <f>ROUND(E1188/D1188*100,0)</f>
        <v>107</v>
      </c>
      <c r="G1188" s="7">
        <f>IFERROR(ROUND(E1188/O1188,2),0)</f>
        <v>65.08</v>
      </c>
      <c r="H1188" s="7">
        <f>IFERROR(ROUND(E1188/O1188,4),0)</f>
        <v>65.081299999999999</v>
      </c>
      <c r="I1188" t="s">
        <v>8218</v>
      </c>
      <c r="J1188" t="s">
        <v>8224</v>
      </c>
      <c r="K1188" t="s">
        <v>8246</v>
      </c>
      <c r="L1188">
        <v>1433198520</v>
      </c>
      <c r="M1188">
        <v>1430340195</v>
      </c>
      <c r="N1188" t="b">
        <v>0</v>
      </c>
      <c r="O1188">
        <v>123</v>
      </c>
      <c r="P1188" t="b">
        <v>1</v>
      </c>
      <c r="Q1188" t="s">
        <v>8283</v>
      </c>
      <c r="R1188" s="12" t="s">
        <v>8337</v>
      </c>
      <c r="S1188" t="s">
        <v>8338</v>
      </c>
    </row>
    <row r="1189" spans="1:19" ht="43.2" x14ac:dyDescent="0.55000000000000004">
      <c r="A1189">
        <v>1187</v>
      </c>
      <c r="B1189" s="9" t="s">
        <v>1188</v>
      </c>
      <c r="C1189" s="3" t="s">
        <v>5297</v>
      </c>
      <c r="D1189" s="5">
        <v>8750</v>
      </c>
      <c r="E1189" s="7">
        <v>9111</v>
      </c>
      <c r="F1189" s="7">
        <f>ROUND(E1189/D1189*100,0)</f>
        <v>104</v>
      </c>
      <c r="G1189" s="7">
        <f>IFERROR(ROUND(E1189/O1189,2),0)</f>
        <v>130.16</v>
      </c>
      <c r="H1189" s="7">
        <f>IFERROR(ROUND(E1189/O1189,4),0)</f>
        <v>130.15710000000001</v>
      </c>
      <c r="I1189" t="s">
        <v>8218</v>
      </c>
      <c r="J1189" t="s">
        <v>8223</v>
      </c>
      <c r="K1189" t="s">
        <v>8245</v>
      </c>
      <c r="L1189">
        <v>1431885600</v>
      </c>
      <c r="M1189">
        <v>1429133323</v>
      </c>
      <c r="N1189" t="b">
        <v>0</v>
      </c>
      <c r="O1189">
        <v>70</v>
      </c>
      <c r="P1189" t="b">
        <v>1</v>
      </c>
      <c r="Q1189" t="s">
        <v>8283</v>
      </c>
      <c r="R1189" s="12" t="s">
        <v>8337</v>
      </c>
      <c r="S1189" t="s">
        <v>8338</v>
      </c>
    </row>
    <row r="1190" spans="1:19" ht="43.2" x14ac:dyDescent="0.55000000000000004">
      <c r="A1190">
        <v>1188</v>
      </c>
      <c r="B1190" s="9" t="s">
        <v>1189</v>
      </c>
      <c r="C1190" s="3" t="s">
        <v>5298</v>
      </c>
      <c r="D1190" s="5">
        <v>2000</v>
      </c>
      <c r="E1190" s="7">
        <v>3211</v>
      </c>
      <c r="F1190" s="7">
        <f>ROUND(E1190/D1190*100,0)</f>
        <v>161</v>
      </c>
      <c r="G1190" s="7">
        <f>IFERROR(ROUND(E1190/O1190,2),0)</f>
        <v>37.78</v>
      </c>
      <c r="H1190" s="7">
        <f>IFERROR(ROUND(E1190/O1190,4),0)</f>
        <v>37.776499999999999</v>
      </c>
      <c r="I1190" t="s">
        <v>8218</v>
      </c>
      <c r="J1190" t="s">
        <v>8228</v>
      </c>
      <c r="K1190" t="s">
        <v>8250</v>
      </c>
      <c r="L1190">
        <v>1482943740</v>
      </c>
      <c r="M1190">
        <v>1481129340</v>
      </c>
      <c r="N1190" t="b">
        <v>0</v>
      </c>
      <c r="O1190">
        <v>85</v>
      </c>
      <c r="P1190" t="b">
        <v>1</v>
      </c>
      <c r="Q1190" t="s">
        <v>8283</v>
      </c>
      <c r="R1190" s="12" t="s">
        <v>8337</v>
      </c>
      <c r="S1190" t="s">
        <v>8338</v>
      </c>
    </row>
    <row r="1191" spans="1:19" ht="43.2" x14ac:dyDescent="0.55000000000000004">
      <c r="A1191">
        <v>1189</v>
      </c>
      <c r="B1191" s="9" t="s">
        <v>1190</v>
      </c>
      <c r="C1191" s="3" t="s">
        <v>5299</v>
      </c>
      <c r="D1191" s="5">
        <v>9000</v>
      </c>
      <c r="E1191" s="7">
        <v>9700</v>
      </c>
      <c r="F1191" s="7">
        <f>ROUND(E1191/D1191*100,0)</f>
        <v>108</v>
      </c>
      <c r="G1191" s="7">
        <f>IFERROR(ROUND(E1191/O1191,2),0)</f>
        <v>112.79</v>
      </c>
      <c r="H1191" s="7">
        <f>IFERROR(ROUND(E1191/O1191,4),0)</f>
        <v>112.7907</v>
      </c>
      <c r="I1191" t="s">
        <v>8218</v>
      </c>
      <c r="J1191" t="s">
        <v>8223</v>
      </c>
      <c r="K1191" t="s">
        <v>8245</v>
      </c>
      <c r="L1191">
        <v>1467242995</v>
      </c>
      <c r="M1191">
        <v>1465428595</v>
      </c>
      <c r="N1191" t="b">
        <v>0</v>
      </c>
      <c r="O1191">
        <v>86</v>
      </c>
      <c r="P1191" t="b">
        <v>1</v>
      </c>
      <c r="Q1191" t="s">
        <v>8283</v>
      </c>
      <c r="R1191" s="12" t="s">
        <v>8337</v>
      </c>
      <c r="S1191" t="s">
        <v>8338</v>
      </c>
    </row>
    <row r="1192" spans="1:19" ht="28.8" x14ac:dyDescent="0.55000000000000004">
      <c r="A1192">
        <v>1190</v>
      </c>
      <c r="B1192" s="9" t="s">
        <v>1191</v>
      </c>
      <c r="C1192" s="3" t="s">
        <v>5300</v>
      </c>
      <c r="D1192" s="5">
        <v>500</v>
      </c>
      <c r="E1192" s="7">
        <v>675</v>
      </c>
      <c r="F1192" s="7">
        <f>ROUND(E1192/D1192*100,0)</f>
        <v>135</v>
      </c>
      <c r="G1192" s="7">
        <f>IFERROR(ROUND(E1192/O1192,2),0)</f>
        <v>51.92</v>
      </c>
      <c r="H1192" s="7">
        <f>IFERROR(ROUND(E1192/O1192,4),0)</f>
        <v>51.923099999999998</v>
      </c>
      <c r="I1192" t="s">
        <v>8218</v>
      </c>
      <c r="J1192" t="s">
        <v>8223</v>
      </c>
      <c r="K1192" t="s">
        <v>8245</v>
      </c>
      <c r="L1192">
        <v>1409500725</v>
      </c>
      <c r="M1192">
        <v>1406908725</v>
      </c>
      <c r="N1192" t="b">
        <v>0</v>
      </c>
      <c r="O1192">
        <v>13</v>
      </c>
      <c r="P1192" t="b">
        <v>1</v>
      </c>
      <c r="Q1192" t="s">
        <v>8283</v>
      </c>
      <c r="R1192" s="12" t="s">
        <v>8337</v>
      </c>
      <c r="S1192" t="s">
        <v>8338</v>
      </c>
    </row>
    <row r="1193" spans="1:19" ht="43.2" x14ac:dyDescent="0.55000000000000004">
      <c r="A1193">
        <v>1191</v>
      </c>
      <c r="B1193" s="9" t="s">
        <v>1192</v>
      </c>
      <c r="C1193" s="3" t="s">
        <v>5301</v>
      </c>
      <c r="D1193" s="5">
        <v>2700</v>
      </c>
      <c r="E1193" s="7">
        <v>2945</v>
      </c>
      <c r="F1193" s="7">
        <f>ROUND(E1193/D1193*100,0)</f>
        <v>109</v>
      </c>
      <c r="G1193" s="7">
        <f>IFERROR(ROUND(E1193/O1193,2),0)</f>
        <v>89.24</v>
      </c>
      <c r="H1193" s="7">
        <f>IFERROR(ROUND(E1193/O1193,4),0)</f>
        <v>89.242400000000004</v>
      </c>
      <c r="I1193" t="s">
        <v>8218</v>
      </c>
      <c r="J1193" t="s">
        <v>8223</v>
      </c>
      <c r="K1193" t="s">
        <v>8245</v>
      </c>
      <c r="L1193">
        <v>1458480560</v>
      </c>
      <c r="M1193">
        <v>1455892160</v>
      </c>
      <c r="N1193" t="b">
        <v>0</v>
      </c>
      <c r="O1193">
        <v>33</v>
      </c>
      <c r="P1193" t="b">
        <v>1</v>
      </c>
      <c r="Q1193" t="s">
        <v>8283</v>
      </c>
      <c r="R1193" s="12" t="s">
        <v>8337</v>
      </c>
      <c r="S1193" t="s">
        <v>8338</v>
      </c>
    </row>
    <row r="1194" spans="1:19" ht="28.8" x14ac:dyDescent="0.55000000000000004">
      <c r="A1194">
        <v>1192</v>
      </c>
      <c r="B1194" s="9" t="s">
        <v>1193</v>
      </c>
      <c r="C1194" s="3" t="s">
        <v>5302</v>
      </c>
      <c r="D1194" s="5">
        <v>100</v>
      </c>
      <c r="E1194" s="7">
        <v>290</v>
      </c>
      <c r="F1194" s="7">
        <f>ROUND(E1194/D1194*100,0)</f>
        <v>290</v>
      </c>
      <c r="G1194" s="7">
        <f>IFERROR(ROUND(E1194/O1194,2),0)</f>
        <v>19.329999999999998</v>
      </c>
      <c r="H1194" s="7">
        <f>IFERROR(ROUND(E1194/O1194,4),0)</f>
        <v>19.333300000000001</v>
      </c>
      <c r="I1194" t="s">
        <v>8218</v>
      </c>
      <c r="J1194" t="s">
        <v>8224</v>
      </c>
      <c r="K1194" t="s">
        <v>8246</v>
      </c>
      <c r="L1194">
        <v>1486814978</v>
      </c>
      <c r="M1194">
        <v>1484222978</v>
      </c>
      <c r="N1194" t="b">
        <v>0</v>
      </c>
      <c r="O1194">
        <v>15</v>
      </c>
      <c r="P1194" t="b">
        <v>1</v>
      </c>
      <c r="Q1194" t="s">
        <v>8283</v>
      </c>
      <c r="R1194" s="12" t="s">
        <v>8337</v>
      </c>
      <c r="S1194" t="s">
        <v>8338</v>
      </c>
    </row>
    <row r="1195" spans="1:19" ht="43.2" x14ac:dyDescent="0.55000000000000004">
      <c r="A1195">
        <v>1193</v>
      </c>
      <c r="B1195" s="9" t="s">
        <v>1194</v>
      </c>
      <c r="C1195" s="3" t="s">
        <v>5303</v>
      </c>
      <c r="D1195" s="5">
        <v>21000</v>
      </c>
      <c r="E1195" s="7">
        <v>21831</v>
      </c>
      <c r="F1195" s="7">
        <f>ROUND(E1195/D1195*100,0)</f>
        <v>104</v>
      </c>
      <c r="G1195" s="7">
        <f>IFERROR(ROUND(E1195/O1195,2),0)</f>
        <v>79.97</v>
      </c>
      <c r="H1195" s="7">
        <f>IFERROR(ROUND(E1195/O1195,4),0)</f>
        <v>79.966999999999999</v>
      </c>
      <c r="I1195" t="s">
        <v>8218</v>
      </c>
      <c r="J1195" t="s">
        <v>8223</v>
      </c>
      <c r="K1195" t="s">
        <v>8245</v>
      </c>
      <c r="L1195">
        <v>1460223453</v>
      </c>
      <c r="M1195">
        <v>1455043053</v>
      </c>
      <c r="N1195" t="b">
        <v>0</v>
      </c>
      <c r="O1195">
        <v>273</v>
      </c>
      <c r="P1195" t="b">
        <v>1</v>
      </c>
      <c r="Q1195" t="s">
        <v>8283</v>
      </c>
      <c r="R1195" s="12" t="s">
        <v>8337</v>
      </c>
      <c r="S1195" t="s">
        <v>8338</v>
      </c>
    </row>
    <row r="1196" spans="1:19" ht="43.2" x14ac:dyDescent="0.55000000000000004">
      <c r="A1196">
        <v>1194</v>
      </c>
      <c r="B1196" s="9" t="s">
        <v>1195</v>
      </c>
      <c r="C1196" s="3" t="s">
        <v>5304</v>
      </c>
      <c r="D1196" s="5">
        <v>12500</v>
      </c>
      <c r="E1196" s="7">
        <v>40280</v>
      </c>
      <c r="F1196" s="7">
        <f>ROUND(E1196/D1196*100,0)</f>
        <v>322</v>
      </c>
      <c r="G1196" s="7">
        <f>IFERROR(ROUND(E1196/O1196,2),0)</f>
        <v>56.41</v>
      </c>
      <c r="H1196" s="7">
        <f>IFERROR(ROUND(E1196/O1196,4),0)</f>
        <v>56.4146</v>
      </c>
      <c r="I1196" t="s">
        <v>8218</v>
      </c>
      <c r="J1196" t="s">
        <v>8240</v>
      </c>
      <c r="K1196" t="s">
        <v>8248</v>
      </c>
      <c r="L1196">
        <v>1428493379</v>
      </c>
      <c r="M1196">
        <v>1425901379</v>
      </c>
      <c r="N1196" t="b">
        <v>0</v>
      </c>
      <c r="O1196">
        <v>714</v>
      </c>
      <c r="P1196" t="b">
        <v>1</v>
      </c>
      <c r="Q1196" t="s">
        <v>8283</v>
      </c>
      <c r="R1196" s="12" t="s">
        <v>8337</v>
      </c>
      <c r="S1196" t="s">
        <v>8338</v>
      </c>
    </row>
    <row r="1197" spans="1:19" ht="57.6" x14ac:dyDescent="0.55000000000000004">
      <c r="A1197">
        <v>1195</v>
      </c>
      <c r="B1197" s="9" t="s">
        <v>1196</v>
      </c>
      <c r="C1197" s="3" t="s">
        <v>5305</v>
      </c>
      <c r="D1197" s="5">
        <v>10000</v>
      </c>
      <c r="E1197" s="7">
        <v>13500</v>
      </c>
      <c r="F1197" s="7">
        <f>ROUND(E1197/D1197*100,0)</f>
        <v>135</v>
      </c>
      <c r="G1197" s="7">
        <f>IFERROR(ROUND(E1197/O1197,2),0)</f>
        <v>79.41</v>
      </c>
      <c r="H1197" s="7">
        <f>IFERROR(ROUND(E1197/O1197,4),0)</f>
        <v>79.411799999999999</v>
      </c>
      <c r="I1197" t="s">
        <v>8218</v>
      </c>
      <c r="J1197" t="s">
        <v>8236</v>
      </c>
      <c r="K1197" t="s">
        <v>8248</v>
      </c>
      <c r="L1197">
        <v>1450602000</v>
      </c>
      <c r="M1197">
        <v>1445415653</v>
      </c>
      <c r="N1197" t="b">
        <v>0</v>
      </c>
      <c r="O1197">
        <v>170</v>
      </c>
      <c r="P1197" t="b">
        <v>1</v>
      </c>
      <c r="Q1197" t="s">
        <v>8283</v>
      </c>
      <c r="R1197" s="12" t="s">
        <v>8337</v>
      </c>
      <c r="S1197" t="s">
        <v>8338</v>
      </c>
    </row>
    <row r="1198" spans="1:19" ht="28.8" x14ac:dyDescent="0.55000000000000004">
      <c r="A1198">
        <v>1196</v>
      </c>
      <c r="B1198" s="9" t="s">
        <v>1197</v>
      </c>
      <c r="C1198" s="3" t="s">
        <v>5306</v>
      </c>
      <c r="D1198" s="5">
        <v>14500</v>
      </c>
      <c r="E1198" s="7">
        <v>39137</v>
      </c>
      <c r="F1198" s="7">
        <f>ROUND(E1198/D1198*100,0)</f>
        <v>270</v>
      </c>
      <c r="G1198" s="7">
        <f>IFERROR(ROUND(E1198/O1198,2),0)</f>
        <v>76.44</v>
      </c>
      <c r="H1198" s="7">
        <f>IFERROR(ROUND(E1198/O1198,4),0)</f>
        <v>76.439499999999995</v>
      </c>
      <c r="I1198" t="s">
        <v>8218</v>
      </c>
      <c r="J1198" t="s">
        <v>8224</v>
      </c>
      <c r="K1198" t="s">
        <v>8246</v>
      </c>
      <c r="L1198">
        <v>1450467539</v>
      </c>
      <c r="M1198">
        <v>1447875539</v>
      </c>
      <c r="N1198" t="b">
        <v>0</v>
      </c>
      <c r="O1198">
        <v>512</v>
      </c>
      <c r="P1198" t="b">
        <v>1</v>
      </c>
      <c r="Q1198" t="s">
        <v>8283</v>
      </c>
      <c r="R1198" s="12" t="s">
        <v>8337</v>
      </c>
      <c r="S1198" t="s">
        <v>8338</v>
      </c>
    </row>
    <row r="1199" spans="1:19" ht="43.2" x14ac:dyDescent="0.55000000000000004">
      <c r="A1199">
        <v>1197</v>
      </c>
      <c r="B1199" s="9" t="s">
        <v>1198</v>
      </c>
      <c r="C1199" s="3" t="s">
        <v>5307</v>
      </c>
      <c r="D1199" s="5">
        <v>15000</v>
      </c>
      <c r="E1199" s="7">
        <v>37994</v>
      </c>
      <c r="F1199" s="7">
        <f>ROUND(E1199/D1199*100,0)</f>
        <v>253</v>
      </c>
      <c r="G1199" s="7">
        <f>IFERROR(ROUND(E1199/O1199,2),0)</f>
        <v>121</v>
      </c>
      <c r="H1199" s="7">
        <f>IFERROR(ROUND(E1199/O1199,4),0)</f>
        <v>121</v>
      </c>
      <c r="I1199" t="s">
        <v>8218</v>
      </c>
      <c r="J1199" t="s">
        <v>8223</v>
      </c>
      <c r="K1199" t="s">
        <v>8245</v>
      </c>
      <c r="L1199">
        <v>1465797540</v>
      </c>
      <c r="M1199">
        <v>1463155034</v>
      </c>
      <c r="N1199" t="b">
        <v>0</v>
      </c>
      <c r="O1199">
        <v>314</v>
      </c>
      <c r="P1199" t="b">
        <v>1</v>
      </c>
      <c r="Q1199" t="s">
        <v>8283</v>
      </c>
      <c r="R1199" s="12" t="s">
        <v>8337</v>
      </c>
      <c r="S1199" t="s">
        <v>8338</v>
      </c>
    </row>
    <row r="1200" spans="1:19" ht="43.2" x14ac:dyDescent="0.55000000000000004">
      <c r="A1200">
        <v>1198</v>
      </c>
      <c r="B1200" s="9" t="s">
        <v>1199</v>
      </c>
      <c r="C1200" s="3" t="s">
        <v>5308</v>
      </c>
      <c r="D1200" s="5">
        <v>3500</v>
      </c>
      <c r="E1200" s="7">
        <v>9121</v>
      </c>
      <c r="F1200" s="7">
        <f>ROUND(E1200/D1200*100,0)</f>
        <v>261</v>
      </c>
      <c r="G1200" s="7">
        <f>IFERROR(ROUND(E1200/O1200,2),0)</f>
        <v>54.62</v>
      </c>
      <c r="H1200" s="7">
        <f>IFERROR(ROUND(E1200/O1200,4),0)</f>
        <v>54.616799999999998</v>
      </c>
      <c r="I1200" t="s">
        <v>8218</v>
      </c>
      <c r="J1200" t="s">
        <v>8223</v>
      </c>
      <c r="K1200" t="s">
        <v>8245</v>
      </c>
      <c r="L1200">
        <v>1451530800</v>
      </c>
      <c r="M1200">
        <v>1448463086</v>
      </c>
      <c r="N1200" t="b">
        <v>0</v>
      </c>
      <c r="O1200">
        <v>167</v>
      </c>
      <c r="P1200" t="b">
        <v>1</v>
      </c>
      <c r="Q1200" t="s">
        <v>8283</v>
      </c>
      <c r="R1200" s="12" t="s">
        <v>8337</v>
      </c>
      <c r="S1200" t="s">
        <v>8338</v>
      </c>
    </row>
    <row r="1201" spans="1:19" ht="43.2" x14ac:dyDescent="0.55000000000000004">
      <c r="A1201">
        <v>1199</v>
      </c>
      <c r="B1201" s="9" t="s">
        <v>1200</v>
      </c>
      <c r="C1201" s="3" t="s">
        <v>5309</v>
      </c>
      <c r="D1201" s="5">
        <v>2658</v>
      </c>
      <c r="E1201" s="7">
        <v>2693</v>
      </c>
      <c r="F1201" s="7">
        <f>ROUND(E1201/D1201*100,0)</f>
        <v>101</v>
      </c>
      <c r="G1201" s="7">
        <f>IFERROR(ROUND(E1201/O1201,2),0)</f>
        <v>299.22000000000003</v>
      </c>
      <c r="H1201" s="7">
        <f>IFERROR(ROUND(E1201/O1201,4),0)</f>
        <v>299.22219999999999</v>
      </c>
      <c r="I1201" t="s">
        <v>8218</v>
      </c>
      <c r="J1201" t="s">
        <v>8224</v>
      </c>
      <c r="K1201" t="s">
        <v>8246</v>
      </c>
      <c r="L1201">
        <v>1436380200</v>
      </c>
      <c r="M1201">
        <v>1433615400</v>
      </c>
      <c r="N1201" t="b">
        <v>0</v>
      </c>
      <c r="O1201">
        <v>9</v>
      </c>
      <c r="P1201" t="b">
        <v>1</v>
      </c>
      <c r="Q1201" t="s">
        <v>8283</v>
      </c>
      <c r="R1201" s="12" t="s">
        <v>8337</v>
      </c>
      <c r="S1201" t="s">
        <v>8338</v>
      </c>
    </row>
    <row r="1202" spans="1:19" ht="43.2" x14ac:dyDescent="0.55000000000000004">
      <c r="A1202">
        <v>1200</v>
      </c>
      <c r="B1202" s="9" t="s">
        <v>1201</v>
      </c>
      <c r="C1202" s="3" t="s">
        <v>5310</v>
      </c>
      <c r="D1202" s="5">
        <v>4800</v>
      </c>
      <c r="E1202" s="7">
        <v>6029</v>
      </c>
      <c r="F1202" s="7">
        <f>ROUND(E1202/D1202*100,0)</f>
        <v>126</v>
      </c>
      <c r="G1202" s="7">
        <f>IFERROR(ROUND(E1202/O1202,2),0)</f>
        <v>58.53</v>
      </c>
      <c r="H1202" s="7">
        <f>IFERROR(ROUND(E1202/O1202,4),0)</f>
        <v>58.533999999999999</v>
      </c>
      <c r="I1202" t="s">
        <v>8218</v>
      </c>
      <c r="J1202" t="s">
        <v>8223</v>
      </c>
      <c r="K1202" t="s">
        <v>8245</v>
      </c>
      <c r="L1202">
        <v>1429183656</v>
      </c>
      <c r="M1202">
        <v>1427369256</v>
      </c>
      <c r="N1202" t="b">
        <v>0</v>
      </c>
      <c r="O1202">
        <v>103</v>
      </c>
      <c r="P1202" t="b">
        <v>1</v>
      </c>
      <c r="Q1202" t="s">
        <v>8283</v>
      </c>
      <c r="R1202" s="12" t="s">
        <v>8337</v>
      </c>
      <c r="S1202" t="s">
        <v>8338</v>
      </c>
    </row>
    <row r="1203" spans="1:19" ht="43.2" x14ac:dyDescent="0.55000000000000004">
      <c r="A1203">
        <v>1201</v>
      </c>
      <c r="B1203" s="9" t="s">
        <v>1202</v>
      </c>
      <c r="C1203" s="3" t="s">
        <v>5311</v>
      </c>
      <c r="D1203" s="5">
        <v>6000</v>
      </c>
      <c r="E1203" s="7">
        <v>6146.27</v>
      </c>
      <c r="F1203" s="7">
        <f>ROUND(E1203/D1203*100,0)</f>
        <v>102</v>
      </c>
      <c r="G1203" s="7">
        <f>IFERROR(ROUND(E1203/O1203,2),0)</f>
        <v>55.37</v>
      </c>
      <c r="H1203" s="7">
        <f>IFERROR(ROUND(E1203/O1203,4),0)</f>
        <v>55.3718</v>
      </c>
      <c r="I1203" t="s">
        <v>8218</v>
      </c>
      <c r="J1203" t="s">
        <v>8224</v>
      </c>
      <c r="K1203" t="s">
        <v>8246</v>
      </c>
      <c r="L1203">
        <v>1468593246</v>
      </c>
      <c r="M1203">
        <v>1466001246</v>
      </c>
      <c r="N1203" t="b">
        <v>0</v>
      </c>
      <c r="O1203">
        <v>111</v>
      </c>
      <c r="P1203" t="b">
        <v>1</v>
      </c>
      <c r="Q1203" t="s">
        <v>8283</v>
      </c>
      <c r="R1203" s="12" t="s">
        <v>8337</v>
      </c>
      <c r="S1203" t="s">
        <v>8338</v>
      </c>
    </row>
    <row r="1204" spans="1:19" ht="43.2" x14ac:dyDescent="0.55000000000000004">
      <c r="A1204">
        <v>1202</v>
      </c>
      <c r="B1204" s="9" t="s">
        <v>1203</v>
      </c>
      <c r="C1204" s="3" t="s">
        <v>5312</v>
      </c>
      <c r="D1204" s="5">
        <v>25000</v>
      </c>
      <c r="E1204" s="7">
        <v>49811</v>
      </c>
      <c r="F1204" s="7">
        <f>ROUND(E1204/D1204*100,0)</f>
        <v>199</v>
      </c>
      <c r="G1204" s="7">
        <f>IFERROR(ROUND(E1204/O1204,2),0)</f>
        <v>183.8</v>
      </c>
      <c r="H1204" s="7">
        <f>IFERROR(ROUND(E1204/O1204,4),0)</f>
        <v>183.80439999999999</v>
      </c>
      <c r="I1204" t="s">
        <v>8218</v>
      </c>
      <c r="J1204" t="s">
        <v>8225</v>
      </c>
      <c r="K1204" t="s">
        <v>8247</v>
      </c>
      <c r="L1204">
        <v>1435388154</v>
      </c>
      <c r="M1204">
        <v>1432796154</v>
      </c>
      <c r="N1204" t="b">
        <v>0</v>
      </c>
      <c r="O1204">
        <v>271</v>
      </c>
      <c r="P1204" t="b">
        <v>1</v>
      </c>
      <c r="Q1204" t="s">
        <v>8283</v>
      </c>
      <c r="R1204" s="12" t="s">
        <v>8337</v>
      </c>
      <c r="S1204" t="s">
        <v>8338</v>
      </c>
    </row>
    <row r="1205" spans="1:19" ht="43.2" x14ac:dyDescent="0.55000000000000004">
      <c r="A1205">
        <v>1203</v>
      </c>
      <c r="B1205" s="9" t="s">
        <v>1204</v>
      </c>
      <c r="C1205" s="3" t="s">
        <v>5313</v>
      </c>
      <c r="D1205" s="5">
        <v>16300</v>
      </c>
      <c r="E1205" s="7">
        <v>16700</v>
      </c>
      <c r="F1205" s="7">
        <f>ROUND(E1205/D1205*100,0)</f>
        <v>102</v>
      </c>
      <c r="G1205" s="7">
        <f>IFERROR(ROUND(E1205/O1205,2),0)</f>
        <v>165.35</v>
      </c>
      <c r="H1205" s="7">
        <f>IFERROR(ROUND(E1205/O1205,4),0)</f>
        <v>165.34649999999999</v>
      </c>
      <c r="I1205" t="s">
        <v>8218</v>
      </c>
      <c r="J1205" t="s">
        <v>8223</v>
      </c>
      <c r="K1205" t="s">
        <v>8245</v>
      </c>
      <c r="L1205">
        <v>1433083527</v>
      </c>
      <c r="M1205">
        <v>1430491527</v>
      </c>
      <c r="N1205" t="b">
        <v>0</v>
      </c>
      <c r="O1205">
        <v>101</v>
      </c>
      <c r="P1205" t="b">
        <v>1</v>
      </c>
      <c r="Q1205" t="s">
        <v>8283</v>
      </c>
      <c r="R1205" s="12" t="s">
        <v>8337</v>
      </c>
      <c r="S1205" t="s">
        <v>8338</v>
      </c>
    </row>
    <row r="1206" spans="1:19" ht="43.2" x14ac:dyDescent="0.55000000000000004">
      <c r="A1206">
        <v>1204</v>
      </c>
      <c r="B1206" s="9" t="s">
        <v>1205</v>
      </c>
      <c r="C1206" s="3" t="s">
        <v>5314</v>
      </c>
      <c r="D1206" s="5">
        <v>13000</v>
      </c>
      <c r="E1206" s="7">
        <v>13383</v>
      </c>
      <c r="F1206" s="7">
        <f>ROUND(E1206/D1206*100,0)</f>
        <v>103</v>
      </c>
      <c r="G1206" s="7">
        <f>IFERROR(ROUND(E1206/O1206,2),0)</f>
        <v>234.79</v>
      </c>
      <c r="H1206" s="7">
        <f>IFERROR(ROUND(E1206/O1206,4),0)</f>
        <v>234.7895</v>
      </c>
      <c r="I1206" t="s">
        <v>8218</v>
      </c>
      <c r="J1206" t="s">
        <v>8223</v>
      </c>
      <c r="K1206" t="s">
        <v>8245</v>
      </c>
      <c r="L1206">
        <v>1449205200</v>
      </c>
      <c r="M1206">
        <v>1445363833</v>
      </c>
      <c r="N1206" t="b">
        <v>0</v>
      </c>
      <c r="O1206">
        <v>57</v>
      </c>
      <c r="P1206" t="b">
        <v>1</v>
      </c>
      <c r="Q1206" t="s">
        <v>8283</v>
      </c>
      <c r="R1206" s="12" t="s">
        <v>8337</v>
      </c>
      <c r="S1206" t="s">
        <v>8338</v>
      </c>
    </row>
    <row r="1207" spans="1:19" ht="43.2" x14ac:dyDescent="0.55000000000000004">
      <c r="A1207">
        <v>1205</v>
      </c>
      <c r="B1207" s="9" t="s">
        <v>1206</v>
      </c>
      <c r="C1207" s="3" t="s">
        <v>5315</v>
      </c>
      <c r="D1207" s="5">
        <v>13000</v>
      </c>
      <c r="E1207" s="7">
        <v>13112</v>
      </c>
      <c r="F1207" s="7">
        <f>ROUND(E1207/D1207*100,0)</f>
        <v>101</v>
      </c>
      <c r="G1207" s="7">
        <f>IFERROR(ROUND(E1207/O1207,2),0)</f>
        <v>211.48</v>
      </c>
      <c r="H1207" s="7">
        <f>IFERROR(ROUND(E1207/O1207,4),0)</f>
        <v>211.48390000000001</v>
      </c>
      <c r="I1207" t="s">
        <v>8218</v>
      </c>
      <c r="J1207" t="s">
        <v>8235</v>
      </c>
      <c r="K1207" t="s">
        <v>8248</v>
      </c>
      <c r="L1207">
        <v>1434197351</v>
      </c>
      <c r="M1207">
        <v>1431605351</v>
      </c>
      <c r="N1207" t="b">
        <v>0</v>
      </c>
      <c r="O1207">
        <v>62</v>
      </c>
      <c r="P1207" t="b">
        <v>1</v>
      </c>
      <c r="Q1207" t="s">
        <v>8283</v>
      </c>
      <c r="R1207" s="12" t="s">
        <v>8337</v>
      </c>
      <c r="S1207" t="s">
        <v>8338</v>
      </c>
    </row>
    <row r="1208" spans="1:19" ht="43.2" x14ac:dyDescent="0.55000000000000004">
      <c r="A1208">
        <v>1206</v>
      </c>
      <c r="B1208" s="9" t="s">
        <v>1207</v>
      </c>
      <c r="C1208" s="3" t="s">
        <v>5316</v>
      </c>
      <c r="D1208" s="5">
        <v>900</v>
      </c>
      <c r="E1208" s="7">
        <v>1035</v>
      </c>
      <c r="F1208" s="7">
        <f>ROUND(E1208/D1208*100,0)</f>
        <v>115</v>
      </c>
      <c r="G1208" s="7">
        <f>IFERROR(ROUND(E1208/O1208,2),0)</f>
        <v>32.340000000000003</v>
      </c>
      <c r="H1208" s="7">
        <f>IFERROR(ROUND(E1208/O1208,4),0)</f>
        <v>32.343800000000002</v>
      </c>
      <c r="I1208" t="s">
        <v>8218</v>
      </c>
      <c r="J1208" t="s">
        <v>8238</v>
      </c>
      <c r="K1208" t="s">
        <v>8248</v>
      </c>
      <c r="L1208">
        <v>1489238940</v>
      </c>
      <c r="M1208">
        <v>1486406253</v>
      </c>
      <c r="N1208" t="b">
        <v>0</v>
      </c>
      <c r="O1208">
        <v>32</v>
      </c>
      <c r="P1208" t="b">
        <v>1</v>
      </c>
      <c r="Q1208" t="s">
        <v>8283</v>
      </c>
      <c r="R1208" s="12" t="s">
        <v>8337</v>
      </c>
      <c r="S1208" t="s">
        <v>8338</v>
      </c>
    </row>
    <row r="1209" spans="1:19" ht="28.8" x14ac:dyDescent="0.55000000000000004">
      <c r="A1209">
        <v>1207</v>
      </c>
      <c r="B1209" s="9" t="s">
        <v>1208</v>
      </c>
      <c r="C1209" s="3" t="s">
        <v>5317</v>
      </c>
      <c r="D1209" s="5">
        <v>16700</v>
      </c>
      <c r="E1209" s="7">
        <v>17396</v>
      </c>
      <c r="F1209" s="7">
        <f>ROUND(E1209/D1209*100,0)</f>
        <v>104</v>
      </c>
      <c r="G1209" s="7">
        <f>IFERROR(ROUND(E1209/O1209,2),0)</f>
        <v>123.38</v>
      </c>
      <c r="H1209" s="7">
        <f>IFERROR(ROUND(E1209/O1209,4),0)</f>
        <v>123.3759</v>
      </c>
      <c r="I1209" t="s">
        <v>8218</v>
      </c>
      <c r="J1209" t="s">
        <v>8236</v>
      </c>
      <c r="K1209" t="s">
        <v>8248</v>
      </c>
      <c r="L1209">
        <v>1459418400</v>
      </c>
      <c r="M1209">
        <v>1456827573</v>
      </c>
      <c r="N1209" t="b">
        <v>0</v>
      </c>
      <c r="O1209">
        <v>141</v>
      </c>
      <c r="P1209" t="b">
        <v>1</v>
      </c>
      <c r="Q1209" t="s">
        <v>8283</v>
      </c>
      <c r="R1209" s="12" t="s">
        <v>8337</v>
      </c>
      <c r="S1209" t="s">
        <v>8338</v>
      </c>
    </row>
    <row r="1210" spans="1:19" ht="43.2" x14ac:dyDescent="0.55000000000000004">
      <c r="A1210">
        <v>1208</v>
      </c>
      <c r="B1210" s="9" t="s">
        <v>1209</v>
      </c>
      <c r="C1210" s="3" t="s">
        <v>5318</v>
      </c>
      <c r="D1210" s="5">
        <v>10000</v>
      </c>
      <c r="E1210" s="7">
        <v>15530</v>
      </c>
      <c r="F1210" s="7">
        <f>ROUND(E1210/D1210*100,0)</f>
        <v>155</v>
      </c>
      <c r="G1210" s="7">
        <f>IFERROR(ROUND(E1210/O1210,2),0)</f>
        <v>207.07</v>
      </c>
      <c r="H1210" s="7">
        <f>IFERROR(ROUND(E1210/O1210,4),0)</f>
        <v>207.0667</v>
      </c>
      <c r="I1210" t="s">
        <v>8218</v>
      </c>
      <c r="J1210" t="s">
        <v>8223</v>
      </c>
      <c r="K1210" t="s">
        <v>8245</v>
      </c>
      <c r="L1210">
        <v>1458835264</v>
      </c>
      <c r="M1210">
        <v>1456246864</v>
      </c>
      <c r="N1210" t="b">
        <v>0</v>
      </c>
      <c r="O1210">
        <v>75</v>
      </c>
      <c r="P1210" t="b">
        <v>1</v>
      </c>
      <c r="Q1210" t="s">
        <v>8283</v>
      </c>
      <c r="R1210" s="12" t="s">
        <v>8337</v>
      </c>
      <c r="S1210" t="s">
        <v>8338</v>
      </c>
    </row>
    <row r="1211" spans="1:19" ht="43.2" x14ac:dyDescent="0.55000000000000004">
      <c r="A1211">
        <v>1209</v>
      </c>
      <c r="B1211" s="9" t="s">
        <v>1210</v>
      </c>
      <c r="C1211" s="3" t="s">
        <v>5319</v>
      </c>
      <c r="D1211" s="5">
        <v>6000</v>
      </c>
      <c r="E1211" s="7">
        <v>6360</v>
      </c>
      <c r="F1211" s="7">
        <f>ROUND(E1211/D1211*100,0)</f>
        <v>106</v>
      </c>
      <c r="G1211" s="7">
        <f>IFERROR(ROUND(E1211/O1211,2),0)</f>
        <v>138.26</v>
      </c>
      <c r="H1211" s="7">
        <f>IFERROR(ROUND(E1211/O1211,4),0)</f>
        <v>138.26089999999999</v>
      </c>
      <c r="I1211" t="s">
        <v>8218</v>
      </c>
      <c r="J1211" t="s">
        <v>8223</v>
      </c>
      <c r="K1211" t="s">
        <v>8245</v>
      </c>
      <c r="L1211">
        <v>1488053905</v>
      </c>
      <c r="M1211">
        <v>1485461905</v>
      </c>
      <c r="N1211" t="b">
        <v>0</v>
      </c>
      <c r="O1211">
        <v>46</v>
      </c>
      <c r="P1211" t="b">
        <v>1</v>
      </c>
      <c r="Q1211" t="s">
        <v>8283</v>
      </c>
      <c r="R1211" s="12" t="s">
        <v>8337</v>
      </c>
      <c r="S1211" t="s">
        <v>8338</v>
      </c>
    </row>
    <row r="1212" spans="1:19" ht="28.8" x14ac:dyDescent="0.55000000000000004">
      <c r="A1212">
        <v>1210</v>
      </c>
      <c r="B1212" s="9" t="s">
        <v>1211</v>
      </c>
      <c r="C1212" s="3" t="s">
        <v>5320</v>
      </c>
      <c r="D1212" s="5">
        <v>20000</v>
      </c>
      <c r="E1212" s="7">
        <v>50863</v>
      </c>
      <c r="F1212" s="7">
        <f>ROUND(E1212/D1212*100,0)</f>
        <v>254</v>
      </c>
      <c r="G1212" s="7">
        <f>IFERROR(ROUND(E1212/O1212,2),0)</f>
        <v>493.82</v>
      </c>
      <c r="H1212" s="7">
        <f>IFERROR(ROUND(E1212/O1212,4),0)</f>
        <v>493.81549999999999</v>
      </c>
      <c r="I1212" t="s">
        <v>8218</v>
      </c>
      <c r="J1212" t="s">
        <v>8234</v>
      </c>
      <c r="K1212" t="s">
        <v>8254</v>
      </c>
      <c r="L1212">
        <v>1433106000</v>
      </c>
      <c r="M1212">
        <v>1431124572</v>
      </c>
      <c r="N1212" t="b">
        <v>0</v>
      </c>
      <c r="O1212">
        <v>103</v>
      </c>
      <c r="P1212" t="b">
        <v>1</v>
      </c>
      <c r="Q1212" t="s">
        <v>8283</v>
      </c>
      <c r="R1212" s="12" t="s">
        <v>8337</v>
      </c>
      <c r="S1212" t="s">
        <v>8338</v>
      </c>
    </row>
    <row r="1213" spans="1:19" ht="43.2" x14ac:dyDescent="0.55000000000000004">
      <c r="A1213">
        <v>1211</v>
      </c>
      <c r="B1213" s="9" t="s">
        <v>1212</v>
      </c>
      <c r="C1213" s="3" t="s">
        <v>5321</v>
      </c>
      <c r="D1213" s="5">
        <v>1000</v>
      </c>
      <c r="E1213" s="7">
        <v>1011</v>
      </c>
      <c r="F1213" s="7">
        <f>ROUND(E1213/D1213*100,0)</f>
        <v>101</v>
      </c>
      <c r="G1213" s="7">
        <f>IFERROR(ROUND(E1213/O1213,2),0)</f>
        <v>168.5</v>
      </c>
      <c r="H1213" s="7">
        <f>IFERROR(ROUND(E1213/O1213,4),0)</f>
        <v>168.5</v>
      </c>
      <c r="I1213" t="s">
        <v>8218</v>
      </c>
      <c r="J1213" t="s">
        <v>8228</v>
      </c>
      <c r="K1213" t="s">
        <v>8250</v>
      </c>
      <c r="L1213">
        <v>1465505261</v>
      </c>
      <c r="M1213">
        <v>1464209261</v>
      </c>
      <c r="N1213" t="b">
        <v>0</v>
      </c>
      <c r="O1213">
        <v>6</v>
      </c>
      <c r="P1213" t="b">
        <v>1</v>
      </c>
      <c r="Q1213" t="s">
        <v>8283</v>
      </c>
      <c r="R1213" s="12" t="s">
        <v>8337</v>
      </c>
      <c r="S1213" t="s">
        <v>8338</v>
      </c>
    </row>
    <row r="1214" spans="1:19" ht="43.2" x14ac:dyDescent="0.55000000000000004">
      <c r="A1214">
        <v>1212</v>
      </c>
      <c r="B1214" s="9" t="s">
        <v>1213</v>
      </c>
      <c r="C1214" s="3" t="s">
        <v>5322</v>
      </c>
      <c r="D1214" s="5">
        <v>2500</v>
      </c>
      <c r="E1214" s="7">
        <v>3226</v>
      </c>
      <c r="F1214" s="7">
        <f>ROUND(E1214/D1214*100,0)</f>
        <v>129</v>
      </c>
      <c r="G1214" s="7">
        <f>IFERROR(ROUND(E1214/O1214,2),0)</f>
        <v>38.869999999999997</v>
      </c>
      <c r="H1214" s="7">
        <f>IFERROR(ROUND(E1214/O1214,4),0)</f>
        <v>38.8675</v>
      </c>
      <c r="I1214" t="s">
        <v>8218</v>
      </c>
      <c r="J1214" t="s">
        <v>8223</v>
      </c>
      <c r="K1214" t="s">
        <v>8245</v>
      </c>
      <c r="L1214">
        <v>1448586000</v>
      </c>
      <c r="M1214">
        <v>1447195695</v>
      </c>
      <c r="N1214" t="b">
        <v>0</v>
      </c>
      <c r="O1214">
        <v>83</v>
      </c>
      <c r="P1214" t="b">
        <v>1</v>
      </c>
      <c r="Q1214" t="s">
        <v>8283</v>
      </c>
      <c r="R1214" s="12" t="s">
        <v>8337</v>
      </c>
      <c r="S1214" t="s">
        <v>8338</v>
      </c>
    </row>
    <row r="1215" spans="1:19" ht="43.2" x14ac:dyDescent="0.55000000000000004">
      <c r="A1215">
        <v>1213</v>
      </c>
      <c r="B1215" s="9" t="s">
        <v>1214</v>
      </c>
      <c r="C1215" s="3" t="s">
        <v>5323</v>
      </c>
      <c r="D1215" s="5">
        <v>6500</v>
      </c>
      <c r="E1215" s="7">
        <v>6645</v>
      </c>
      <c r="F1215" s="7">
        <f>ROUND(E1215/D1215*100,0)</f>
        <v>102</v>
      </c>
      <c r="G1215" s="7">
        <f>IFERROR(ROUND(E1215/O1215,2),0)</f>
        <v>61.53</v>
      </c>
      <c r="H1215" s="7">
        <f>IFERROR(ROUND(E1215/O1215,4),0)</f>
        <v>61.527799999999999</v>
      </c>
      <c r="I1215" t="s">
        <v>8218</v>
      </c>
      <c r="J1215" t="s">
        <v>8224</v>
      </c>
      <c r="K1215" t="s">
        <v>8246</v>
      </c>
      <c r="L1215">
        <v>1485886100</v>
      </c>
      <c r="M1215">
        <v>1482862100</v>
      </c>
      <c r="N1215" t="b">
        <v>0</v>
      </c>
      <c r="O1215">
        <v>108</v>
      </c>
      <c r="P1215" t="b">
        <v>1</v>
      </c>
      <c r="Q1215" t="s">
        <v>8283</v>
      </c>
      <c r="R1215" s="12" t="s">
        <v>8337</v>
      </c>
      <c r="S1215" t="s">
        <v>8338</v>
      </c>
    </row>
    <row r="1216" spans="1:19" ht="43.2" x14ac:dyDescent="0.55000000000000004">
      <c r="A1216">
        <v>1214</v>
      </c>
      <c r="B1216" s="9" t="s">
        <v>1215</v>
      </c>
      <c r="C1216" s="3" t="s">
        <v>5324</v>
      </c>
      <c r="D1216" s="5">
        <v>2000</v>
      </c>
      <c r="E1216" s="7">
        <v>2636</v>
      </c>
      <c r="F1216" s="7">
        <f>ROUND(E1216/D1216*100,0)</f>
        <v>132</v>
      </c>
      <c r="G1216" s="7">
        <f>IFERROR(ROUND(E1216/O1216,2),0)</f>
        <v>105.44</v>
      </c>
      <c r="H1216" s="7">
        <f>IFERROR(ROUND(E1216/O1216,4),0)</f>
        <v>105.44</v>
      </c>
      <c r="I1216" t="s">
        <v>8218</v>
      </c>
      <c r="J1216" t="s">
        <v>8223</v>
      </c>
      <c r="K1216" t="s">
        <v>8245</v>
      </c>
      <c r="L1216">
        <v>1433880605</v>
      </c>
      <c r="M1216">
        <v>1428696605</v>
      </c>
      <c r="N1216" t="b">
        <v>0</v>
      </c>
      <c r="O1216">
        <v>25</v>
      </c>
      <c r="P1216" t="b">
        <v>1</v>
      </c>
      <c r="Q1216" t="s">
        <v>8283</v>
      </c>
      <c r="R1216" s="12" t="s">
        <v>8337</v>
      </c>
      <c r="S1216" t="s">
        <v>8338</v>
      </c>
    </row>
    <row r="1217" spans="1:19" ht="43.2" x14ac:dyDescent="0.55000000000000004">
      <c r="A1217">
        <v>1215</v>
      </c>
      <c r="B1217" s="9" t="s">
        <v>1216</v>
      </c>
      <c r="C1217" s="3" t="s">
        <v>5325</v>
      </c>
      <c r="D1217" s="5">
        <v>5000</v>
      </c>
      <c r="E1217" s="7">
        <v>39304.01</v>
      </c>
      <c r="F1217" s="7">
        <f>ROUND(E1217/D1217*100,0)</f>
        <v>786</v>
      </c>
      <c r="G1217" s="7">
        <f>IFERROR(ROUND(E1217/O1217,2),0)</f>
        <v>71.59</v>
      </c>
      <c r="H1217" s="7">
        <f>IFERROR(ROUND(E1217/O1217,4),0)</f>
        <v>71.591999999999999</v>
      </c>
      <c r="I1217" t="s">
        <v>8218</v>
      </c>
      <c r="J1217" t="s">
        <v>8223</v>
      </c>
      <c r="K1217" t="s">
        <v>8245</v>
      </c>
      <c r="L1217">
        <v>1401487756</v>
      </c>
      <c r="M1217">
        <v>1398895756</v>
      </c>
      <c r="N1217" t="b">
        <v>0</v>
      </c>
      <c r="O1217">
        <v>549</v>
      </c>
      <c r="P1217" t="b">
        <v>1</v>
      </c>
      <c r="Q1217" t="s">
        <v>8283</v>
      </c>
      <c r="R1217" s="12" t="s">
        <v>8337</v>
      </c>
      <c r="S1217" t="s">
        <v>8338</v>
      </c>
    </row>
    <row r="1218" spans="1:19" ht="28.8" x14ac:dyDescent="0.55000000000000004">
      <c r="A1218">
        <v>1216</v>
      </c>
      <c r="B1218" s="9" t="s">
        <v>1217</v>
      </c>
      <c r="C1218" s="3" t="s">
        <v>5326</v>
      </c>
      <c r="D1218" s="5">
        <v>14000</v>
      </c>
      <c r="E1218" s="7">
        <v>20398</v>
      </c>
      <c r="F1218" s="7">
        <f>ROUND(E1218/D1218*100,0)</f>
        <v>146</v>
      </c>
      <c r="G1218" s="7">
        <f>IFERROR(ROUND(E1218/O1218,2),0)</f>
        <v>91.88</v>
      </c>
      <c r="H1218" s="7">
        <f>IFERROR(ROUND(E1218/O1218,4),0)</f>
        <v>91.882900000000006</v>
      </c>
      <c r="I1218" t="s">
        <v>8218</v>
      </c>
      <c r="J1218" t="s">
        <v>8223</v>
      </c>
      <c r="K1218" t="s">
        <v>8245</v>
      </c>
      <c r="L1218">
        <v>1443826980</v>
      </c>
      <c r="M1218">
        <v>1441032457</v>
      </c>
      <c r="N1218" t="b">
        <v>0</v>
      </c>
      <c r="O1218">
        <v>222</v>
      </c>
      <c r="P1218" t="b">
        <v>1</v>
      </c>
      <c r="Q1218" t="s">
        <v>8283</v>
      </c>
      <c r="R1218" s="12" t="s">
        <v>8337</v>
      </c>
      <c r="S1218" t="s">
        <v>8338</v>
      </c>
    </row>
    <row r="1219" spans="1:19" ht="43.2" x14ac:dyDescent="0.55000000000000004">
      <c r="A1219">
        <v>1217</v>
      </c>
      <c r="B1219" s="9" t="s">
        <v>1218</v>
      </c>
      <c r="C1219" s="3" t="s">
        <v>5327</v>
      </c>
      <c r="D1219" s="5">
        <v>26500</v>
      </c>
      <c r="E1219" s="7">
        <v>27189</v>
      </c>
      <c r="F1219" s="7">
        <f>ROUND(E1219/D1219*100,0)</f>
        <v>103</v>
      </c>
      <c r="G1219" s="7">
        <f>IFERROR(ROUND(E1219/O1219,2),0)</f>
        <v>148.57</v>
      </c>
      <c r="H1219" s="7">
        <f>IFERROR(ROUND(E1219/O1219,4),0)</f>
        <v>148.57380000000001</v>
      </c>
      <c r="I1219" t="s">
        <v>8218</v>
      </c>
      <c r="J1219" t="s">
        <v>8223</v>
      </c>
      <c r="K1219" t="s">
        <v>8245</v>
      </c>
      <c r="L1219">
        <v>1468524340</v>
      </c>
      <c r="M1219">
        <v>1465932340</v>
      </c>
      <c r="N1219" t="b">
        <v>0</v>
      </c>
      <c r="O1219">
        <v>183</v>
      </c>
      <c r="P1219" t="b">
        <v>1</v>
      </c>
      <c r="Q1219" t="s">
        <v>8283</v>
      </c>
      <c r="R1219" s="12" t="s">
        <v>8337</v>
      </c>
      <c r="S1219" t="s">
        <v>8338</v>
      </c>
    </row>
    <row r="1220" spans="1:19" ht="43.2" x14ac:dyDescent="0.55000000000000004">
      <c r="A1220">
        <v>1218</v>
      </c>
      <c r="B1220" s="9" t="s">
        <v>1219</v>
      </c>
      <c r="C1220" s="3" t="s">
        <v>5328</v>
      </c>
      <c r="D1220" s="5">
        <v>9000</v>
      </c>
      <c r="E1220" s="7">
        <v>15505</v>
      </c>
      <c r="F1220" s="7">
        <f>ROUND(E1220/D1220*100,0)</f>
        <v>172</v>
      </c>
      <c r="G1220" s="7">
        <f>IFERROR(ROUND(E1220/O1220,2),0)</f>
        <v>174.21</v>
      </c>
      <c r="H1220" s="7">
        <f>IFERROR(ROUND(E1220/O1220,4),0)</f>
        <v>174.21350000000001</v>
      </c>
      <c r="I1220" t="s">
        <v>8218</v>
      </c>
      <c r="J1220" t="s">
        <v>8223</v>
      </c>
      <c r="K1220" t="s">
        <v>8245</v>
      </c>
      <c r="L1220">
        <v>1446346800</v>
      </c>
      <c r="M1220">
        <v>1443714800</v>
      </c>
      <c r="N1220" t="b">
        <v>0</v>
      </c>
      <c r="O1220">
        <v>89</v>
      </c>
      <c r="P1220" t="b">
        <v>1</v>
      </c>
      <c r="Q1220" t="s">
        <v>8283</v>
      </c>
      <c r="R1220" s="12" t="s">
        <v>8337</v>
      </c>
      <c r="S1220" t="s">
        <v>8338</v>
      </c>
    </row>
    <row r="1221" spans="1:19" ht="28.8" x14ac:dyDescent="0.55000000000000004">
      <c r="A1221">
        <v>1219</v>
      </c>
      <c r="B1221" s="9" t="s">
        <v>1220</v>
      </c>
      <c r="C1221" s="3" t="s">
        <v>5329</v>
      </c>
      <c r="D1221" s="5">
        <v>16350</v>
      </c>
      <c r="E1221" s="7">
        <v>26024</v>
      </c>
      <c r="F1221" s="7">
        <f>ROUND(E1221/D1221*100,0)</f>
        <v>159</v>
      </c>
      <c r="G1221" s="7">
        <f>IFERROR(ROUND(E1221/O1221,2),0)</f>
        <v>102.86</v>
      </c>
      <c r="H1221" s="7">
        <f>IFERROR(ROUND(E1221/O1221,4),0)</f>
        <v>102.8617</v>
      </c>
      <c r="I1221" t="s">
        <v>8218</v>
      </c>
      <c r="J1221" t="s">
        <v>8223</v>
      </c>
      <c r="K1221" t="s">
        <v>8245</v>
      </c>
      <c r="L1221">
        <v>1476961513</v>
      </c>
      <c r="M1221">
        <v>1474369513</v>
      </c>
      <c r="N1221" t="b">
        <v>0</v>
      </c>
      <c r="O1221">
        <v>253</v>
      </c>
      <c r="P1221" t="b">
        <v>1</v>
      </c>
      <c r="Q1221" t="s">
        <v>8283</v>
      </c>
      <c r="R1221" s="12" t="s">
        <v>8337</v>
      </c>
      <c r="S1221" t="s">
        <v>8338</v>
      </c>
    </row>
    <row r="1222" spans="1:19" ht="43.2" x14ac:dyDescent="0.55000000000000004">
      <c r="A1222">
        <v>1220</v>
      </c>
      <c r="B1222" s="9" t="s">
        <v>1221</v>
      </c>
      <c r="C1222" s="3" t="s">
        <v>5330</v>
      </c>
      <c r="D1222" s="5">
        <v>15000</v>
      </c>
      <c r="E1222" s="7">
        <v>15565</v>
      </c>
      <c r="F1222" s="7">
        <f>ROUND(E1222/D1222*100,0)</f>
        <v>104</v>
      </c>
      <c r="G1222" s="7">
        <f>IFERROR(ROUND(E1222/O1222,2),0)</f>
        <v>111.18</v>
      </c>
      <c r="H1222" s="7">
        <f>IFERROR(ROUND(E1222/O1222,4),0)</f>
        <v>111.1786</v>
      </c>
      <c r="I1222" t="s">
        <v>8218</v>
      </c>
      <c r="J1222" t="s">
        <v>8235</v>
      </c>
      <c r="K1222" t="s">
        <v>8248</v>
      </c>
      <c r="L1222">
        <v>1440515112</v>
      </c>
      <c r="M1222">
        <v>1437923112</v>
      </c>
      <c r="N1222" t="b">
        <v>0</v>
      </c>
      <c r="O1222">
        <v>140</v>
      </c>
      <c r="P1222" t="b">
        <v>1</v>
      </c>
      <c r="Q1222" t="s">
        <v>8283</v>
      </c>
      <c r="R1222" s="12" t="s">
        <v>8337</v>
      </c>
      <c r="S1222" t="s">
        <v>8338</v>
      </c>
    </row>
    <row r="1223" spans="1:19" ht="43.2" x14ac:dyDescent="0.55000000000000004">
      <c r="A1223">
        <v>1221</v>
      </c>
      <c r="B1223" s="9" t="s">
        <v>1222</v>
      </c>
      <c r="C1223" s="3" t="s">
        <v>5331</v>
      </c>
      <c r="D1223" s="5">
        <v>2200</v>
      </c>
      <c r="E1223" s="7">
        <v>2451.0100000000002</v>
      </c>
      <c r="F1223" s="7">
        <f>ROUND(E1223/D1223*100,0)</f>
        <v>111</v>
      </c>
      <c r="G1223" s="7">
        <f>IFERROR(ROUND(E1223/O1223,2),0)</f>
        <v>23.8</v>
      </c>
      <c r="H1223" s="7">
        <f>IFERROR(ROUND(E1223/O1223,4),0)</f>
        <v>23.796199999999999</v>
      </c>
      <c r="I1223" t="s">
        <v>8218</v>
      </c>
      <c r="J1223" t="s">
        <v>8224</v>
      </c>
      <c r="K1223" t="s">
        <v>8246</v>
      </c>
      <c r="L1223">
        <v>1480809600</v>
      </c>
      <c r="M1223">
        <v>1478431488</v>
      </c>
      <c r="N1223" t="b">
        <v>0</v>
      </c>
      <c r="O1223">
        <v>103</v>
      </c>
      <c r="P1223" t="b">
        <v>1</v>
      </c>
      <c r="Q1223" t="s">
        <v>8283</v>
      </c>
      <c r="R1223" s="12" t="s">
        <v>8337</v>
      </c>
      <c r="S1223" t="s">
        <v>8338</v>
      </c>
    </row>
    <row r="1224" spans="1:19" ht="28.8" x14ac:dyDescent="0.55000000000000004">
      <c r="A1224">
        <v>1222</v>
      </c>
      <c r="B1224" s="9" t="s">
        <v>1223</v>
      </c>
      <c r="C1224" s="3" t="s">
        <v>5332</v>
      </c>
      <c r="D1224" s="5">
        <v>4000</v>
      </c>
      <c r="E1224" s="7">
        <v>11215</v>
      </c>
      <c r="F1224" s="7">
        <f>ROUND(E1224/D1224*100,0)</f>
        <v>280</v>
      </c>
      <c r="G1224" s="7">
        <f>IFERROR(ROUND(E1224/O1224,2),0)</f>
        <v>81.27</v>
      </c>
      <c r="H1224" s="7">
        <f>IFERROR(ROUND(E1224/O1224,4),0)</f>
        <v>81.268100000000004</v>
      </c>
      <c r="I1224" t="s">
        <v>8218</v>
      </c>
      <c r="J1224" t="s">
        <v>8228</v>
      </c>
      <c r="K1224" t="s">
        <v>8250</v>
      </c>
      <c r="L1224">
        <v>1459483200</v>
      </c>
      <c r="M1224">
        <v>1456852647</v>
      </c>
      <c r="N1224" t="b">
        <v>0</v>
      </c>
      <c r="O1224">
        <v>138</v>
      </c>
      <c r="P1224" t="b">
        <v>1</v>
      </c>
      <c r="Q1224" t="s">
        <v>8283</v>
      </c>
      <c r="R1224" s="12" t="s">
        <v>8337</v>
      </c>
      <c r="S1224" t="s">
        <v>8338</v>
      </c>
    </row>
    <row r="1225" spans="1:19" ht="28.8" x14ac:dyDescent="0.55000000000000004">
      <c r="A1225">
        <v>1223</v>
      </c>
      <c r="B1225" s="9" t="s">
        <v>1224</v>
      </c>
      <c r="C1225" s="3" t="s">
        <v>5333</v>
      </c>
      <c r="D1225" s="5">
        <v>19800</v>
      </c>
      <c r="E1225" s="7">
        <v>22197</v>
      </c>
      <c r="F1225" s="7">
        <f>ROUND(E1225/D1225*100,0)</f>
        <v>112</v>
      </c>
      <c r="G1225" s="7">
        <f>IFERROR(ROUND(E1225/O1225,2),0)</f>
        <v>116.21</v>
      </c>
      <c r="H1225" s="7">
        <f>IFERROR(ROUND(E1225/O1225,4),0)</f>
        <v>116.21469999999999</v>
      </c>
      <c r="I1225" t="s">
        <v>8218</v>
      </c>
      <c r="J1225" t="s">
        <v>8223</v>
      </c>
      <c r="K1225" t="s">
        <v>8245</v>
      </c>
      <c r="L1225">
        <v>1478754909</v>
      </c>
      <c r="M1225">
        <v>1476159309</v>
      </c>
      <c r="N1225" t="b">
        <v>0</v>
      </c>
      <c r="O1225">
        <v>191</v>
      </c>
      <c r="P1225" t="b">
        <v>1</v>
      </c>
      <c r="Q1225" t="s">
        <v>8283</v>
      </c>
      <c r="R1225" s="12" t="s">
        <v>8337</v>
      </c>
      <c r="S1225" t="s">
        <v>8338</v>
      </c>
    </row>
    <row r="1226" spans="1:19" ht="28.8" x14ac:dyDescent="0.55000000000000004">
      <c r="A1226">
        <v>1224</v>
      </c>
      <c r="B1226" s="9" t="s">
        <v>1225</v>
      </c>
      <c r="C1226" s="3" t="s">
        <v>5334</v>
      </c>
      <c r="D1226" s="5">
        <v>15000</v>
      </c>
      <c r="E1226" s="7">
        <v>1060</v>
      </c>
      <c r="F1226" s="7">
        <f>ROUND(E1226/D1226*100,0)</f>
        <v>7</v>
      </c>
      <c r="G1226" s="7">
        <f>IFERROR(ROUND(E1226/O1226,2),0)</f>
        <v>58.89</v>
      </c>
      <c r="H1226" s="7">
        <f>IFERROR(ROUND(E1226/O1226,4),0)</f>
        <v>58.8889</v>
      </c>
      <c r="I1226" t="s">
        <v>8219</v>
      </c>
      <c r="J1226" t="s">
        <v>8223</v>
      </c>
      <c r="K1226" t="s">
        <v>8245</v>
      </c>
      <c r="L1226">
        <v>1402060302</v>
      </c>
      <c r="M1226">
        <v>1396876302</v>
      </c>
      <c r="N1226" t="b">
        <v>0</v>
      </c>
      <c r="O1226">
        <v>18</v>
      </c>
      <c r="P1226" t="b">
        <v>0</v>
      </c>
      <c r="Q1226" t="s">
        <v>8284</v>
      </c>
      <c r="R1226" s="12" t="s">
        <v>8324</v>
      </c>
      <c r="S1226" t="s">
        <v>8339</v>
      </c>
    </row>
    <row r="1227" spans="1:19" ht="43.2" x14ac:dyDescent="0.55000000000000004">
      <c r="A1227">
        <v>1225</v>
      </c>
      <c r="B1227" s="9" t="s">
        <v>1226</v>
      </c>
      <c r="C1227" s="3" t="s">
        <v>5335</v>
      </c>
      <c r="D1227" s="5">
        <v>3000</v>
      </c>
      <c r="E1227" s="7">
        <v>132</v>
      </c>
      <c r="F1227" s="7">
        <f>ROUND(E1227/D1227*100,0)</f>
        <v>4</v>
      </c>
      <c r="G1227" s="7">
        <f>IFERROR(ROUND(E1227/O1227,2),0)</f>
        <v>44</v>
      </c>
      <c r="H1227" s="7">
        <f>IFERROR(ROUND(E1227/O1227,4),0)</f>
        <v>44</v>
      </c>
      <c r="I1227" t="s">
        <v>8219</v>
      </c>
      <c r="J1227" t="s">
        <v>8223</v>
      </c>
      <c r="K1227" t="s">
        <v>8245</v>
      </c>
      <c r="L1227">
        <v>1382478278</v>
      </c>
      <c r="M1227">
        <v>1377294278</v>
      </c>
      <c r="N1227" t="b">
        <v>0</v>
      </c>
      <c r="O1227">
        <v>3</v>
      </c>
      <c r="P1227" t="b">
        <v>0</v>
      </c>
      <c r="Q1227" t="s">
        <v>8284</v>
      </c>
      <c r="R1227" s="12" t="s">
        <v>8324</v>
      </c>
      <c r="S1227" t="s">
        <v>8339</v>
      </c>
    </row>
    <row r="1228" spans="1:19" ht="43.2" x14ac:dyDescent="0.55000000000000004">
      <c r="A1228">
        <v>1226</v>
      </c>
      <c r="B1228" s="9" t="s">
        <v>1227</v>
      </c>
      <c r="C1228" s="3" t="s">
        <v>5336</v>
      </c>
      <c r="D1228" s="5">
        <v>50000</v>
      </c>
      <c r="E1228" s="7">
        <v>1937</v>
      </c>
      <c r="F1228" s="7">
        <f>ROUND(E1228/D1228*100,0)</f>
        <v>4</v>
      </c>
      <c r="G1228" s="7">
        <f>IFERROR(ROUND(E1228/O1228,2),0)</f>
        <v>48.43</v>
      </c>
      <c r="H1228" s="7">
        <f>IFERROR(ROUND(E1228/O1228,4),0)</f>
        <v>48.424999999999997</v>
      </c>
      <c r="I1228" t="s">
        <v>8219</v>
      </c>
      <c r="J1228" t="s">
        <v>8223</v>
      </c>
      <c r="K1228" t="s">
        <v>8245</v>
      </c>
      <c r="L1228">
        <v>1398042000</v>
      </c>
      <c r="M1228">
        <v>1395089981</v>
      </c>
      <c r="N1228" t="b">
        <v>0</v>
      </c>
      <c r="O1228">
        <v>40</v>
      </c>
      <c r="P1228" t="b">
        <v>0</v>
      </c>
      <c r="Q1228" t="s">
        <v>8284</v>
      </c>
      <c r="R1228" s="12" t="s">
        <v>8324</v>
      </c>
      <c r="S1228" t="s">
        <v>8339</v>
      </c>
    </row>
    <row r="1229" spans="1:19" ht="43.2" x14ac:dyDescent="0.55000000000000004">
      <c r="A1229">
        <v>1227</v>
      </c>
      <c r="B1229" s="9" t="s">
        <v>1228</v>
      </c>
      <c r="C1229" s="3" t="s">
        <v>5337</v>
      </c>
      <c r="D1229" s="5">
        <v>2000</v>
      </c>
      <c r="E1229" s="7">
        <v>0</v>
      </c>
      <c r="F1229" s="7">
        <f>ROUND(E1229/D1229*100,0)</f>
        <v>0</v>
      </c>
      <c r="G1229" s="7">
        <f>IFERROR(ROUND(E1229/O1229,2),0)</f>
        <v>0</v>
      </c>
      <c r="H1229" s="7">
        <f>IFERROR(ROUND(E1229/O1229,4),0)</f>
        <v>0</v>
      </c>
      <c r="I1229" t="s">
        <v>8219</v>
      </c>
      <c r="J1229" t="s">
        <v>8223</v>
      </c>
      <c r="K1229" t="s">
        <v>8245</v>
      </c>
      <c r="L1229">
        <v>1407394800</v>
      </c>
      <c r="M1229">
        <v>1404770616</v>
      </c>
      <c r="N1229" t="b">
        <v>0</v>
      </c>
      <c r="O1229">
        <v>0</v>
      </c>
      <c r="P1229" t="b">
        <v>0</v>
      </c>
      <c r="Q1229" t="s">
        <v>8284</v>
      </c>
      <c r="R1229" s="12" t="s">
        <v>8324</v>
      </c>
      <c r="S1229" t="s">
        <v>8339</v>
      </c>
    </row>
    <row r="1230" spans="1:19" ht="43.2" x14ac:dyDescent="0.55000000000000004">
      <c r="A1230">
        <v>1228</v>
      </c>
      <c r="B1230" s="9" t="s">
        <v>1229</v>
      </c>
      <c r="C1230" s="3" t="s">
        <v>5338</v>
      </c>
      <c r="D1230" s="5">
        <v>5000</v>
      </c>
      <c r="E1230" s="7">
        <v>1465</v>
      </c>
      <c r="F1230" s="7">
        <f>ROUND(E1230/D1230*100,0)</f>
        <v>29</v>
      </c>
      <c r="G1230" s="7">
        <f>IFERROR(ROUND(E1230/O1230,2),0)</f>
        <v>61.04</v>
      </c>
      <c r="H1230" s="7">
        <f>IFERROR(ROUND(E1230/O1230,4),0)</f>
        <v>61.041699999999999</v>
      </c>
      <c r="I1230" t="s">
        <v>8219</v>
      </c>
      <c r="J1230" t="s">
        <v>8223</v>
      </c>
      <c r="K1230" t="s">
        <v>8245</v>
      </c>
      <c r="L1230">
        <v>1317231008</v>
      </c>
      <c r="M1230">
        <v>1312047008</v>
      </c>
      <c r="N1230" t="b">
        <v>0</v>
      </c>
      <c r="O1230">
        <v>24</v>
      </c>
      <c r="P1230" t="b">
        <v>0</v>
      </c>
      <c r="Q1230" t="s">
        <v>8284</v>
      </c>
      <c r="R1230" s="12" t="s">
        <v>8324</v>
      </c>
      <c r="S1230" t="s">
        <v>8339</v>
      </c>
    </row>
    <row r="1231" spans="1:19" ht="43.2" x14ac:dyDescent="0.55000000000000004">
      <c r="A1231">
        <v>1229</v>
      </c>
      <c r="B1231" s="9" t="s">
        <v>1230</v>
      </c>
      <c r="C1231" s="3" t="s">
        <v>5339</v>
      </c>
      <c r="D1231" s="5">
        <v>2750</v>
      </c>
      <c r="E1231" s="7">
        <v>25</v>
      </c>
      <c r="F1231" s="7">
        <f>ROUND(E1231/D1231*100,0)</f>
        <v>1</v>
      </c>
      <c r="G1231" s="7">
        <f>IFERROR(ROUND(E1231/O1231,2),0)</f>
        <v>25</v>
      </c>
      <c r="H1231" s="7">
        <f>IFERROR(ROUND(E1231/O1231,4),0)</f>
        <v>25</v>
      </c>
      <c r="I1231" t="s">
        <v>8219</v>
      </c>
      <c r="J1231" t="s">
        <v>8223</v>
      </c>
      <c r="K1231" t="s">
        <v>8245</v>
      </c>
      <c r="L1231">
        <v>1334592000</v>
      </c>
      <c r="M1231">
        <v>1331982127</v>
      </c>
      <c r="N1231" t="b">
        <v>0</v>
      </c>
      <c r="O1231">
        <v>1</v>
      </c>
      <c r="P1231" t="b">
        <v>0</v>
      </c>
      <c r="Q1231" t="s">
        <v>8284</v>
      </c>
      <c r="R1231" s="12" t="s">
        <v>8324</v>
      </c>
      <c r="S1231" t="s">
        <v>8339</v>
      </c>
    </row>
    <row r="1232" spans="1:19" ht="43.2" x14ac:dyDescent="0.55000000000000004">
      <c r="A1232">
        <v>1230</v>
      </c>
      <c r="B1232" s="9" t="s">
        <v>1231</v>
      </c>
      <c r="C1232" s="3" t="s">
        <v>5340</v>
      </c>
      <c r="D1232" s="5">
        <v>500000</v>
      </c>
      <c r="E1232" s="7">
        <v>0</v>
      </c>
      <c r="F1232" s="7">
        <f>ROUND(E1232/D1232*100,0)</f>
        <v>0</v>
      </c>
      <c r="G1232" s="7">
        <f>IFERROR(ROUND(E1232/O1232,2),0)</f>
        <v>0</v>
      </c>
      <c r="H1232" s="7">
        <f>IFERROR(ROUND(E1232/O1232,4),0)</f>
        <v>0</v>
      </c>
      <c r="I1232" t="s">
        <v>8219</v>
      </c>
      <c r="J1232" t="s">
        <v>8223</v>
      </c>
      <c r="K1232" t="s">
        <v>8245</v>
      </c>
      <c r="L1232">
        <v>1298589630</v>
      </c>
      <c r="M1232">
        <v>1295997630</v>
      </c>
      <c r="N1232" t="b">
        <v>0</v>
      </c>
      <c r="O1232">
        <v>0</v>
      </c>
      <c r="P1232" t="b">
        <v>0</v>
      </c>
      <c r="Q1232" t="s">
        <v>8284</v>
      </c>
      <c r="R1232" s="12" t="s">
        <v>8324</v>
      </c>
      <c r="S1232" t="s">
        <v>8339</v>
      </c>
    </row>
    <row r="1233" spans="1:19" ht="43.2" x14ac:dyDescent="0.55000000000000004">
      <c r="A1233">
        <v>1231</v>
      </c>
      <c r="B1233" s="9" t="s">
        <v>1232</v>
      </c>
      <c r="C1233" s="3" t="s">
        <v>5341</v>
      </c>
      <c r="D1233" s="5">
        <v>5000</v>
      </c>
      <c r="E1233" s="7">
        <v>0</v>
      </c>
      <c r="F1233" s="7">
        <f>ROUND(E1233/D1233*100,0)</f>
        <v>0</v>
      </c>
      <c r="G1233" s="7">
        <f>IFERROR(ROUND(E1233/O1233,2),0)</f>
        <v>0</v>
      </c>
      <c r="H1233" s="7">
        <f>IFERROR(ROUND(E1233/O1233,4),0)</f>
        <v>0</v>
      </c>
      <c r="I1233" t="s">
        <v>8219</v>
      </c>
      <c r="J1233" t="s">
        <v>8223</v>
      </c>
      <c r="K1233" t="s">
        <v>8245</v>
      </c>
      <c r="L1233">
        <v>1440723600</v>
      </c>
      <c r="M1233">
        <v>1436394968</v>
      </c>
      <c r="N1233" t="b">
        <v>0</v>
      </c>
      <c r="O1233">
        <v>0</v>
      </c>
      <c r="P1233" t="b">
        <v>0</v>
      </c>
      <c r="Q1233" t="s">
        <v>8284</v>
      </c>
      <c r="R1233" s="12" t="s">
        <v>8324</v>
      </c>
      <c r="S1233" t="s">
        <v>8339</v>
      </c>
    </row>
    <row r="1234" spans="1:19" ht="43.2" x14ac:dyDescent="0.55000000000000004">
      <c r="A1234">
        <v>1232</v>
      </c>
      <c r="B1234" s="9" t="s">
        <v>1233</v>
      </c>
      <c r="C1234" s="3" t="s">
        <v>5342</v>
      </c>
      <c r="D1234" s="5">
        <v>5000</v>
      </c>
      <c r="E1234" s="7">
        <v>40</v>
      </c>
      <c r="F1234" s="7">
        <f>ROUND(E1234/D1234*100,0)</f>
        <v>1</v>
      </c>
      <c r="G1234" s="7">
        <f>IFERROR(ROUND(E1234/O1234,2),0)</f>
        <v>40</v>
      </c>
      <c r="H1234" s="7">
        <f>IFERROR(ROUND(E1234/O1234,4),0)</f>
        <v>40</v>
      </c>
      <c r="I1234" t="s">
        <v>8219</v>
      </c>
      <c r="J1234" t="s">
        <v>8223</v>
      </c>
      <c r="K1234" t="s">
        <v>8245</v>
      </c>
      <c r="L1234">
        <v>1381090870</v>
      </c>
      <c r="M1234">
        <v>1377030070</v>
      </c>
      <c r="N1234" t="b">
        <v>0</v>
      </c>
      <c r="O1234">
        <v>1</v>
      </c>
      <c r="P1234" t="b">
        <v>0</v>
      </c>
      <c r="Q1234" t="s">
        <v>8284</v>
      </c>
      <c r="R1234" s="12" t="s">
        <v>8324</v>
      </c>
      <c r="S1234" t="s">
        <v>8339</v>
      </c>
    </row>
    <row r="1235" spans="1:19" ht="43.2" x14ac:dyDescent="0.55000000000000004">
      <c r="A1235">
        <v>1233</v>
      </c>
      <c r="B1235" s="9" t="s">
        <v>1234</v>
      </c>
      <c r="C1235" s="3" t="s">
        <v>5343</v>
      </c>
      <c r="D1235" s="5">
        <v>1000</v>
      </c>
      <c r="E1235" s="7">
        <v>116</v>
      </c>
      <c r="F1235" s="7">
        <f>ROUND(E1235/D1235*100,0)</f>
        <v>12</v>
      </c>
      <c r="G1235" s="7">
        <f>IFERROR(ROUND(E1235/O1235,2),0)</f>
        <v>19.329999999999998</v>
      </c>
      <c r="H1235" s="7">
        <f>IFERROR(ROUND(E1235/O1235,4),0)</f>
        <v>19.333300000000001</v>
      </c>
      <c r="I1235" t="s">
        <v>8219</v>
      </c>
      <c r="J1235" t="s">
        <v>8223</v>
      </c>
      <c r="K1235" t="s">
        <v>8245</v>
      </c>
      <c r="L1235">
        <v>1329864374</v>
      </c>
      <c r="M1235">
        <v>1328049974</v>
      </c>
      <c r="N1235" t="b">
        <v>0</v>
      </c>
      <c r="O1235">
        <v>6</v>
      </c>
      <c r="P1235" t="b">
        <v>0</v>
      </c>
      <c r="Q1235" t="s">
        <v>8284</v>
      </c>
      <c r="R1235" s="12" t="s">
        <v>8324</v>
      </c>
      <c r="S1235" t="s">
        <v>8339</v>
      </c>
    </row>
    <row r="1236" spans="1:19" ht="43.2" x14ac:dyDescent="0.55000000000000004">
      <c r="A1236">
        <v>1234</v>
      </c>
      <c r="B1236" s="9" t="s">
        <v>1235</v>
      </c>
      <c r="C1236" s="3" t="s">
        <v>5344</v>
      </c>
      <c r="D1236" s="5">
        <v>50000</v>
      </c>
      <c r="E1236" s="7">
        <v>0</v>
      </c>
      <c r="F1236" s="7">
        <f>ROUND(E1236/D1236*100,0)</f>
        <v>0</v>
      </c>
      <c r="G1236" s="7">
        <f>IFERROR(ROUND(E1236/O1236,2),0)</f>
        <v>0</v>
      </c>
      <c r="H1236" s="7">
        <f>IFERROR(ROUND(E1236/O1236,4),0)</f>
        <v>0</v>
      </c>
      <c r="I1236" t="s">
        <v>8219</v>
      </c>
      <c r="J1236" t="s">
        <v>8224</v>
      </c>
      <c r="K1236" t="s">
        <v>8246</v>
      </c>
      <c r="L1236">
        <v>1422903342</v>
      </c>
      <c r="M1236">
        <v>1420311342</v>
      </c>
      <c r="N1236" t="b">
        <v>0</v>
      </c>
      <c r="O1236">
        <v>0</v>
      </c>
      <c r="P1236" t="b">
        <v>0</v>
      </c>
      <c r="Q1236" t="s">
        <v>8284</v>
      </c>
      <c r="R1236" s="12" t="s">
        <v>8324</v>
      </c>
      <c r="S1236" t="s">
        <v>8339</v>
      </c>
    </row>
    <row r="1237" spans="1:19" ht="43.2" x14ac:dyDescent="0.55000000000000004">
      <c r="A1237">
        <v>1235</v>
      </c>
      <c r="B1237" s="9" t="s">
        <v>1236</v>
      </c>
      <c r="C1237" s="3" t="s">
        <v>5345</v>
      </c>
      <c r="D1237" s="5">
        <v>7534</v>
      </c>
      <c r="E1237" s="7">
        <v>210</v>
      </c>
      <c r="F1237" s="7">
        <f>ROUND(E1237/D1237*100,0)</f>
        <v>3</v>
      </c>
      <c r="G1237" s="7">
        <f>IFERROR(ROUND(E1237/O1237,2),0)</f>
        <v>35</v>
      </c>
      <c r="H1237" s="7">
        <f>IFERROR(ROUND(E1237/O1237,4),0)</f>
        <v>35</v>
      </c>
      <c r="I1237" t="s">
        <v>8219</v>
      </c>
      <c r="J1237" t="s">
        <v>8223</v>
      </c>
      <c r="K1237" t="s">
        <v>8245</v>
      </c>
      <c r="L1237">
        <v>1387077299</v>
      </c>
      <c r="M1237">
        <v>1383621299</v>
      </c>
      <c r="N1237" t="b">
        <v>0</v>
      </c>
      <c r="O1237">
        <v>6</v>
      </c>
      <c r="P1237" t="b">
        <v>0</v>
      </c>
      <c r="Q1237" t="s">
        <v>8284</v>
      </c>
      <c r="R1237" s="12" t="s">
        <v>8324</v>
      </c>
      <c r="S1237" t="s">
        <v>8339</v>
      </c>
    </row>
    <row r="1238" spans="1:19" x14ac:dyDescent="0.55000000000000004">
      <c r="A1238">
        <v>1236</v>
      </c>
      <c r="B1238" s="9" t="s">
        <v>1237</v>
      </c>
      <c r="C1238" s="3" t="s">
        <v>5346</v>
      </c>
      <c r="D1238" s="5">
        <v>2500</v>
      </c>
      <c r="E1238" s="7">
        <v>0</v>
      </c>
      <c r="F1238" s="7">
        <f>ROUND(E1238/D1238*100,0)</f>
        <v>0</v>
      </c>
      <c r="G1238" s="7">
        <f>IFERROR(ROUND(E1238/O1238,2),0)</f>
        <v>0</v>
      </c>
      <c r="H1238" s="7">
        <f>IFERROR(ROUND(E1238/O1238,4),0)</f>
        <v>0</v>
      </c>
      <c r="I1238" t="s">
        <v>8219</v>
      </c>
      <c r="J1238" t="s">
        <v>8223</v>
      </c>
      <c r="K1238" t="s">
        <v>8245</v>
      </c>
      <c r="L1238">
        <v>1343491200</v>
      </c>
      <c r="M1238">
        <v>1342801164</v>
      </c>
      <c r="N1238" t="b">
        <v>0</v>
      </c>
      <c r="O1238">
        <v>0</v>
      </c>
      <c r="P1238" t="b">
        <v>0</v>
      </c>
      <c r="Q1238" t="s">
        <v>8284</v>
      </c>
      <c r="R1238" s="12" t="s">
        <v>8324</v>
      </c>
      <c r="S1238" t="s">
        <v>8339</v>
      </c>
    </row>
    <row r="1239" spans="1:19" ht="43.2" x14ac:dyDescent="0.55000000000000004">
      <c r="A1239">
        <v>1237</v>
      </c>
      <c r="B1239" s="9" t="s">
        <v>1238</v>
      </c>
      <c r="C1239" s="3" t="s">
        <v>5347</v>
      </c>
      <c r="D1239" s="5">
        <v>25000</v>
      </c>
      <c r="E1239" s="7">
        <v>0</v>
      </c>
      <c r="F1239" s="7">
        <f>ROUND(E1239/D1239*100,0)</f>
        <v>0</v>
      </c>
      <c r="G1239" s="7">
        <f>IFERROR(ROUND(E1239/O1239,2),0)</f>
        <v>0</v>
      </c>
      <c r="H1239" s="7">
        <f>IFERROR(ROUND(E1239/O1239,4),0)</f>
        <v>0</v>
      </c>
      <c r="I1239" t="s">
        <v>8219</v>
      </c>
      <c r="J1239" t="s">
        <v>8223</v>
      </c>
      <c r="K1239" t="s">
        <v>8245</v>
      </c>
      <c r="L1239">
        <v>1345790865</v>
      </c>
      <c r="M1239">
        <v>1344062865</v>
      </c>
      <c r="N1239" t="b">
        <v>0</v>
      </c>
      <c r="O1239">
        <v>0</v>
      </c>
      <c r="P1239" t="b">
        <v>0</v>
      </c>
      <c r="Q1239" t="s">
        <v>8284</v>
      </c>
      <c r="R1239" s="12" t="s">
        <v>8324</v>
      </c>
      <c r="S1239" t="s">
        <v>8339</v>
      </c>
    </row>
    <row r="1240" spans="1:19" ht="43.2" x14ac:dyDescent="0.55000000000000004">
      <c r="A1240">
        <v>1238</v>
      </c>
      <c r="B1240" s="9" t="s">
        <v>1239</v>
      </c>
      <c r="C1240" s="3" t="s">
        <v>5348</v>
      </c>
      <c r="D1240" s="5">
        <v>1000</v>
      </c>
      <c r="E1240" s="7">
        <v>178</v>
      </c>
      <c r="F1240" s="7">
        <f>ROUND(E1240/D1240*100,0)</f>
        <v>18</v>
      </c>
      <c r="G1240" s="7">
        <f>IFERROR(ROUND(E1240/O1240,2),0)</f>
        <v>59.33</v>
      </c>
      <c r="H1240" s="7">
        <f>IFERROR(ROUND(E1240/O1240,4),0)</f>
        <v>59.333300000000001</v>
      </c>
      <c r="I1240" t="s">
        <v>8219</v>
      </c>
      <c r="J1240" t="s">
        <v>8223</v>
      </c>
      <c r="K1240" t="s">
        <v>8245</v>
      </c>
      <c r="L1240">
        <v>1312641536</v>
      </c>
      <c r="M1240">
        <v>1310049536</v>
      </c>
      <c r="N1240" t="b">
        <v>0</v>
      </c>
      <c r="O1240">
        <v>3</v>
      </c>
      <c r="P1240" t="b">
        <v>0</v>
      </c>
      <c r="Q1240" t="s">
        <v>8284</v>
      </c>
      <c r="R1240" s="12" t="s">
        <v>8324</v>
      </c>
      <c r="S1240" t="s">
        <v>8339</v>
      </c>
    </row>
    <row r="1241" spans="1:19" ht="28.8" x14ac:dyDescent="0.55000000000000004">
      <c r="A1241">
        <v>1239</v>
      </c>
      <c r="B1241" s="9" t="s">
        <v>1240</v>
      </c>
      <c r="C1241" s="3" t="s">
        <v>5349</v>
      </c>
      <c r="D1241" s="5">
        <v>2500</v>
      </c>
      <c r="E1241" s="7">
        <v>0</v>
      </c>
      <c r="F1241" s="7">
        <f>ROUND(E1241/D1241*100,0)</f>
        <v>0</v>
      </c>
      <c r="G1241" s="7">
        <f>IFERROR(ROUND(E1241/O1241,2),0)</f>
        <v>0</v>
      </c>
      <c r="H1241" s="7">
        <f>IFERROR(ROUND(E1241/O1241,4),0)</f>
        <v>0</v>
      </c>
      <c r="I1241" t="s">
        <v>8219</v>
      </c>
      <c r="J1241" t="s">
        <v>8223</v>
      </c>
      <c r="K1241" t="s">
        <v>8245</v>
      </c>
      <c r="L1241">
        <v>1325804767</v>
      </c>
      <c r="M1241">
        <v>1323212767</v>
      </c>
      <c r="N1241" t="b">
        <v>0</v>
      </c>
      <c r="O1241">
        <v>0</v>
      </c>
      <c r="P1241" t="b">
        <v>0</v>
      </c>
      <c r="Q1241" t="s">
        <v>8284</v>
      </c>
      <c r="R1241" s="12" t="s">
        <v>8324</v>
      </c>
      <c r="S1241" t="s">
        <v>8339</v>
      </c>
    </row>
    <row r="1242" spans="1:19" ht="28.8" x14ac:dyDescent="0.55000000000000004">
      <c r="A1242">
        <v>1240</v>
      </c>
      <c r="B1242" s="9" t="s">
        <v>1241</v>
      </c>
      <c r="C1242" s="3" t="s">
        <v>5350</v>
      </c>
      <c r="D1242" s="5">
        <v>8000</v>
      </c>
      <c r="E1242" s="7">
        <v>241</v>
      </c>
      <c r="F1242" s="7">
        <f>ROUND(E1242/D1242*100,0)</f>
        <v>3</v>
      </c>
      <c r="G1242" s="7">
        <f>IFERROR(ROUND(E1242/O1242,2),0)</f>
        <v>30.13</v>
      </c>
      <c r="H1242" s="7">
        <f>IFERROR(ROUND(E1242/O1242,4),0)</f>
        <v>30.125</v>
      </c>
      <c r="I1242" t="s">
        <v>8219</v>
      </c>
      <c r="J1242" t="s">
        <v>8223</v>
      </c>
      <c r="K1242" t="s">
        <v>8245</v>
      </c>
      <c r="L1242">
        <v>1373665860</v>
      </c>
      <c r="M1242">
        <v>1368579457</v>
      </c>
      <c r="N1242" t="b">
        <v>0</v>
      </c>
      <c r="O1242">
        <v>8</v>
      </c>
      <c r="P1242" t="b">
        <v>0</v>
      </c>
      <c r="Q1242" t="s">
        <v>8284</v>
      </c>
      <c r="R1242" s="12" t="s">
        <v>8324</v>
      </c>
      <c r="S1242" t="s">
        <v>8339</v>
      </c>
    </row>
    <row r="1243" spans="1:19" ht="43.2" x14ac:dyDescent="0.55000000000000004">
      <c r="A1243">
        <v>1241</v>
      </c>
      <c r="B1243" s="9" t="s">
        <v>1242</v>
      </c>
      <c r="C1243" s="3" t="s">
        <v>5351</v>
      </c>
      <c r="D1243" s="5">
        <v>5000</v>
      </c>
      <c r="E1243" s="7">
        <v>2537</v>
      </c>
      <c r="F1243" s="7">
        <f>ROUND(E1243/D1243*100,0)</f>
        <v>51</v>
      </c>
      <c r="G1243" s="7">
        <f>IFERROR(ROUND(E1243/O1243,2),0)</f>
        <v>74.62</v>
      </c>
      <c r="H1243" s="7">
        <f>IFERROR(ROUND(E1243/O1243,4),0)</f>
        <v>74.617599999999996</v>
      </c>
      <c r="I1243" t="s">
        <v>8219</v>
      </c>
      <c r="J1243" t="s">
        <v>8223</v>
      </c>
      <c r="K1243" t="s">
        <v>8245</v>
      </c>
      <c r="L1243">
        <v>1414994340</v>
      </c>
      <c r="M1243">
        <v>1413057980</v>
      </c>
      <c r="N1243" t="b">
        <v>0</v>
      </c>
      <c r="O1243">
        <v>34</v>
      </c>
      <c r="P1243" t="b">
        <v>0</v>
      </c>
      <c r="Q1243" t="s">
        <v>8284</v>
      </c>
      <c r="R1243" s="12" t="s">
        <v>8324</v>
      </c>
      <c r="S1243" t="s">
        <v>8339</v>
      </c>
    </row>
    <row r="1244" spans="1:19" ht="43.2" x14ac:dyDescent="0.55000000000000004">
      <c r="A1244">
        <v>1242</v>
      </c>
      <c r="B1244" s="9" t="s">
        <v>1243</v>
      </c>
      <c r="C1244" s="3" t="s">
        <v>5352</v>
      </c>
      <c r="D1244" s="5">
        <v>911</v>
      </c>
      <c r="E1244" s="7">
        <v>5</v>
      </c>
      <c r="F1244" s="7">
        <f>ROUND(E1244/D1244*100,0)</f>
        <v>1</v>
      </c>
      <c r="G1244" s="7">
        <f>IFERROR(ROUND(E1244/O1244,2),0)</f>
        <v>5</v>
      </c>
      <c r="H1244" s="7">
        <f>IFERROR(ROUND(E1244/O1244,4),0)</f>
        <v>5</v>
      </c>
      <c r="I1244" t="s">
        <v>8219</v>
      </c>
      <c r="J1244" t="s">
        <v>8223</v>
      </c>
      <c r="K1244" t="s">
        <v>8245</v>
      </c>
      <c r="L1244">
        <v>1315747080</v>
      </c>
      <c r="M1244">
        <v>1314417502</v>
      </c>
      <c r="N1244" t="b">
        <v>0</v>
      </c>
      <c r="O1244">
        <v>1</v>
      </c>
      <c r="P1244" t="b">
        <v>0</v>
      </c>
      <c r="Q1244" t="s">
        <v>8284</v>
      </c>
      <c r="R1244" s="12" t="s">
        <v>8324</v>
      </c>
      <c r="S1244" t="s">
        <v>8339</v>
      </c>
    </row>
    <row r="1245" spans="1:19" ht="43.2" x14ac:dyDescent="0.55000000000000004">
      <c r="A1245">
        <v>1243</v>
      </c>
      <c r="B1245" s="9" t="s">
        <v>1244</v>
      </c>
      <c r="C1245" s="3" t="s">
        <v>5353</v>
      </c>
      <c r="D1245" s="5">
        <v>12000</v>
      </c>
      <c r="E1245" s="7">
        <v>1691</v>
      </c>
      <c r="F1245" s="7">
        <f>ROUND(E1245/D1245*100,0)</f>
        <v>14</v>
      </c>
      <c r="G1245" s="7">
        <f>IFERROR(ROUND(E1245/O1245,2),0)</f>
        <v>44.5</v>
      </c>
      <c r="H1245" s="7">
        <f>IFERROR(ROUND(E1245/O1245,4),0)</f>
        <v>44.5</v>
      </c>
      <c r="I1245" t="s">
        <v>8219</v>
      </c>
      <c r="J1245" t="s">
        <v>8223</v>
      </c>
      <c r="K1245" t="s">
        <v>8245</v>
      </c>
      <c r="L1245">
        <v>1310158800</v>
      </c>
      <c r="M1245">
        <v>1304888771</v>
      </c>
      <c r="N1245" t="b">
        <v>0</v>
      </c>
      <c r="O1245">
        <v>38</v>
      </c>
      <c r="P1245" t="b">
        <v>0</v>
      </c>
      <c r="Q1245" t="s">
        <v>8284</v>
      </c>
      <c r="R1245" s="12" t="s">
        <v>8324</v>
      </c>
      <c r="S1245" t="s">
        <v>8339</v>
      </c>
    </row>
    <row r="1246" spans="1:19" ht="43.2" x14ac:dyDescent="0.55000000000000004">
      <c r="A1246">
        <v>1244</v>
      </c>
      <c r="B1246" s="9" t="s">
        <v>1245</v>
      </c>
      <c r="C1246" s="3" t="s">
        <v>5354</v>
      </c>
      <c r="D1246" s="5">
        <v>2000</v>
      </c>
      <c r="E1246" s="7">
        <v>2076</v>
      </c>
      <c r="F1246" s="7">
        <f>ROUND(E1246/D1246*100,0)</f>
        <v>104</v>
      </c>
      <c r="G1246" s="7">
        <f>IFERROR(ROUND(E1246/O1246,2),0)</f>
        <v>46.13</v>
      </c>
      <c r="H1246" s="7">
        <f>IFERROR(ROUND(E1246/O1246,4),0)</f>
        <v>46.133299999999998</v>
      </c>
      <c r="I1246" t="s">
        <v>8218</v>
      </c>
      <c r="J1246" t="s">
        <v>8223</v>
      </c>
      <c r="K1246" t="s">
        <v>8245</v>
      </c>
      <c r="L1246">
        <v>1366664400</v>
      </c>
      <c r="M1246">
        <v>1363981723</v>
      </c>
      <c r="N1246" t="b">
        <v>1</v>
      </c>
      <c r="O1246">
        <v>45</v>
      </c>
      <c r="P1246" t="b">
        <v>1</v>
      </c>
      <c r="Q1246" t="s">
        <v>8274</v>
      </c>
      <c r="R1246" s="12" t="s">
        <v>8324</v>
      </c>
      <c r="S1246" t="s">
        <v>8325</v>
      </c>
    </row>
    <row r="1247" spans="1:19" ht="43.2" x14ac:dyDescent="0.55000000000000004">
      <c r="A1247">
        <v>1245</v>
      </c>
      <c r="B1247" s="9" t="s">
        <v>1246</v>
      </c>
      <c r="C1247" s="3" t="s">
        <v>5355</v>
      </c>
      <c r="D1247" s="5">
        <v>2000</v>
      </c>
      <c r="E1247" s="7">
        <v>2405</v>
      </c>
      <c r="F1247" s="7">
        <f>ROUND(E1247/D1247*100,0)</f>
        <v>120</v>
      </c>
      <c r="G1247" s="7">
        <f>IFERROR(ROUND(E1247/O1247,2),0)</f>
        <v>141.47</v>
      </c>
      <c r="H1247" s="7">
        <f>IFERROR(ROUND(E1247/O1247,4),0)</f>
        <v>141.47059999999999</v>
      </c>
      <c r="I1247" t="s">
        <v>8218</v>
      </c>
      <c r="J1247" t="s">
        <v>8223</v>
      </c>
      <c r="K1247" t="s">
        <v>8245</v>
      </c>
      <c r="L1247">
        <v>1402755834</v>
      </c>
      <c r="M1247">
        <v>1400163834</v>
      </c>
      <c r="N1247" t="b">
        <v>1</v>
      </c>
      <c r="O1247">
        <v>17</v>
      </c>
      <c r="P1247" t="b">
        <v>1</v>
      </c>
      <c r="Q1247" t="s">
        <v>8274</v>
      </c>
      <c r="R1247" s="12" t="s">
        <v>8324</v>
      </c>
      <c r="S1247" t="s">
        <v>8325</v>
      </c>
    </row>
    <row r="1248" spans="1:19" ht="43.2" x14ac:dyDescent="0.55000000000000004">
      <c r="A1248">
        <v>1246</v>
      </c>
      <c r="B1248" s="9" t="s">
        <v>1247</v>
      </c>
      <c r="C1248" s="3" t="s">
        <v>5356</v>
      </c>
      <c r="D1248" s="5">
        <v>2000</v>
      </c>
      <c r="E1248" s="7">
        <v>2340</v>
      </c>
      <c r="F1248" s="7">
        <f>ROUND(E1248/D1248*100,0)</f>
        <v>117</v>
      </c>
      <c r="G1248" s="7">
        <f>IFERROR(ROUND(E1248/O1248,2),0)</f>
        <v>75.48</v>
      </c>
      <c r="H1248" s="7">
        <f>IFERROR(ROUND(E1248/O1248,4),0)</f>
        <v>75.483900000000006</v>
      </c>
      <c r="I1248" t="s">
        <v>8218</v>
      </c>
      <c r="J1248" t="s">
        <v>8223</v>
      </c>
      <c r="K1248" t="s">
        <v>8245</v>
      </c>
      <c r="L1248">
        <v>1323136949</v>
      </c>
      <c r="M1248">
        <v>1319245349</v>
      </c>
      <c r="N1248" t="b">
        <v>1</v>
      </c>
      <c r="O1248">
        <v>31</v>
      </c>
      <c r="P1248" t="b">
        <v>1</v>
      </c>
      <c r="Q1248" t="s">
        <v>8274</v>
      </c>
      <c r="R1248" s="12" t="s">
        <v>8324</v>
      </c>
      <c r="S1248" t="s">
        <v>8325</v>
      </c>
    </row>
    <row r="1249" spans="1:19" ht="28.8" x14ac:dyDescent="0.55000000000000004">
      <c r="A1249">
        <v>1247</v>
      </c>
      <c r="B1249" s="9" t="s">
        <v>1248</v>
      </c>
      <c r="C1249" s="3" t="s">
        <v>5357</v>
      </c>
      <c r="D1249" s="5">
        <v>3500</v>
      </c>
      <c r="E1249" s="7">
        <v>4275</v>
      </c>
      <c r="F1249" s="7">
        <f>ROUND(E1249/D1249*100,0)</f>
        <v>122</v>
      </c>
      <c r="G1249" s="7">
        <f>IFERROR(ROUND(E1249/O1249,2),0)</f>
        <v>85.5</v>
      </c>
      <c r="H1249" s="7">
        <f>IFERROR(ROUND(E1249/O1249,4),0)</f>
        <v>85.5</v>
      </c>
      <c r="I1249" t="s">
        <v>8218</v>
      </c>
      <c r="J1249" t="s">
        <v>8223</v>
      </c>
      <c r="K1249" t="s">
        <v>8245</v>
      </c>
      <c r="L1249">
        <v>1367823655</v>
      </c>
      <c r="M1249">
        <v>1365231655</v>
      </c>
      <c r="N1249" t="b">
        <v>1</v>
      </c>
      <c r="O1249">
        <v>50</v>
      </c>
      <c r="P1249" t="b">
        <v>1</v>
      </c>
      <c r="Q1249" t="s">
        <v>8274</v>
      </c>
      <c r="R1249" s="12" t="s">
        <v>8324</v>
      </c>
      <c r="S1249" t="s">
        <v>8325</v>
      </c>
    </row>
    <row r="1250" spans="1:19" ht="28.8" x14ac:dyDescent="0.55000000000000004">
      <c r="A1250">
        <v>1248</v>
      </c>
      <c r="B1250" s="9" t="s">
        <v>1249</v>
      </c>
      <c r="C1250" s="3" t="s">
        <v>5358</v>
      </c>
      <c r="D1250" s="5">
        <v>2500</v>
      </c>
      <c r="E1250" s="7">
        <v>3791</v>
      </c>
      <c r="F1250" s="7">
        <f>ROUND(E1250/D1250*100,0)</f>
        <v>152</v>
      </c>
      <c r="G1250" s="7">
        <f>IFERROR(ROUND(E1250/O1250,2),0)</f>
        <v>64.25</v>
      </c>
      <c r="H1250" s="7">
        <f>IFERROR(ROUND(E1250/O1250,4),0)</f>
        <v>64.254199999999997</v>
      </c>
      <c r="I1250" t="s">
        <v>8218</v>
      </c>
      <c r="J1250" t="s">
        <v>8223</v>
      </c>
      <c r="K1250" t="s">
        <v>8245</v>
      </c>
      <c r="L1250">
        <v>1402642740</v>
      </c>
      <c r="M1250">
        <v>1399563953</v>
      </c>
      <c r="N1250" t="b">
        <v>1</v>
      </c>
      <c r="O1250">
        <v>59</v>
      </c>
      <c r="P1250" t="b">
        <v>1</v>
      </c>
      <c r="Q1250" t="s">
        <v>8274</v>
      </c>
      <c r="R1250" s="12" t="s">
        <v>8324</v>
      </c>
      <c r="S1250" t="s">
        <v>8325</v>
      </c>
    </row>
    <row r="1251" spans="1:19" ht="43.2" x14ac:dyDescent="0.55000000000000004">
      <c r="A1251">
        <v>1249</v>
      </c>
      <c r="B1251" s="9" t="s">
        <v>1250</v>
      </c>
      <c r="C1251" s="3" t="s">
        <v>5359</v>
      </c>
      <c r="D1251" s="5">
        <v>5000</v>
      </c>
      <c r="E1251" s="7">
        <v>5222</v>
      </c>
      <c r="F1251" s="7">
        <f>ROUND(E1251/D1251*100,0)</f>
        <v>104</v>
      </c>
      <c r="G1251" s="7">
        <f>IFERROR(ROUND(E1251/O1251,2),0)</f>
        <v>64.47</v>
      </c>
      <c r="H1251" s="7">
        <f>IFERROR(ROUND(E1251/O1251,4),0)</f>
        <v>64.469099999999997</v>
      </c>
      <c r="I1251" t="s">
        <v>8218</v>
      </c>
      <c r="J1251" t="s">
        <v>8223</v>
      </c>
      <c r="K1251" t="s">
        <v>8245</v>
      </c>
      <c r="L1251">
        <v>1341683211</v>
      </c>
      <c r="M1251">
        <v>1339091211</v>
      </c>
      <c r="N1251" t="b">
        <v>1</v>
      </c>
      <c r="O1251">
        <v>81</v>
      </c>
      <c r="P1251" t="b">
        <v>1</v>
      </c>
      <c r="Q1251" t="s">
        <v>8274</v>
      </c>
      <c r="R1251" s="12" t="s">
        <v>8324</v>
      </c>
      <c r="S1251" t="s">
        <v>8325</v>
      </c>
    </row>
    <row r="1252" spans="1:19" ht="43.2" x14ac:dyDescent="0.55000000000000004">
      <c r="A1252">
        <v>1250</v>
      </c>
      <c r="B1252" s="9" t="s">
        <v>1251</v>
      </c>
      <c r="C1252" s="3" t="s">
        <v>5360</v>
      </c>
      <c r="D1252" s="5">
        <v>30000</v>
      </c>
      <c r="E1252" s="7">
        <v>60046</v>
      </c>
      <c r="F1252" s="7">
        <f>ROUND(E1252/D1252*100,0)</f>
        <v>200</v>
      </c>
      <c r="G1252" s="7">
        <f>IFERROR(ROUND(E1252/O1252,2),0)</f>
        <v>118.2</v>
      </c>
      <c r="H1252" s="7">
        <f>IFERROR(ROUND(E1252/O1252,4),0)</f>
        <v>118.2008</v>
      </c>
      <c r="I1252" t="s">
        <v>8218</v>
      </c>
      <c r="J1252" t="s">
        <v>8223</v>
      </c>
      <c r="K1252" t="s">
        <v>8245</v>
      </c>
      <c r="L1252">
        <v>1410017131</v>
      </c>
      <c r="M1252">
        <v>1406129131</v>
      </c>
      <c r="N1252" t="b">
        <v>1</v>
      </c>
      <c r="O1252">
        <v>508</v>
      </c>
      <c r="P1252" t="b">
        <v>1</v>
      </c>
      <c r="Q1252" t="s">
        <v>8274</v>
      </c>
      <c r="R1252" s="12" t="s">
        <v>8324</v>
      </c>
      <c r="S1252" t="s">
        <v>8325</v>
      </c>
    </row>
    <row r="1253" spans="1:19" ht="28.8" x14ac:dyDescent="0.55000000000000004">
      <c r="A1253">
        <v>1251</v>
      </c>
      <c r="B1253" s="9" t="s">
        <v>1252</v>
      </c>
      <c r="C1253" s="3" t="s">
        <v>5361</v>
      </c>
      <c r="D1253" s="5">
        <v>6000</v>
      </c>
      <c r="E1253" s="7">
        <v>6108</v>
      </c>
      <c r="F1253" s="7">
        <f>ROUND(E1253/D1253*100,0)</f>
        <v>102</v>
      </c>
      <c r="G1253" s="7">
        <f>IFERROR(ROUND(E1253/O1253,2),0)</f>
        <v>82.54</v>
      </c>
      <c r="H1253" s="7">
        <f>IFERROR(ROUND(E1253/O1253,4),0)</f>
        <v>82.540499999999994</v>
      </c>
      <c r="I1253" t="s">
        <v>8218</v>
      </c>
      <c r="J1253" t="s">
        <v>8223</v>
      </c>
      <c r="K1253" t="s">
        <v>8245</v>
      </c>
      <c r="L1253">
        <v>1316979167</v>
      </c>
      <c r="M1253">
        <v>1311795167</v>
      </c>
      <c r="N1253" t="b">
        <v>1</v>
      </c>
      <c r="O1253">
        <v>74</v>
      </c>
      <c r="P1253" t="b">
        <v>1</v>
      </c>
      <c r="Q1253" t="s">
        <v>8274</v>
      </c>
      <c r="R1253" s="12" t="s">
        <v>8324</v>
      </c>
      <c r="S1253" t="s">
        <v>8325</v>
      </c>
    </row>
    <row r="1254" spans="1:19" ht="43.2" x14ac:dyDescent="0.55000000000000004">
      <c r="A1254">
        <v>1252</v>
      </c>
      <c r="B1254" s="9" t="s">
        <v>1253</v>
      </c>
      <c r="C1254" s="3" t="s">
        <v>5362</v>
      </c>
      <c r="D1254" s="5">
        <v>3500</v>
      </c>
      <c r="E1254" s="7">
        <v>4818</v>
      </c>
      <c r="F1254" s="7">
        <f>ROUND(E1254/D1254*100,0)</f>
        <v>138</v>
      </c>
      <c r="G1254" s="7">
        <f>IFERROR(ROUND(E1254/O1254,2),0)</f>
        <v>34.17</v>
      </c>
      <c r="H1254" s="7">
        <f>IFERROR(ROUND(E1254/O1254,4),0)</f>
        <v>34.170200000000001</v>
      </c>
      <c r="I1254" t="s">
        <v>8218</v>
      </c>
      <c r="J1254" t="s">
        <v>8223</v>
      </c>
      <c r="K1254" t="s">
        <v>8245</v>
      </c>
      <c r="L1254">
        <v>1382658169</v>
      </c>
      <c r="M1254">
        <v>1380238969</v>
      </c>
      <c r="N1254" t="b">
        <v>1</v>
      </c>
      <c r="O1254">
        <v>141</v>
      </c>
      <c r="P1254" t="b">
        <v>1</v>
      </c>
      <c r="Q1254" t="s">
        <v>8274</v>
      </c>
      <c r="R1254" s="12" t="s">
        <v>8324</v>
      </c>
      <c r="S1254" t="s">
        <v>8325</v>
      </c>
    </row>
    <row r="1255" spans="1:19" ht="43.2" x14ac:dyDescent="0.55000000000000004">
      <c r="A1255">
        <v>1253</v>
      </c>
      <c r="B1255" s="9" t="s">
        <v>1254</v>
      </c>
      <c r="C1255" s="3" t="s">
        <v>5363</v>
      </c>
      <c r="D1255" s="5">
        <v>10</v>
      </c>
      <c r="E1255" s="7">
        <v>30383.32</v>
      </c>
      <c r="F1255" s="7">
        <f>ROUND(E1255/D1255*100,0)</f>
        <v>303833</v>
      </c>
      <c r="G1255" s="7">
        <f>IFERROR(ROUND(E1255/O1255,2),0)</f>
        <v>42.73</v>
      </c>
      <c r="H1255" s="7">
        <f>IFERROR(ROUND(E1255/O1255,4),0)</f>
        <v>42.733199999999997</v>
      </c>
      <c r="I1255" t="s">
        <v>8218</v>
      </c>
      <c r="J1255" t="s">
        <v>8223</v>
      </c>
      <c r="K1255" t="s">
        <v>8245</v>
      </c>
      <c r="L1255">
        <v>1409770107</v>
      </c>
      <c r="M1255">
        <v>1407178107</v>
      </c>
      <c r="N1255" t="b">
        <v>1</v>
      </c>
      <c r="O1255">
        <v>711</v>
      </c>
      <c r="P1255" t="b">
        <v>1</v>
      </c>
      <c r="Q1255" t="s">
        <v>8274</v>
      </c>
      <c r="R1255" s="12" t="s">
        <v>8324</v>
      </c>
      <c r="S1255" t="s">
        <v>8325</v>
      </c>
    </row>
    <row r="1256" spans="1:19" ht="43.2" x14ac:dyDescent="0.55000000000000004">
      <c r="A1256">
        <v>1254</v>
      </c>
      <c r="B1256" s="9" t="s">
        <v>1255</v>
      </c>
      <c r="C1256" s="3" t="s">
        <v>5364</v>
      </c>
      <c r="D1256" s="5">
        <v>6700</v>
      </c>
      <c r="E1256" s="7">
        <v>13323</v>
      </c>
      <c r="F1256" s="7">
        <f>ROUND(E1256/D1256*100,0)</f>
        <v>199</v>
      </c>
      <c r="G1256" s="7">
        <f>IFERROR(ROUND(E1256/O1256,2),0)</f>
        <v>94.49</v>
      </c>
      <c r="H1256" s="7">
        <f>IFERROR(ROUND(E1256/O1256,4),0)</f>
        <v>94.489400000000003</v>
      </c>
      <c r="I1256" t="s">
        <v>8218</v>
      </c>
      <c r="J1256" t="s">
        <v>8223</v>
      </c>
      <c r="K1256" t="s">
        <v>8245</v>
      </c>
      <c r="L1256">
        <v>1293857940</v>
      </c>
      <c r="M1256">
        <v>1288968886</v>
      </c>
      <c r="N1256" t="b">
        <v>1</v>
      </c>
      <c r="O1256">
        <v>141</v>
      </c>
      <c r="P1256" t="b">
        <v>1</v>
      </c>
      <c r="Q1256" t="s">
        <v>8274</v>
      </c>
      <c r="R1256" s="12" t="s">
        <v>8324</v>
      </c>
      <c r="S1256" t="s">
        <v>8325</v>
      </c>
    </row>
    <row r="1257" spans="1:19" ht="43.2" x14ac:dyDescent="0.55000000000000004">
      <c r="A1257">
        <v>1255</v>
      </c>
      <c r="B1257" s="9" t="s">
        <v>1256</v>
      </c>
      <c r="C1257" s="3" t="s">
        <v>5365</v>
      </c>
      <c r="D1257" s="5">
        <v>3000</v>
      </c>
      <c r="E1257" s="7">
        <v>6071</v>
      </c>
      <c r="F1257" s="7">
        <f>ROUND(E1257/D1257*100,0)</f>
        <v>202</v>
      </c>
      <c r="G1257" s="7">
        <f>IFERROR(ROUND(E1257/O1257,2),0)</f>
        <v>55.7</v>
      </c>
      <c r="H1257" s="7">
        <f>IFERROR(ROUND(E1257/O1257,4),0)</f>
        <v>55.697200000000002</v>
      </c>
      <c r="I1257" t="s">
        <v>8218</v>
      </c>
      <c r="J1257" t="s">
        <v>8223</v>
      </c>
      <c r="K1257" t="s">
        <v>8245</v>
      </c>
      <c r="L1257">
        <v>1385932652</v>
      </c>
      <c r="M1257">
        <v>1383337052</v>
      </c>
      <c r="N1257" t="b">
        <v>1</v>
      </c>
      <c r="O1257">
        <v>109</v>
      </c>
      <c r="P1257" t="b">
        <v>1</v>
      </c>
      <c r="Q1257" t="s">
        <v>8274</v>
      </c>
      <c r="R1257" s="12" t="s">
        <v>8324</v>
      </c>
      <c r="S1257" t="s">
        <v>8325</v>
      </c>
    </row>
    <row r="1258" spans="1:19" ht="43.2" x14ac:dyDescent="0.55000000000000004">
      <c r="A1258">
        <v>1256</v>
      </c>
      <c r="B1258" s="9" t="s">
        <v>1257</v>
      </c>
      <c r="C1258" s="3" t="s">
        <v>5366</v>
      </c>
      <c r="D1258" s="5">
        <v>30000</v>
      </c>
      <c r="E1258" s="7">
        <v>35389.129999999997</v>
      </c>
      <c r="F1258" s="7">
        <f>ROUND(E1258/D1258*100,0)</f>
        <v>118</v>
      </c>
      <c r="G1258" s="7">
        <f>IFERROR(ROUND(E1258/O1258,2),0)</f>
        <v>98.03</v>
      </c>
      <c r="H1258" s="7">
        <f>IFERROR(ROUND(E1258/O1258,4),0)</f>
        <v>98.030799999999999</v>
      </c>
      <c r="I1258" t="s">
        <v>8218</v>
      </c>
      <c r="J1258" t="s">
        <v>8223</v>
      </c>
      <c r="K1258" t="s">
        <v>8245</v>
      </c>
      <c r="L1258">
        <v>1329084231</v>
      </c>
      <c r="M1258">
        <v>1326492231</v>
      </c>
      <c r="N1258" t="b">
        <v>1</v>
      </c>
      <c r="O1258">
        <v>361</v>
      </c>
      <c r="P1258" t="b">
        <v>1</v>
      </c>
      <c r="Q1258" t="s">
        <v>8274</v>
      </c>
      <c r="R1258" s="12" t="s">
        <v>8324</v>
      </c>
      <c r="S1258" t="s">
        <v>8325</v>
      </c>
    </row>
    <row r="1259" spans="1:19" ht="43.2" x14ac:dyDescent="0.55000000000000004">
      <c r="A1259">
        <v>1257</v>
      </c>
      <c r="B1259" s="9" t="s">
        <v>1258</v>
      </c>
      <c r="C1259" s="3" t="s">
        <v>5367</v>
      </c>
      <c r="D1259" s="5">
        <v>5500</v>
      </c>
      <c r="E1259" s="7">
        <v>16210</v>
      </c>
      <c r="F1259" s="7">
        <f>ROUND(E1259/D1259*100,0)</f>
        <v>295</v>
      </c>
      <c r="G1259" s="7">
        <f>IFERROR(ROUND(E1259/O1259,2),0)</f>
        <v>92.1</v>
      </c>
      <c r="H1259" s="7">
        <f>IFERROR(ROUND(E1259/O1259,4),0)</f>
        <v>92.1023</v>
      </c>
      <c r="I1259" t="s">
        <v>8218</v>
      </c>
      <c r="J1259" t="s">
        <v>8223</v>
      </c>
      <c r="K1259" t="s">
        <v>8245</v>
      </c>
      <c r="L1259">
        <v>1301792590</v>
      </c>
      <c r="M1259">
        <v>1297562590</v>
      </c>
      <c r="N1259" t="b">
        <v>1</v>
      </c>
      <c r="O1259">
        <v>176</v>
      </c>
      <c r="P1259" t="b">
        <v>1</v>
      </c>
      <c r="Q1259" t="s">
        <v>8274</v>
      </c>
      <c r="R1259" s="12" t="s">
        <v>8324</v>
      </c>
      <c r="S1259" t="s">
        <v>8325</v>
      </c>
    </row>
    <row r="1260" spans="1:19" ht="43.2" x14ac:dyDescent="0.55000000000000004">
      <c r="A1260">
        <v>1258</v>
      </c>
      <c r="B1260" s="9" t="s">
        <v>1259</v>
      </c>
      <c r="C1260" s="3" t="s">
        <v>5368</v>
      </c>
      <c r="D1260" s="5">
        <v>12000</v>
      </c>
      <c r="E1260" s="7">
        <v>25577.56</v>
      </c>
      <c r="F1260" s="7">
        <f>ROUND(E1260/D1260*100,0)</f>
        <v>213</v>
      </c>
      <c r="G1260" s="7">
        <f>IFERROR(ROUND(E1260/O1260,2),0)</f>
        <v>38.18</v>
      </c>
      <c r="H1260" s="7">
        <f>IFERROR(ROUND(E1260/O1260,4),0)</f>
        <v>38.1755</v>
      </c>
      <c r="I1260" t="s">
        <v>8218</v>
      </c>
      <c r="J1260" t="s">
        <v>8223</v>
      </c>
      <c r="K1260" t="s">
        <v>8245</v>
      </c>
      <c r="L1260">
        <v>1377960012</v>
      </c>
      <c r="M1260">
        <v>1375368012</v>
      </c>
      <c r="N1260" t="b">
        <v>1</v>
      </c>
      <c r="O1260">
        <v>670</v>
      </c>
      <c r="P1260" t="b">
        <v>1</v>
      </c>
      <c r="Q1260" t="s">
        <v>8274</v>
      </c>
      <c r="R1260" s="12" t="s">
        <v>8324</v>
      </c>
      <c r="S1260" t="s">
        <v>8325</v>
      </c>
    </row>
    <row r="1261" spans="1:19" ht="28.8" x14ac:dyDescent="0.55000000000000004">
      <c r="A1261">
        <v>1259</v>
      </c>
      <c r="B1261" s="9" t="s">
        <v>1260</v>
      </c>
      <c r="C1261" s="3" t="s">
        <v>5369</v>
      </c>
      <c r="D1261" s="5">
        <v>2500</v>
      </c>
      <c r="E1261" s="7">
        <v>2606</v>
      </c>
      <c r="F1261" s="7">
        <f>ROUND(E1261/D1261*100,0)</f>
        <v>104</v>
      </c>
      <c r="G1261" s="7">
        <f>IFERROR(ROUND(E1261/O1261,2),0)</f>
        <v>27.15</v>
      </c>
      <c r="H1261" s="7">
        <f>IFERROR(ROUND(E1261/O1261,4),0)</f>
        <v>27.145800000000001</v>
      </c>
      <c r="I1261" t="s">
        <v>8218</v>
      </c>
      <c r="J1261" t="s">
        <v>8223</v>
      </c>
      <c r="K1261" t="s">
        <v>8245</v>
      </c>
      <c r="L1261">
        <v>1402286340</v>
      </c>
      <c r="M1261">
        <v>1399504664</v>
      </c>
      <c r="N1261" t="b">
        <v>1</v>
      </c>
      <c r="O1261">
        <v>96</v>
      </c>
      <c r="P1261" t="b">
        <v>1</v>
      </c>
      <c r="Q1261" t="s">
        <v>8274</v>
      </c>
      <c r="R1261" s="12" t="s">
        <v>8324</v>
      </c>
      <c r="S1261" t="s">
        <v>8325</v>
      </c>
    </row>
    <row r="1262" spans="1:19" ht="43.2" x14ac:dyDescent="0.55000000000000004">
      <c r="A1262">
        <v>1260</v>
      </c>
      <c r="B1262" s="9" t="s">
        <v>1261</v>
      </c>
      <c r="C1262" s="3" t="s">
        <v>5370</v>
      </c>
      <c r="D1262" s="5">
        <v>3300</v>
      </c>
      <c r="E1262" s="7">
        <v>3751</v>
      </c>
      <c r="F1262" s="7">
        <f>ROUND(E1262/D1262*100,0)</f>
        <v>114</v>
      </c>
      <c r="G1262" s="7">
        <f>IFERROR(ROUND(E1262/O1262,2),0)</f>
        <v>50.69</v>
      </c>
      <c r="H1262" s="7">
        <f>IFERROR(ROUND(E1262/O1262,4),0)</f>
        <v>50.6892</v>
      </c>
      <c r="I1262" t="s">
        <v>8218</v>
      </c>
      <c r="J1262" t="s">
        <v>8223</v>
      </c>
      <c r="K1262" t="s">
        <v>8245</v>
      </c>
      <c r="L1262">
        <v>1393445620</v>
      </c>
      <c r="M1262">
        <v>1390853620</v>
      </c>
      <c r="N1262" t="b">
        <v>1</v>
      </c>
      <c r="O1262">
        <v>74</v>
      </c>
      <c r="P1262" t="b">
        <v>1</v>
      </c>
      <c r="Q1262" t="s">
        <v>8274</v>
      </c>
      <c r="R1262" s="12" t="s">
        <v>8324</v>
      </c>
      <c r="S1262" t="s">
        <v>8325</v>
      </c>
    </row>
    <row r="1263" spans="1:19" ht="28.8" x14ac:dyDescent="0.55000000000000004">
      <c r="A1263">
        <v>1261</v>
      </c>
      <c r="B1263" s="9" t="s">
        <v>1262</v>
      </c>
      <c r="C1263" s="3" t="s">
        <v>5371</v>
      </c>
      <c r="D1263" s="5">
        <v>2000</v>
      </c>
      <c r="E1263" s="7">
        <v>2025</v>
      </c>
      <c r="F1263" s="7">
        <f>ROUND(E1263/D1263*100,0)</f>
        <v>101</v>
      </c>
      <c r="G1263" s="7">
        <f>IFERROR(ROUND(E1263/O1263,2),0)</f>
        <v>38.94</v>
      </c>
      <c r="H1263" s="7">
        <f>IFERROR(ROUND(E1263/O1263,4),0)</f>
        <v>38.942300000000003</v>
      </c>
      <c r="I1263" t="s">
        <v>8218</v>
      </c>
      <c r="J1263" t="s">
        <v>8223</v>
      </c>
      <c r="K1263" t="s">
        <v>8245</v>
      </c>
      <c r="L1263">
        <v>1390983227</v>
      </c>
      <c r="M1263">
        <v>1388391227</v>
      </c>
      <c r="N1263" t="b">
        <v>1</v>
      </c>
      <c r="O1263">
        <v>52</v>
      </c>
      <c r="P1263" t="b">
        <v>1</v>
      </c>
      <c r="Q1263" t="s">
        <v>8274</v>
      </c>
      <c r="R1263" s="12" t="s">
        <v>8324</v>
      </c>
      <c r="S1263" t="s">
        <v>8325</v>
      </c>
    </row>
    <row r="1264" spans="1:19" ht="43.2" x14ac:dyDescent="0.55000000000000004">
      <c r="A1264">
        <v>1262</v>
      </c>
      <c r="B1264" s="9" t="s">
        <v>1263</v>
      </c>
      <c r="C1264" s="3" t="s">
        <v>5372</v>
      </c>
      <c r="D1264" s="5">
        <v>6500</v>
      </c>
      <c r="E1264" s="7">
        <v>8152</v>
      </c>
      <c r="F1264" s="7">
        <f>ROUND(E1264/D1264*100,0)</f>
        <v>125</v>
      </c>
      <c r="G1264" s="7">
        <f>IFERROR(ROUND(E1264/O1264,2),0)</f>
        <v>77.64</v>
      </c>
      <c r="H1264" s="7">
        <f>IFERROR(ROUND(E1264/O1264,4),0)</f>
        <v>77.638099999999994</v>
      </c>
      <c r="I1264" t="s">
        <v>8218</v>
      </c>
      <c r="J1264" t="s">
        <v>8228</v>
      </c>
      <c r="K1264" t="s">
        <v>8250</v>
      </c>
      <c r="L1264">
        <v>1392574692</v>
      </c>
      <c r="M1264">
        <v>1389982692</v>
      </c>
      <c r="N1264" t="b">
        <v>1</v>
      </c>
      <c r="O1264">
        <v>105</v>
      </c>
      <c r="P1264" t="b">
        <v>1</v>
      </c>
      <c r="Q1264" t="s">
        <v>8274</v>
      </c>
      <c r="R1264" s="12" t="s">
        <v>8324</v>
      </c>
      <c r="S1264" t="s">
        <v>8325</v>
      </c>
    </row>
    <row r="1265" spans="1:19" ht="28.8" x14ac:dyDescent="0.55000000000000004">
      <c r="A1265">
        <v>1263</v>
      </c>
      <c r="B1265" s="9" t="s">
        <v>1264</v>
      </c>
      <c r="C1265" s="3" t="s">
        <v>5373</v>
      </c>
      <c r="D1265" s="5">
        <v>1500</v>
      </c>
      <c r="E1265" s="7">
        <v>1785</v>
      </c>
      <c r="F1265" s="7">
        <f>ROUND(E1265/D1265*100,0)</f>
        <v>119</v>
      </c>
      <c r="G1265" s="7">
        <f>IFERROR(ROUND(E1265/O1265,2),0)</f>
        <v>43.54</v>
      </c>
      <c r="H1265" s="7">
        <f>IFERROR(ROUND(E1265/O1265,4),0)</f>
        <v>43.5366</v>
      </c>
      <c r="I1265" t="s">
        <v>8218</v>
      </c>
      <c r="J1265" t="s">
        <v>8223</v>
      </c>
      <c r="K1265" t="s">
        <v>8245</v>
      </c>
      <c r="L1265">
        <v>1396054800</v>
      </c>
      <c r="M1265">
        <v>1393034470</v>
      </c>
      <c r="N1265" t="b">
        <v>1</v>
      </c>
      <c r="O1265">
        <v>41</v>
      </c>
      <c r="P1265" t="b">
        <v>1</v>
      </c>
      <c r="Q1265" t="s">
        <v>8274</v>
      </c>
      <c r="R1265" s="12" t="s">
        <v>8324</v>
      </c>
      <c r="S1265" t="s">
        <v>8325</v>
      </c>
    </row>
    <row r="1266" spans="1:19" ht="43.2" x14ac:dyDescent="0.55000000000000004">
      <c r="A1266">
        <v>1264</v>
      </c>
      <c r="B1266" s="9" t="s">
        <v>1265</v>
      </c>
      <c r="C1266" s="3" t="s">
        <v>5374</v>
      </c>
      <c r="D1266" s="5">
        <v>650</v>
      </c>
      <c r="E1266" s="7">
        <v>1082</v>
      </c>
      <c r="F1266" s="7">
        <f>ROUND(E1266/D1266*100,0)</f>
        <v>166</v>
      </c>
      <c r="G1266" s="7">
        <f>IFERROR(ROUND(E1266/O1266,2),0)</f>
        <v>31.82</v>
      </c>
      <c r="H1266" s="7">
        <f>IFERROR(ROUND(E1266/O1266,4),0)</f>
        <v>31.823499999999999</v>
      </c>
      <c r="I1266" t="s">
        <v>8218</v>
      </c>
      <c r="J1266" t="s">
        <v>8223</v>
      </c>
      <c r="K1266" t="s">
        <v>8245</v>
      </c>
      <c r="L1266">
        <v>1383062083</v>
      </c>
      <c r="M1266">
        <v>1380556483</v>
      </c>
      <c r="N1266" t="b">
        <v>1</v>
      </c>
      <c r="O1266">
        <v>34</v>
      </c>
      <c r="P1266" t="b">
        <v>1</v>
      </c>
      <c r="Q1266" t="s">
        <v>8274</v>
      </c>
      <c r="R1266" s="12" t="s">
        <v>8324</v>
      </c>
      <c r="S1266" t="s">
        <v>8325</v>
      </c>
    </row>
    <row r="1267" spans="1:19" ht="57.6" x14ac:dyDescent="0.55000000000000004">
      <c r="A1267">
        <v>1265</v>
      </c>
      <c r="B1267" s="9" t="s">
        <v>1266</v>
      </c>
      <c r="C1267" s="3" t="s">
        <v>5375</v>
      </c>
      <c r="D1267" s="5">
        <v>3500</v>
      </c>
      <c r="E1267" s="7">
        <v>4170.17</v>
      </c>
      <c r="F1267" s="7">
        <f>ROUND(E1267/D1267*100,0)</f>
        <v>119</v>
      </c>
      <c r="G1267" s="7">
        <f>IFERROR(ROUND(E1267/O1267,2),0)</f>
        <v>63.18</v>
      </c>
      <c r="H1267" s="7">
        <f>IFERROR(ROUND(E1267/O1267,4),0)</f>
        <v>63.184399999999997</v>
      </c>
      <c r="I1267" t="s">
        <v>8218</v>
      </c>
      <c r="J1267" t="s">
        <v>8223</v>
      </c>
      <c r="K1267" t="s">
        <v>8245</v>
      </c>
      <c r="L1267">
        <v>1291131815</v>
      </c>
      <c r="M1267">
        <v>1287071015</v>
      </c>
      <c r="N1267" t="b">
        <v>1</v>
      </c>
      <c r="O1267">
        <v>66</v>
      </c>
      <c r="P1267" t="b">
        <v>1</v>
      </c>
      <c r="Q1267" t="s">
        <v>8274</v>
      </c>
      <c r="R1267" s="12" t="s">
        <v>8324</v>
      </c>
      <c r="S1267" t="s">
        <v>8325</v>
      </c>
    </row>
    <row r="1268" spans="1:19" ht="28.8" x14ac:dyDescent="0.55000000000000004">
      <c r="A1268">
        <v>1266</v>
      </c>
      <c r="B1268" s="9" t="s">
        <v>1267</v>
      </c>
      <c r="C1268" s="3" t="s">
        <v>5376</v>
      </c>
      <c r="D1268" s="5">
        <v>9500</v>
      </c>
      <c r="E1268" s="7">
        <v>9545</v>
      </c>
      <c r="F1268" s="7">
        <f>ROUND(E1268/D1268*100,0)</f>
        <v>100</v>
      </c>
      <c r="G1268" s="7">
        <f>IFERROR(ROUND(E1268/O1268,2),0)</f>
        <v>190.9</v>
      </c>
      <c r="H1268" s="7">
        <f>IFERROR(ROUND(E1268/O1268,4),0)</f>
        <v>190.9</v>
      </c>
      <c r="I1268" t="s">
        <v>8218</v>
      </c>
      <c r="J1268" t="s">
        <v>8223</v>
      </c>
      <c r="K1268" t="s">
        <v>8245</v>
      </c>
      <c r="L1268">
        <v>1389474145</v>
      </c>
      <c r="M1268">
        <v>1386882145</v>
      </c>
      <c r="N1268" t="b">
        <v>1</v>
      </c>
      <c r="O1268">
        <v>50</v>
      </c>
      <c r="P1268" t="b">
        <v>1</v>
      </c>
      <c r="Q1268" t="s">
        <v>8274</v>
      </c>
      <c r="R1268" s="12" t="s">
        <v>8324</v>
      </c>
      <c r="S1268" t="s">
        <v>8325</v>
      </c>
    </row>
    <row r="1269" spans="1:19" ht="43.2" x14ac:dyDescent="0.55000000000000004">
      <c r="A1269">
        <v>1267</v>
      </c>
      <c r="B1269" s="9" t="s">
        <v>1268</v>
      </c>
      <c r="C1269" s="3" t="s">
        <v>5377</v>
      </c>
      <c r="D1269" s="5">
        <v>22000</v>
      </c>
      <c r="E1269" s="7">
        <v>22396</v>
      </c>
      <c r="F1269" s="7">
        <f>ROUND(E1269/D1269*100,0)</f>
        <v>102</v>
      </c>
      <c r="G1269" s="7">
        <f>IFERROR(ROUND(E1269/O1269,2),0)</f>
        <v>140.86000000000001</v>
      </c>
      <c r="H1269" s="7">
        <f>IFERROR(ROUND(E1269/O1269,4),0)</f>
        <v>140.8553</v>
      </c>
      <c r="I1269" t="s">
        <v>8218</v>
      </c>
      <c r="J1269" t="s">
        <v>8223</v>
      </c>
      <c r="K1269" t="s">
        <v>8245</v>
      </c>
      <c r="L1269">
        <v>1374674558</v>
      </c>
      <c r="M1269">
        <v>1372082558</v>
      </c>
      <c r="N1269" t="b">
        <v>1</v>
      </c>
      <c r="O1269">
        <v>159</v>
      </c>
      <c r="P1269" t="b">
        <v>1</v>
      </c>
      <c r="Q1269" t="s">
        <v>8274</v>
      </c>
      <c r="R1269" s="12" t="s">
        <v>8324</v>
      </c>
      <c r="S1269" t="s">
        <v>8325</v>
      </c>
    </row>
    <row r="1270" spans="1:19" ht="28.8" x14ac:dyDescent="0.55000000000000004">
      <c r="A1270">
        <v>1268</v>
      </c>
      <c r="B1270" s="9" t="s">
        <v>1269</v>
      </c>
      <c r="C1270" s="3" t="s">
        <v>5378</v>
      </c>
      <c r="D1270" s="5">
        <v>12000</v>
      </c>
      <c r="E1270" s="7">
        <v>14000</v>
      </c>
      <c r="F1270" s="7">
        <f>ROUND(E1270/D1270*100,0)</f>
        <v>117</v>
      </c>
      <c r="G1270" s="7">
        <f>IFERROR(ROUND(E1270/O1270,2),0)</f>
        <v>76.92</v>
      </c>
      <c r="H1270" s="7">
        <f>IFERROR(ROUND(E1270/O1270,4),0)</f>
        <v>76.923100000000005</v>
      </c>
      <c r="I1270" t="s">
        <v>8218</v>
      </c>
      <c r="J1270" t="s">
        <v>8223</v>
      </c>
      <c r="K1270" t="s">
        <v>8245</v>
      </c>
      <c r="L1270">
        <v>1379708247</v>
      </c>
      <c r="M1270">
        <v>1377116247</v>
      </c>
      <c r="N1270" t="b">
        <v>1</v>
      </c>
      <c r="O1270">
        <v>182</v>
      </c>
      <c r="P1270" t="b">
        <v>1</v>
      </c>
      <c r="Q1270" t="s">
        <v>8274</v>
      </c>
      <c r="R1270" s="12" t="s">
        <v>8324</v>
      </c>
      <c r="S1270" t="s">
        <v>8325</v>
      </c>
    </row>
    <row r="1271" spans="1:19" ht="43.2" x14ac:dyDescent="0.55000000000000004">
      <c r="A1271">
        <v>1269</v>
      </c>
      <c r="B1271" s="9" t="s">
        <v>1270</v>
      </c>
      <c r="C1271" s="3" t="s">
        <v>5379</v>
      </c>
      <c r="D1271" s="5">
        <v>18800</v>
      </c>
      <c r="E1271" s="7">
        <v>20426</v>
      </c>
      <c r="F1271" s="7">
        <f>ROUND(E1271/D1271*100,0)</f>
        <v>109</v>
      </c>
      <c r="G1271" s="7">
        <f>IFERROR(ROUND(E1271/O1271,2),0)</f>
        <v>99.16</v>
      </c>
      <c r="H1271" s="7">
        <f>IFERROR(ROUND(E1271/O1271,4),0)</f>
        <v>99.155299999999997</v>
      </c>
      <c r="I1271" t="s">
        <v>8218</v>
      </c>
      <c r="J1271" t="s">
        <v>8223</v>
      </c>
      <c r="K1271" t="s">
        <v>8245</v>
      </c>
      <c r="L1271">
        <v>1460764800</v>
      </c>
      <c r="M1271">
        <v>1458157512</v>
      </c>
      <c r="N1271" t="b">
        <v>1</v>
      </c>
      <c r="O1271">
        <v>206</v>
      </c>
      <c r="P1271" t="b">
        <v>1</v>
      </c>
      <c r="Q1271" t="s">
        <v>8274</v>
      </c>
      <c r="R1271" s="12" t="s">
        <v>8324</v>
      </c>
      <c r="S1271" t="s">
        <v>8325</v>
      </c>
    </row>
    <row r="1272" spans="1:19" ht="28.8" x14ac:dyDescent="0.55000000000000004">
      <c r="A1272">
        <v>1270</v>
      </c>
      <c r="B1272" s="9" t="s">
        <v>1271</v>
      </c>
      <c r="C1272" s="3" t="s">
        <v>5380</v>
      </c>
      <c r="D1272" s="5">
        <v>10000</v>
      </c>
      <c r="E1272" s="7">
        <v>11472</v>
      </c>
      <c r="F1272" s="7">
        <f>ROUND(E1272/D1272*100,0)</f>
        <v>115</v>
      </c>
      <c r="G1272" s="7">
        <f>IFERROR(ROUND(E1272/O1272,2),0)</f>
        <v>67.88</v>
      </c>
      <c r="H1272" s="7">
        <f>IFERROR(ROUND(E1272/O1272,4),0)</f>
        <v>67.881699999999995</v>
      </c>
      <c r="I1272" t="s">
        <v>8218</v>
      </c>
      <c r="J1272" t="s">
        <v>8223</v>
      </c>
      <c r="K1272" t="s">
        <v>8245</v>
      </c>
      <c r="L1272">
        <v>1332704042</v>
      </c>
      <c r="M1272">
        <v>1327523642</v>
      </c>
      <c r="N1272" t="b">
        <v>1</v>
      </c>
      <c r="O1272">
        <v>169</v>
      </c>
      <c r="P1272" t="b">
        <v>1</v>
      </c>
      <c r="Q1272" t="s">
        <v>8274</v>
      </c>
      <c r="R1272" s="12" t="s">
        <v>8324</v>
      </c>
      <c r="S1272" t="s">
        <v>8325</v>
      </c>
    </row>
    <row r="1273" spans="1:19" ht="43.2" x14ac:dyDescent="0.55000000000000004">
      <c r="A1273">
        <v>1271</v>
      </c>
      <c r="B1273" s="9" t="s">
        <v>1272</v>
      </c>
      <c r="C1273" s="3" t="s">
        <v>5381</v>
      </c>
      <c r="D1273" s="5">
        <v>7500</v>
      </c>
      <c r="E1273" s="7">
        <v>7635</v>
      </c>
      <c r="F1273" s="7">
        <f>ROUND(E1273/D1273*100,0)</f>
        <v>102</v>
      </c>
      <c r="G1273" s="7">
        <f>IFERROR(ROUND(E1273/O1273,2),0)</f>
        <v>246.29</v>
      </c>
      <c r="H1273" s="7">
        <f>IFERROR(ROUND(E1273/O1273,4),0)</f>
        <v>246.2903</v>
      </c>
      <c r="I1273" t="s">
        <v>8218</v>
      </c>
      <c r="J1273" t="s">
        <v>8223</v>
      </c>
      <c r="K1273" t="s">
        <v>8245</v>
      </c>
      <c r="L1273">
        <v>1384363459</v>
      </c>
      <c r="M1273">
        <v>1381767859</v>
      </c>
      <c r="N1273" t="b">
        <v>1</v>
      </c>
      <c r="O1273">
        <v>31</v>
      </c>
      <c r="P1273" t="b">
        <v>1</v>
      </c>
      <c r="Q1273" t="s">
        <v>8274</v>
      </c>
      <c r="R1273" s="12" t="s">
        <v>8324</v>
      </c>
      <c r="S1273" t="s">
        <v>8325</v>
      </c>
    </row>
    <row r="1274" spans="1:19" ht="57.6" x14ac:dyDescent="0.55000000000000004">
      <c r="A1274">
        <v>1272</v>
      </c>
      <c r="B1274" s="9" t="s">
        <v>1273</v>
      </c>
      <c r="C1274" s="3" t="s">
        <v>5382</v>
      </c>
      <c r="D1274" s="5">
        <v>5000</v>
      </c>
      <c r="E1274" s="7">
        <v>5300</v>
      </c>
      <c r="F1274" s="7">
        <f>ROUND(E1274/D1274*100,0)</f>
        <v>106</v>
      </c>
      <c r="G1274" s="7">
        <f>IFERROR(ROUND(E1274/O1274,2),0)</f>
        <v>189.29</v>
      </c>
      <c r="H1274" s="7">
        <f>IFERROR(ROUND(E1274/O1274,4),0)</f>
        <v>189.28569999999999</v>
      </c>
      <c r="I1274" t="s">
        <v>8218</v>
      </c>
      <c r="J1274" t="s">
        <v>8223</v>
      </c>
      <c r="K1274" t="s">
        <v>8245</v>
      </c>
      <c r="L1274">
        <v>1276574400</v>
      </c>
      <c r="M1274">
        <v>1270576379</v>
      </c>
      <c r="N1274" t="b">
        <v>1</v>
      </c>
      <c r="O1274">
        <v>28</v>
      </c>
      <c r="P1274" t="b">
        <v>1</v>
      </c>
      <c r="Q1274" t="s">
        <v>8274</v>
      </c>
      <c r="R1274" s="12" t="s">
        <v>8324</v>
      </c>
      <c r="S1274" t="s">
        <v>8325</v>
      </c>
    </row>
    <row r="1275" spans="1:19" ht="28.8" x14ac:dyDescent="0.55000000000000004">
      <c r="A1275">
        <v>1273</v>
      </c>
      <c r="B1275" s="9" t="s">
        <v>1274</v>
      </c>
      <c r="C1275" s="3" t="s">
        <v>5383</v>
      </c>
      <c r="D1275" s="5">
        <v>4000</v>
      </c>
      <c r="E1275" s="7">
        <v>4140</v>
      </c>
      <c r="F1275" s="7">
        <f>ROUND(E1275/D1275*100,0)</f>
        <v>104</v>
      </c>
      <c r="G1275" s="7">
        <f>IFERROR(ROUND(E1275/O1275,2),0)</f>
        <v>76.67</v>
      </c>
      <c r="H1275" s="7">
        <f>IFERROR(ROUND(E1275/O1275,4),0)</f>
        <v>76.666700000000006</v>
      </c>
      <c r="I1275" t="s">
        <v>8218</v>
      </c>
      <c r="J1275" t="s">
        <v>8228</v>
      </c>
      <c r="K1275" t="s">
        <v>8250</v>
      </c>
      <c r="L1275">
        <v>1409506291</v>
      </c>
      <c r="M1275">
        <v>1406914291</v>
      </c>
      <c r="N1275" t="b">
        <v>1</v>
      </c>
      <c r="O1275">
        <v>54</v>
      </c>
      <c r="P1275" t="b">
        <v>1</v>
      </c>
      <c r="Q1275" t="s">
        <v>8274</v>
      </c>
      <c r="R1275" s="12" t="s">
        <v>8324</v>
      </c>
      <c r="S1275" t="s">
        <v>8325</v>
      </c>
    </row>
    <row r="1276" spans="1:19" ht="43.2" x14ac:dyDescent="0.55000000000000004">
      <c r="A1276">
        <v>1274</v>
      </c>
      <c r="B1276" s="9" t="s">
        <v>1275</v>
      </c>
      <c r="C1276" s="3" t="s">
        <v>5384</v>
      </c>
      <c r="D1276" s="5">
        <v>25000</v>
      </c>
      <c r="E1276" s="7">
        <v>38743.839999999997</v>
      </c>
      <c r="F1276" s="7">
        <f>ROUND(E1276/D1276*100,0)</f>
        <v>155</v>
      </c>
      <c r="G1276" s="7">
        <f>IFERROR(ROUND(E1276/O1276,2),0)</f>
        <v>82.96</v>
      </c>
      <c r="H1276" s="7">
        <f>IFERROR(ROUND(E1276/O1276,4),0)</f>
        <v>82.963300000000004</v>
      </c>
      <c r="I1276" t="s">
        <v>8218</v>
      </c>
      <c r="J1276" t="s">
        <v>8223</v>
      </c>
      <c r="K1276" t="s">
        <v>8245</v>
      </c>
      <c r="L1276">
        <v>1346344425</v>
      </c>
      <c r="M1276">
        <v>1343320425</v>
      </c>
      <c r="N1276" t="b">
        <v>1</v>
      </c>
      <c r="O1276">
        <v>467</v>
      </c>
      <c r="P1276" t="b">
        <v>1</v>
      </c>
      <c r="Q1276" t="s">
        <v>8274</v>
      </c>
      <c r="R1276" s="12" t="s">
        <v>8324</v>
      </c>
      <c r="S1276" t="s">
        <v>8325</v>
      </c>
    </row>
    <row r="1277" spans="1:19" ht="43.2" x14ac:dyDescent="0.55000000000000004">
      <c r="A1277">
        <v>1275</v>
      </c>
      <c r="B1277" s="9" t="s">
        <v>1276</v>
      </c>
      <c r="C1277" s="3" t="s">
        <v>5385</v>
      </c>
      <c r="D1277" s="5">
        <v>15000</v>
      </c>
      <c r="E1277" s="7">
        <v>24321.1</v>
      </c>
      <c r="F1277" s="7">
        <f>ROUND(E1277/D1277*100,0)</f>
        <v>162</v>
      </c>
      <c r="G1277" s="7">
        <f>IFERROR(ROUND(E1277/O1277,2),0)</f>
        <v>62.52</v>
      </c>
      <c r="H1277" s="7">
        <f>IFERROR(ROUND(E1277/O1277,4),0)</f>
        <v>62.522100000000002</v>
      </c>
      <c r="I1277" t="s">
        <v>8218</v>
      </c>
      <c r="J1277" t="s">
        <v>8223</v>
      </c>
      <c r="K1277" t="s">
        <v>8245</v>
      </c>
      <c r="L1277">
        <v>1375908587</v>
      </c>
      <c r="M1277">
        <v>1372884587</v>
      </c>
      <c r="N1277" t="b">
        <v>1</v>
      </c>
      <c r="O1277">
        <v>389</v>
      </c>
      <c r="P1277" t="b">
        <v>1</v>
      </c>
      <c r="Q1277" t="s">
        <v>8274</v>
      </c>
      <c r="R1277" s="12" t="s">
        <v>8324</v>
      </c>
      <c r="S1277" t="s">
        <v>8325</v>
      </c>
    </row>
    <row r="1278" spans="1:19" ht="28.8" x14ac:dyDescent="0.55000000000000004">
      <c r="A1278">
        <v>1276</v>
      </c>
      <c r="B1278" s="9" t="s">
        <v>1277</v>
      </c>
      <c r="C1278" s="3" t="s">
        <v>5386</v>
      </c>
      <c r="D1278" s="5">
        <v>3000</v>
      </c>
      <c r="E1278" s="7">
        <v>3132.63</v>
      </c>
      <c r="F1278" s="7">
        <f>ROUND(E1278/D1278*100,0)</f>
        <v>104</v>
      </c>
      <c r="G1278" s="7">
        <f>IFERROR(ROUND(E1278/O1278,2),0)</f>
        <v>46.07</v>
      </c>
      <c r="H1278" s="7">
        <f>IFERROR(ROUND(E1278/O1278,4),0)</f>
        <v>46.068100000000001</v>
      </c>
      <c r="I1278" t="s">
        <v>8218</v>
      </c>
      <c r="J1278" t="s">
        <v>8223</v>
      </c>
      <c r="K1278" t="s">
        <v>8245</v>
      </c>
      <c r="L1278">
        <v>1251777600</v>
      </c>
      <c r="M1278">
        <v>1247504047</v>
      </c>
      <c r="N1278" t="b">
        <v>1</v>
      </c>
      <c r="O1278">
        <v>68</v>
      </c>
      <c r="P1278" t="b">
        <v>1</v>
      </c>
      <c r="Q1278" t="s">
        <v>8274</v>
      </c>
      <c r="R1278" s="12" t="s">
        <v>8324</v>
      </c>
      <c r="S1278" t="s">
        <v>8325</v>
      </c>
    </row>
    <row r="1279" spans="1:19" ht="43.2" x14ac:dyDescent="0.55000000000000004">
      <c r="A1279">
        <v>1277</v>
      </c>
      <c r="B1279" s="9" t="s">
        <v>1278</v>
      </c>
      <c r="C1279" s="3" t="s">
        <v>5387</v>
      </c>
      <c r="D1279" s="5">
        <v>15000</v>
      </c>
      <c r="E1279" s="7">
        <v>15918.65</v>
      </c>
      <c r="F1279" s="7">
        <f>ROUND(E1279/D1279*100,0)</f>
        <v>106</v>
      </c>
      <c r="G1279" s="7">
        <f>IFERROR(ROUND(E1279/O1279,2),0)</f>
        <v>38.54</v>
      </c>
      <c r="H1279" s="7">
        <f>IFERROR(ROUND(E1279/O1279,4),0)</f>
        <v>38.543900000000001</v>
      </c>
      <c r="I1279" t="s">
        <v>8218</v>
      </c>
      <c r="J1279" t="s">
        <v>8223</v>
      </c>
      <c r="K1279" t="s">
        <v>8245</v>
      </c>
      <c r="L1279">
        <v>1346765347</v>
      </c>
      <c r="M1279">
        <v>1343741347</v>
      </c>
      <c r="N1279" t="b">
        <v>1</v>
      </c>
      <c r="O1279">
        <v>413</v>
      </c>
      <c r="P1279" t="b">
        <v>1</v>
      </c>
      <c r="Q1279" t="s">
        <v>8274</v>
      </c>
      <c r="R1279" s="12" t="s">
        <v>8324</v>
      </c>
      <c r="S1279" t="s">
        <v>8325</v>
      </c>
    </row>
    <row r="1280" spans="1:19" ht="43.2" x14ac:dyDescent="0.55000000000000004">
      <c r="A1280">
        <v>1278</v>
      </c>
      <c r="B1280" s="9" t="s">
        <v>1279</v>
      </c>
      <c r="C1280" s="3" t="s">
        <v>5388</v>
      </c>
      <c r="D1280" s="5">
        <v>6500</v>
      </c>
      <c r="E1280" s="7">
        <v>10071</v>
      </c>
      <c r="F1280" s="7">
        <f>ROUND(E1280/D1280*100,0)</f>
        <v>155</v>
      </c>
      <c r="G1280" s="7">
        <f>IFERROR(ROUND(E1280/O1280,2),0)</f>
        <v>53.01</v>
      </c>
      <c r="H1280" s="7">
        <f>IFERROR(ROUND(E1280/O1280,4),0)</f>
        <v>53.005299999999998</v>
      </c>
      <c r="I1280" t="s">
        <v>8218</v>
      </c>
      <c r="J1280" t="s">
        <v>8223</v>
      </c>
      <c r="K1280" t="s">
        <v>8245</v>
      </c>
      <c r="L1280">
        <v>1403661600</v>
      </c>
      <c r="M1280">
        <v>1401196766</v>
      </c>
      <c r="N1280" t="b">
        <v>1</v>
      </c>
      <c r="O1280">
        <v>190</v>
      </c>
      <c r="P1280" t="b">
        <v>1</v>
      </c>
      <c r="Q1280" t="s">
        <v>8274</v>
      </c>
      <c r="R1280" s="12" t="s">
        <v>8324</v>
      </c>
      <c r="S1280" t="s">
        <v>8325</v>
      </c>
    </row>
    <row r="1281" spans="1:19" ht="43.2" x14ac:dyDescent="0.55000000000000004">
      <c r="A1281">
        <v>1279</v>
      </c>
      <c r="B1281" s="9" t="s">
        <v>1280</v>
      </c>
      <c r="C1281" s="3" t="s">
        <v>5389</v>
      </c>
      <c r="D1281" s="5">
        <v>12516</v>
      </c>
      <c r="E1281" s="7">
        <v>13864.17</v>
      </c>
      <c r="F1281" s="7">
        <f>ROUND(E1281/D1281*100,0)</f>
        <v>111</v>
      </c>
      <c r="G1281" s="7">
        <f>IFERROR(ROUND(E1281/O1281,2),0)</f>
        <v>73.36</v>
      </c>
      <c r="H1281" s="7">
        <f>IFERROR(ROUND(E1281/O1281,4),0)</f>
        <v>73.355400000000003</v>
      </c>
      <c r="I1281" t="s">
        <v>8218</v>
      </c>
      <c r="J1281" t="s">
        <v>8223</v>
      </c>
      <c r="K1281" t="s">
        <v>8245</v>
      </c>
      <c r="L1281">
        <v>1395624170</v>
      </c>
      <c r="M1281">
        <v>1392171770</v>
      </c>
      <c r="N1281" t="b">
        <v>1</v>
      </c>
      <c r="O1281">
        <v>189</v>
      </c>
      <c r="P1281" t="b">
        <v>1</v>
      </c>
      <c r="Q1281" t="s">
        <v>8274</v>
      </c>
      <c r="R1281" s="12" t="s">
        <v>8324</v>
      </c>
      <c r="S1281" t="s">
        <v>8325</v>
      </c>
    </row>
    <row r="1282" spans="1:19" ht="43.2" x14ac:dyDescent="0.55000000000000004">
      <c r="A1282">
        <v>1280</v>
      </c>
      <c r="B1282" s="9" t="s">
        <v>1281</v>
      </c>
      <c r="C1282" s="3" t="s">
        <v>5390</v>
      </c>
      <c r="D1282" s="5">
        <v>15000</v>
      </c>
      <c r="E1282" s="7">
        <v>16636.78</v>
      </c>
      <c r="F1282" s="7">
        <f>ROUND(E1282/D1282*100,0)</f>
        <v>111</v>
      </c>
      <c r="G1282" s="7">
        <f>IFERROR(ROUND(E1282/O1282,2),0)</f>
        <v>127.98</v>
      </c>
      <c r="H1282" s="7">
        <f>IFERROR(ROUND(E1282/O1282,4),0)</f>
        <v>127.9752</v>
      </c>
      <c r="I1282" t="s">
        <v>8218</v>
      </c>
      <c r="J1282" t="s">
        <v>8223</v>
      </c>
      <c r="K1282" t="s">
        <v>8245</v>
      </c>
      <c r="L1282">
        <v>1299003054</v>
      </c>
      <c r="M1282">
        <v>1291227054</v>
      </c>
      <c r="N1282" t="b">
        <v>1</v>
      </c>
      <c r="O1282">
        <v>130</v>
      </c>
      <c r="P1282" t="b">
        <v>1</v>
      </c>
      <c r="Q1282" t="s">
        <v>8274</v>
      </c>
      <c r="R1282" s="12" t="s">
        <v>8324</v>
      </c>
      <c r="S1282" t="s">
        <v>8325</v>
      </c>
    </row>
    <row r="1283" spans="1:19" ht="43.2" x14ac:dyDescent="0.55000000000000004">
      <c r="A1283">
        <v>1281</v>
      </c>
      <c r="B1283" s="9" t="s">
        <v>1282</v>
      </c>
      <c r="C1283" s="3" t="s">
        <v>5391</v>
      </c>
      <c r="D1283" s="5">
        <v>7000</v>
      </c>
      <c r="E1283" s="7">
        <v>7750</v>
      </c>
      <c r="F1283" s="7">
        <f>ROUND(E1283/D1283*100,0)</f>
        <v>111</v>
      </c>
      <c r="G1283" s="7">
        <f>IFERROR(ROUND(E1283/O1283,2),0)</f>
        <v>104.73</v>
      </c>
      <c r="H1283" s="7">
        <f>IFERROR(ROUND(E1283/O1283,4),0)</f>
        <v>104.72969999999999</v>
      </c>
      <c r="I1283" t="s">
        <v>8218</v>
      </c>
      <c r="J1283" t="s">
        <v>8223</v>
      </c>
      <c r="K1283" t="s">
        <v>8245</v>
      </c>
      <c r="L1283">
        <v>1375033836</v>
      </c>
      <c r="M1283">
        <v>1373305836</v>
      </c>
      <c r="N1283" t="b">
        <v>1</v>
      </c>
      <c r="O1283">
        <v>74</v>
      </c>
      <c r="P1283" t="b">
        <v>1</v>
      </c>
      <c r="Q1283" t="s">
        <v>8274</v>
      </c>
      <c r="R1283" s="12" t="s">
        <v>8324</v>
      </c>
      <c r="S1283" t="s">
        <v>8325</v>
      </c>
    </row>
    <row r="1284" spans="1:19" ht="43.2" x14ac:dyDescent="0.55000000000000004">
      <c r="A1284">
        <v>1282</v>
      </c>
      <c r="B1284" s="9" t="s">
        <v>1283</v>
      </c>
      <c r="C1284" s="3" t="s">
        <v>5392</v>
      </c>
      <c r="D1284" s="5">
        <v>15000</v>
      </c>
      <c r="E1284" s="7">
        <v>18542</v>
      </c>
      <c r="F1284" s="7">
        <f>ROUND(E1284/D1284*100,0)</f>
        <v>124</v>
      </c>
      <c r="G1284" s="7">
        <f>IFERROR(ROUND(E1284/O1284,2),0)</f>
        <v>67.67</v>
      </c>
      <c r="H1284" s="7">
        <f>IFERROR(ROUND(E1284/O1284,4),0)</f>
        <v>67.671499999999995</v>
      </c>
      <c r="I1284" t="s">
        <v>8218</v>
      </c>
      <c r="J1284" t="s">
        <v>8223</v>
      </c>
      <c r="K1284" t="s">
        <v>8245</v>
      </c>
      <c r="L1284">
        <v>1386565140</v>
      </c>
      <c r="M1284">
        <v>1383909855</v>
      </c>
      <c r="N1284" t="b">
        <v>1</v>
      </c>
      <c r="O1284">
        <v>274</v>
      </c>
      <c r="P1284" t="b">
        <v>1</v>
      </c>
      <c r="Q1284" t="s">
        <v>8274</v>
      </c>
      <c r="R1284" s="12" t="s">
        <v>8324</v>
      </c>
      <c r="S1284" t="s">
        <v>8325</v>
      </c>
    </row>
    <row r="1285" spans="1:19" ht="43.2" x14ac:dyDescent="0.55000000000000004">
      <c r="A1285">
        <v>1283</v>
      </c>
      <c r="B1285" s="9" t="s">
        <v>1284</v>
      </c>
      <c r="C1285" s="3" t="s">
        <v>5393</v>
      </c>
      <c r="D1285" s="5">
        <v>1000</v>
      </c>
      <c r="E1285" s="7">
        <v>2110.5</v>
      </c>
      <c r="F1285" s="7">
        <f>ROUND(E1285/D1285*100,0)</f>
        <v>211</v>
      </c>
      <c r="G1285" s="7">
        <f>IFERROR(ROUND(E1285/O1285,2),0)</f>
        <v>95.93</v>
      </c>
      <c r="H1285" s="7">
        <f>IFERROR(ROUND(E1285/O1285,4),0)</f>
        <v>95.931799999999996</v>
      </c>
      <c r="I1285" t="s">
        <v>8218</v>
      </c>
      <c r="J1285" t="s">
        <v>8223</v>
      </c>
      <c r="K1285" t="s">
        <v>8245</v>
      </c>
      <c r="L1285">
        <v>1362974400</v>
      </c>
      <c r="M1285">
        <v>1360948389</v>
      </c>
      <c r="N1285" t="b">
        <v>1</v>
      </c>
      <c r="O1285">
        <v>22</v>
      </c>
      <c r="P1285" t="b">
        <v>1</v>
      </c>
      <c r="Q1285" t="s">
        <v>8274</v>
      </c>
      <c r="R1285" s="12" t="s">
        <v>8324</v>
      </c>
      <c r="S1285" t="s">
        <v>8325</v>
      </c>
    </row>
    <row r="1286" spans="1:19" ht="43.2" x14ac:dyDescent="0.55000000000000004">
      <c r="A1286">
        <v>3188</v>
      </c>
      <c r="B1286" s="9" t="s">
        <v>3188</v>
      </c>
      <c r="C1286" s="3" t="s">
        <v>7298</v>
      </c>
      <c r="D1286" s="5">
        <v>200</v>
      </c>
      <c r="E1286" s="7">
        <v>130</v>
      </c>
      <c r="F1286" s="7">
        <f>ROUND(E1286/D1286*100,0)</f>
        <v>65</v>
      </c>
      <c r="G1286" s="7">
        <f>IFERROR(ROUND(E1286/O1286,2),0)</f>
        <v>14.44</v>
      </c>
      <c r="H1286" s="7">
        <f>IFERROR(ROUND(E1286/O1286,4),0)</f>
        <v>14.4444</v>
      </c>
      <c r="I1286" t="s">
        <v>8220</v>
      </c>
      <c r="J1286" t="s">
        <v>8224</v>
      </c>
      <c r="K1286" t="s">
        <v>8246</v>
      </c>
      <c r="L1286">
        <v>1433930302</v>
      </c>
      <c r="M1286">
        <v>1432115902</v>
      </c>
      <c r="N1286" t="b">
        <v>0</v>
      </c>
      <c r="O1286">
        <v>9</v>
      </c>
      <c r="P1286" t="b">
        <v>0</v>
      </c>
      <c r="Q1286" t="s">
        <v>8303</v>
      </c>
      <c r="R1286" s="12" t="s">
        <v>8316</v>
      </c>
      <c r="S1286" t="s">
        <v>8317</v>
      </c>
    </row>
    <row r="1287" spans="1:19" ht="43.2" x14ac:dyDescent="0.55000000000000004">
      <c r="A1287">
        <v>3189</v>
      </c>
      <c r="B1287" s="9" t="s">
        <v>3189</v>
      </c>
      <c r="C1287" s="3" t="s">
        <v>7299</v>
      </c>
      <c r="D1287" s="5">
        <v>55000</v>
      </c>
      <c r="E1287" s="7">
        <v>6780</v>
      </c>
      <c r="F1287" s="7">
        <f>ROUND(E1287/D1287*100,0)</f>
        <v>12</v>
      </c>
      <c r="G1287" s="7">
        <f>IFERROR(ROUND(E1287/O1287,2),0)</f>
        <v>356.84</v>
      </c>
      <c r="H1287" s="7">
        <f>IFERROR(ROUND(E1287/O1287,4),0)</f>
        <v>356.84210000000002</v>
      </c>
      <c r="I1287" t="s">
        <v>8220</v>
      </c>
      <c r="J1287" t="s">
        <v>8234</v>
      </c>
      <c r="K1287" t="s">
        <v>8254</v>
      </c>
      <c r="L1287">
        <v>1432455532</v>
      </c>
      <c r="M1287">
        <v>1429863532</v>
      </c>
      <c r="N1287" t="b">
        <v>0</v>
      </c>
      <c r="O1287">
        <v>19</v>
      </c>
      <c r="P1287" t="b">
        <v>0</v>
      </c>
      <c r="Q1287" t="s">
        <v>8303</v>
      </c>
      <c r="R1287" s="12" t="s">
        <v>8316</v>
      </c>
      <c r="S1287" t="s">
        <v>8317</v>
      </c>
    </row>
    <row r="1288" spans="1:19" ht="43.2" x14ac:dyDescent="0.55000000000000004">
      <c r="A1288">
        <v>3190</v>
      </c>
      <c r="B1288" s="9" t="s">
        <v>3190</v>
      </c>
      <c r="C1288" s="3" t="s">
        <v>7300</v>
      </c>
      <c r="D1288" s="5">
        <v>4000</v>
      </c>
      <c r="E1288" s="7">
        <v>0</v>
      </c>
      <c r="F1288" s="7">
        <f>ROUND(E1288/D1288*100,0)</f>
        <v>0</v>
      </c>
      <c r="G1288" s="7">
        <f>IFERROR(ROUND(E1288/O1288,2),0)</f>
        <v>0</v>
      </c>
      <c r="H1288" s="7">
        <f>IFERROR(ROUND(E1288/O1288,4),0)</f>
        <v>0</v>
      </c>
      <c r="I1288" t="s">
        <v>8220</v>
      </c>
      <c r="J1288" t="s">
        <v>8228</v>
      </c>
      <c r="K1288" t="s">
        <v>8250</v>
      </c>
      <c r="L1288">
        <v>1481258275</v>
      </c>
      <c r="M1288">
        <v>1478662675</v>
      </c>
      <c r="N1288" t="b">
        <v>0</v>
      </c>
      <c r="O1288">
        <v>0</v>
      </c>
      <c r="P1288" t="b">
        <v>0</v>
      </c>
      <c r="Q1288" t="s">
        <v>8303</v>
      </c>
      <c r="R1288" s="12" t="s">
        <v>8316</v>
      </c>
      <c r="S1288" t="s">
        <v>8317</v>
      </c>
    </row>
    <row r="1289" spans="1:19" ht="43.2" x14ac:dyDescent="0.55000000000000004">
      <c r="A1289">
        <v>3191</v>
      </c>
      <c r="B1289" s="9" t="s">
        <v>3191</v>
      </c>
      <c r="C1289" s="3" t="s">
        <v>7301</v>
      </c>
      <c r="D1289" s="5">
        <v>3750</v>
      </c>
      <c r="E1289" s="7">
        <v>151</v>
      </c>
      <c r="F1289" s="7">
        <f>ROUND(E1289/D1289*100,0)</f>
        <v>4</v>
      </c>
      <c r="G1289" s="7">
        <f>IFERROR(ROUND(E1289/O1289,2),0)</f>
        <v>37.75</v>
      </c>
      <c r="H1289" s="7">
        <f>IFERROR(ROUND(E1289/O1289,4),0)</f>
        <v>37.75</v>
      </c>
      <c r="I1289" t="s">
        <v>8220</v>
      </c>
      <c r="J1289" t="s">
        <v>8223</v>
      </c>
      <c r="K1289" t="s">
        <v>8245</v>
      </c>
      <c r="L1289">
        <v>1471370869</v>
      </c>
      <c r="M1289">
        <v>1466186869</v>
      </c>
      <c r="N1289" t="b">
        <v>0</v>
      </c>
      <c r="O1289">
        <v>4</v>
      </c>
      <c r="P1289" t="b">
        <v>0</v>
      </c>
      <c r="Q1289" t="s">
        <v>8303</v>
      </c>
      <c r="R1289" s="12" t="s">
        <v>8316</v>
      </c>
      <c r="S1289" t="s">
        <v>8317</v>
      </c>
    </row>
    <row r="1290" spans="1:19" ht="43.2" x14ac:dyDescent="0.55000000000000004">
      <c r="A1290">
        <v>3192</v>
      </c>
      <c r="B1290" s="9" t="s">
        <v>3192</v>
      </c>
      <c r="C1290" s="3" t="s">
        <v>7302</v>
      </c>
      <c r="D1290" s="5">
        <v>10000</v>
      </c>
      <c r="E1290" s="7">
        <v>102</v>
      </c>
      <c r="F1290" s="7">
        <f>ROUND(E1290/D1290*100,0)</f>
        <v>1</v>
      </c>
      <c r="G1290" s="7">
        <f>IFERROR(ROUND(E1290/O1290,2),0)</f>
        <v>12.75</v>
      </c>
      <c r="H1290" s="7">
        <f>IFERROR(ROUND(E1290/O1290,4),0)</f>
        <v>12.75</v>
      </c>
      <c r="I1290" t="s">
        <v>8220</v>
      </c>
      <c r="J1290" t="s">
        <v>8224</v>
      </c>
      <c r="K1290" t="s">
        <v>8246</v>
      </c>
      <c r="L1290">
        <v>1425160800</v>
      </c>
      <c r="M1290">
        <v>1421274859</v>
      </c>
      <c r="N1290" t="b">
        <v>0</v>
      </c>
      <c r="O1290">
        <v>8</v>
      </c>
      <c r="P1290" t="b">
        <v>0</v>
      </c>
      <c r="Q1290" t="s">
        <v>8303</v>
      </c>
      <c r="R1290" s="12" t="s">
        <v>8316</v>
      </c>
      <c r="S1290" t="s">
        <v>8317</v>
      </c>
    </row>
    <row r="1291" spans="1:19" ht="43.2" x14ac:dyDescent="0.55000000000000004">
      <c r="A1291">
        <v>3193</v>
      </c>
      <c r="B1291" s="9" t="s">
        <v>3193</v>
      </c>
      <c r="C1291" s="3" t="s">
        <v>7303</v>
      </c>
      <c r="D1291" s="5">
        <v>5000</v>
      </c>
      <c r="E1291" s="7">
        <v>587</v>
      </c>
      <c r="F1291" s="7">
        <f>ROUND(E1291/D1291*100,0)</f>
        <v>12</v>
      </c>
      <c r="G1291" s="7">
        <f>IFERROR(ROUND(E1291/O1291,2),0)</f>
        <v>24.46</v>
      </c>
      <c r="H1291" s="7">
        <f>IFERROR(ROUND(E1291/O1291,4),0)</f>
        <v>24.458300000000001</v>
      </c>
      <c r="I1291" t="s">
        <v>8220</v>
      </c>
      <c r="J1291" t="s">
        <v>8224</v>
      </c>
      <c r="K1291" t="s">
        <v>8246</v>
      </c>
      <c r="L1291">
        <v>1424474056</v>
      </c>
      <c r="M1291">
        <v>1420586056</v>
      </c>
      <c r="N1291" t="b">
        <v>0</v>
      </c>
      <c r="O1291">
        <v>24</v>
      </c>
      <c r="P1291" t="b">
        <v>0</v>
      </c>
      <c r="Q1291" t="s">
        <v>8303</v>
      </c>
      <c r="R1291" s="12" t="s">
        <v>8316</v>
      </c>
      <c r="S1291" t="s">
        <v>8317</v>
      </c>
    </row>
    <row r="1292" spans="1:19" ht="43.2" x14ac:dyDescent="0.55000000000000004">
      <c r="A1292">
        <v>3194</v>
      </c>
      <c r="B1292" s="9" t="s">
        <v>3194</v>
      </c>
      <c r="C1292" s="3" t="s">
        <v>7304</v>
      </c>
      <c r="D1292" s="5">
        <v>11000</v>
      </c>
      <c r="E1292" s="7">
        <v>0</v>
      </c>
      <c r="F1292" s="7">
        <f>ROUND(E1292/D1292*100,0)</f>
        <v>0</v>
      </c>
      <c r="G1292" s="7">
        <f>IFERROR(ROUND(E1292/O1292,2),0)</f>
        <v>0</v>
      </c>
      <c r="H1292" s="7">
        <f>IFERROR(ROUND(E1292/O1292,4),0)</f>
        <v>0</v>
      </c>
      <c r="I1292" t="s">
        <v>8220</v>
      </c>
      <c r="J1292" t="s">
        <v>8223</v>
      </c>
      <c r="K1292" t="s">
        <v>8245</v>
      </c>
      <c r="L1292">
        <v>1437960598</v>
      </c>
      <c r="M1292">
        <v>1435368598</v>
      </c>
      <c r="N1292" t="b">
        <v>0</v>
      </c>
      <c r="O1292">
        <v>0</v>
      </c>
      <c r="P1292" t="b">
        <v>0</v>
      </c>
      <c r="Q1292" t="s">
        <v>8303</v>
      </c>
      <c r="R1292" s="12" t="s">
        <v>8316</v>
      </c>
      <c r="S1292" t="s">
        <v>8317</v>
      </c>
    </row>
    <row r="1293" spans="1:19" ht="43.2" x14ac:dyDescent="0.55000000000000004">
      <c r="A1293">
        <v>3195</v>
      </c>
      <c r="B1293" s="9" t="s">
        <v>3195</v>
      </c>
      <c r="C1293" s="3" t="s">
        <v>7305</v>
      </c>
      <c r="D1293" s="5">
        <v>3500</v>
      </c>
      <c r="E1293" s="7">
        <v>2070</v>
      </c>
      <c r="F1293" s="7">
        <f>ROUND(E1293/D1293*100,0)</f>
        <v>59</v>
      </c>
      <c r="G1293" s="7">
        <f>IFERROR(ROUND(E1293/O1293,2),0)</f>
        <v>53.08</v>
      </c>
      <c r="H1293" s="7">
        <f>IFERROR(ROUND(E1293/O1293,4),0)</f>
        <v>53.076900000000002</v>
      </c>
      <c r="I1293" t="s">
        <v>8220</v>
      </c>
      <c r="J1293" t="s">
        <v>8223</v>
      </c>
      <c r="K1293" t="s">
        <v>8245</v>
      </c>
      <c r="L1293">
        <v>1423750542</v>
      </c>
      <c r="M1293">
        <v>1421158542</v>
      </c>
      <c r="N1293" t="b">
        <v>0</v>
      </c>
      <c r="O1293">
        <v>39</v>
      </c>
      <c r="P1293" t="b">
        <v>0</v>
      </c>
      <c r="Q1293" t="s">
        <v>8303</v>
      </c>
      <c r="R1293" s="12" t="s">
        <v>8316</v>
      </c>
      <c r="S1293" t="s">
        <v>8317</v>
      </c>
    </row>
    <row r="1294" spans="1:19" ht="43.2" x14ac:dyDescent="0.55000000000000004">
      <c r="A1294">
        <v>3196</v>
      </c>
      <c r="B1294" s="9" t="s">
        <v>3196</v>
      </c>
      <c r="C1294" s="3" t="s">
        <v>7306</v>
      </c>
      <c r="D1294" s="5">
        <v>3000000</v>
      </c>
      <c r="E1294" s="7">
        <v>1800</v>
      </c>
      <c r="F1294" s="7">
        <f>ROUND(E1294/D1294*100,0)</f>
        <v>0</v>
      </c>
      <c r="G1294" s="7">
        <f>IFERROR(ROUND(E1294/O1294,2),0)</f>
        <v>300</v>
      </c>
      <c r="H1294" s="7">
        <f>IFERROR(ROUND(E1294/O1294,4),0)</f>
        <v>300</v>
      </c>
      <c r="I1294" t="s">
        <v>8220</v>
      </c>
      <c r="J1294" t="s">
        <v>8223</v>
      </c>
      <c r="K1294" t="s">
        <v>8245</v>
      </c>
      <c r="L1294">
        <v>1438437600</v>
      </c>
      <c r="M1294">
        <v>1433254875</v>
      </c>
      <c r="N1294" t="b">
        <v>0</v>
      </c>
      <c r="O1294">
        <v>6</v>
      </c>
      <c r="P1294" t="b">
        <v>0</v>
      </c>
      <c r="Q1294" t="s">
        <v>8303</v>
      </c>
      <c r="R1294" s="12" t="s">
        <v>8316</v>
      </c>
      <c r="S1294" t="s">
        <v>8317</v>
      </c>
    </row>
    <row r="1295" spans="1:19" ht="28.8" x14ac:dyDescent="0.55000000000000004">
      <c r="A1295">
        <v>3197</v>
      </c>
      <c r="B1295" s="9" t="s">
        <v>3197</v>
      </c>
      <c r="C1295" s="3" t="s">
        <v>7307</v>
      </c>
      <c r="D1295" s="5">
        <v>10000</v>
      </c>
      <c r="E1295" s="7">
        <v>1145</v>
      </c>
      <c r="F1295" s="7">
        <f>ROUND(E1295/D1295*100,0)</f>
        <v>11</v>
      </c>
      <c r="G1295" s="7">
        <f>IFERROR(ROUND(E1295/O1295,2),0)</f>
        <v>286.25</v>
      </c>
      <c r="H1295" s="7">
        <f>IFERROR(ROUND(E1295/O1295,4),0)</f>
        <v>286.25</v>
      </c>
      <c r="I1295" t="s">
        <v>8220</v>
      </c>
      <c r="J1295" t="s">
        <v>8233</v>
      </c>
      <c r="K1295" t="s">
        <v>8253</v>
      </c>
      <c r="L1295">
        <v>1423050618</v>
      </c>
      <c r="M1295">
        <v>1420458618</v>
      </c>
      <c r="N1295" t="b">
        <v>0</v>
      </c>
      <c r="O1295">
        <v>4</v>
      </c>
      <c r="P1295" t="b">
        <v>0</v>
      </c>
      <c r="Q1295" t="s">
        <v>8303</v>
      </c>
      <c r="R1295" s="12" t="s">
        <v>8316</v>
      </c>
      <c r="S1295" t="s">
        <v>8317</v>
      </c>
    </row>
    <row r="1296" spans="1:19" ht="43.2" x14ac:dyDescent="0.55000000000000004">
      <c r="A1296">
        <v>3198</v>
      </c>
      <c r="B1296" s="9" t="s">
        <v>3198</v>
      </c>
      <c r="C1296" s="3" t="s">
        <v>7308</v>
      </c>
      <c r="D1296" s="5">
        <v>30000</v>
      </c>
      <c r="E1296" s="7">
        <v>110</v>
      </c>
      <c r="F1296" s="7">
        <f>ROUND(E1296/D1296*100,0)</f>
        <v>0</v>
      </c>
      <c r="G1296" s="7">
        <f>IFERROR(ROUND(E1296/O1296,2),0)</f>
        <v>36.67</v>
      </c>
      <c r="H1296" s="7">
        <f>IFERROR(ROUND(E1296/O1296,4),0)</f>
        <v>36.666699999999999</v>
      </c>
      <c r="I1296" t="s">
        <v>8220</v>
      </c>
      <c r="J1296" t="s">
        <v>8231</v>
      </c>
      <c r="K1296" t="s">
        <v>8252</v>
      </c>
      <c r="L1296">
        <v>1424081477</v>
      </c>
      <c r="M1296">
        <v>1420798277</v>
      </c>
      <c r="N1296" t="b">
        <v>0</v>
      </c>
      <c r="O1296">
        <v>3</v>
      </c>
      <c r="P1296" t="b">
        <v>0</v>
      </c>
      <c r="Q1296" t="s">
        <v>8303</v>
      </c>
      <c r="R1296" s="12" t="s">
        <v>8316</v>
      </c>
      <c r="S1296" t="s">
        <v>8317</v>
      </c>
    </row>
    <row r="1297" spans="1:19" ht="43.2" x14ac:dyDescent="0.55000000000000004">
      <c r="A1297">
        <v>3199</v>
      </c>
      <c r="B1297" s="9" t="s">
        <v>3199</v>
      </c>
      <c r="C1297" s="3" t="s">
        <v>7309</v>
      </c>
      <c r="D1297" s="5">
        <v>5000</v>
      </c>
      <c r="E1297" s="7">
        <v>2608</v>
      </c>
      <c r="F1297" s="7">
        <f>ROUND(E1297/D1297*100,0)</f>
        <v>52</v>
      </c>
      <c r="G1297" s="7">
        <f>IFERROR(ROUND(E1297/O1297,2),0)</f>
        <v>49.21</v>
      </c>
      <c r="H1297" s="7">
        <f>IFERROR(ROUND(E1297/O1297,4),0)</f>
        <v>49.207500000000003</v>
      </c>
      <c r="I1297" t="s">
        <v>8220</v>
      </c>
      <c r="J1297" t="s">
        <v>8223</v>
      </c>
      <c r="K1297" t="s">
        <v>8245</v>
      </c>
      <c r="L1297">
        <v>1410037200</v>
      </c>
      <c r="M1297">
        <v>1407435418</v>
      </c>
      <c r="N1297" t="b">
        <v>0</v>
      </c>
      <c r="O1297">
        <v>53</v>
      </c>
      <c r="P1297" t="b">
        <v>0</v>
      </c>
      <c r="Q1297" t="s">
        <v>8303</v>
      </c>
      <c r="R1297" s="12" t="s">
        <v>8316</v>
      </c>
      <c r="S1297" t="s">
        <v>8317</v>
      </c>
    </row>
    <row r="1298" spans="1:19" ht="43.2" x14ac:dyDescent="0.55000000000000004">
      <c r="A1298">
        <v>3200</v>
      </c>
      <c r="B1298" s="9" t="s">
        <v>3200</v>
      </c>
      <c r="C1298" s="3" t="s">
        <v>7310</v>
      </c>
      <c r="D1298" s="5">
        <v>50000</v>
      </c>
      <c r="E1298" s="7">
        <v>1</v>
      </c>
      <c r="F1298" s="7">
        <f>ROUND(E1298/D1298*100,0)</f>
        <v>0</v>
      </c>
      <c r="G1298" s="7">
        <f>IFERROR(ROUND(E1298/O1298,2),0)</f>
        <v>1</v>
      </c>
      <c r="H1298" s="7">
        <f>IFERROR(ROUND(E1298/O1298,4),0)</f>
        <v>1</v>
      </c>
      <c r="I1298" t="s">
        <v>8220</v>
      </c>
      <c r="J1298" t="s">
        <v>8223</v>
      </c>
      <c r="K1298" t="s">
        <v>8245</v>
      </c>
      <c r="L1298">
        <v>1461994440</v>
      </c>
      <c r="M1298">
        <v>1459410101</v>
      </c>
      <c r="N1298" t="b">
        <v>0</v>
      </c>
      <c r="O1298">
        <v>1</v>
      </c>
      <c r="P1298" t="b">
        <v>0</v>
      </c>
      <c r="Q1298" t="s">
        <v>8303</v>
      </c>
      <c r="R1298" s="12" t="s">
        <v>8316</v>
      </c>
      <c r="S1298" t="s">
        <v>8317</v>
      </c>
    </row>
    <row r="1299" spans="1:19" ht="43.2" x14ac:dyDescent="0.55000000000000004">
      <c r="A1299">
        <v>3201</v>
      </c>
      <c r="B1299" s="9" t="s">
        <v>3201</v>
      </c>
      <c r="C1299" s="3" t="s">
        <v>7311</v>
      </c>
      <c r="D1299" s="5">
        <v>2000</v>
      </c>
      <c r="E1299" s="7">
        <v>25</v>
      </c>
      <c r="F1299" s="7">
        <f>ROUND(E1299/D1299*100,0)</f>
        <v>1</v>
      </c>
      <c r="G1299" s="7">
        <f>IFERROR(ROUND(E1299/O1299,2),0)</f>
        <v>12.5</v>
      </c>
      <c r="H1299" s="7">
        <f>IFERROR(ROUND(E1299/O1299,4),0)</f>
        <v>12.5</v>
      </c>
      <c r="I1299" t="s">
        <v>8220</v>
      </c>
      <c r="J1299" t="s">
        <v>8224</v>
      </c>
      <c r="K1299" t="s">
        <v>8246</v>
      </c>
      <c r="L1299">
        <v>1409509477</v>
      </c>
      <c r="M1299">
        <v>1407695077</v>
      </c>
      <c r="N1299" t="b">
        <v>0</v>
      </c>
      <c r="O1299">
        <v>2</v>
      </c>
      <c r="P1299" t="b">
        <v>0</v>
      </c>
      <c r="Q1299" t="s">
        <v>8303</v>
      </c>
      <c r="R1299" s="12" t="s">
        <v>8316</v>
      </c>
      <c r="S1299" t="s">
        <v>8317</v>
      </c>
    </row>
    <row r="1300" spans="1:19" ht="43.2" x14ac:dyDescent="0.55000000000000004">
      <c r="A1300">
        <v>3202</v>
      </c>
      <c r="B1300" s="9" t="s">
        <v>3202</v>
      </c>
      <c r="C1300" s="3" t="s">
        <v>7312</v>
      </c>
      <c r="D1300" s="5">
        <v>5000</v>
      </c>
      <c r="E1300" s="7">
        <v>2726</v>
      </c>
      <c r="F1300" s="7">
        <f>ROUND(E1300/D1300*100,0)</f>
        <v>55</v>
      </c>
      <c r="G1300" s="7">
        <f>IFERROR(ROUND(E1300/O1300,2),0)</f>
        <v>109.04</v>
      </c>
      <c r="H1300" s="7">
        <f>IFERROR(ROUND(E1300/O1300,4),0)</f>
        <v>109.04</v>
      </c>
      <c r="I1300" t="s">
        <v>8220</v>
      </c>
      <c r="J1300" t="s">
        <v>8223</v>
      </c>
      <c r="K1300" t="s">
        <v>8245</v>
      </c>
      <c r="L1300">
        <v>1450072740</v>
      </c>
      <c r="M1300">
        <v>1445027346</v>
      </c>
      <c r="N1300" t="b">
        <v>0</v>
      </c>
      <c r="O1300">
        <v>25</v>
      </c>
      <c r="P1300" t="b">
        <v>0</v>
      </c>
      <c r="Q1300" t="s">
        <v>8303</v>
      </c>
      <c r="R1300" s="12" t="s">
        <v>8316</v>
      </c>
      <c r="S1300" t="s">
        <v>8317</v>
      </c>
    </row>
    <row r="1301" spans="1:19" ht="43.2" x14ac:dyDescent="0.55000000000000004">
      <c r="A1301">
        <v>3203</v>
      </c>
      <c r="B1301" s="9" t="s">
        <v>3203</v>
      </c>
      <c r="C1301" s="3" t="s">
        <v>7313</v>
      </c>
      <c r="D1301" s="5">
        <v>1000</v>
      </c>
      <c r="E1301" s="7">
        <v>250</v>
      </c>
      <c r="F1301" s="7">
        <f>ROUND(E1301/D1301*100,0)</f>
        <v>25</v>
      </c>
      <c r="G1301" s="7">
        <f>IFERROR(ROUND(E1301/O1301,2),0)</f>
        <v>41.67</v>
      </c>
      <c r="H1301" s="7">
        <f>IFERROR(ROUND(E1301/O1301,4),0)</f>
        <v>41.666699999999999</v>
      </c>
      <c r="I1301" t="s">
        <v>8220</v>
      </c>
      <c r="J1301" t="s">
        <v>8223</v>
      </c>
      <c r="K1301" t="s">
        <v>8245</v>
      </c>
      <c r="L1301">
        <v>1443224622</v>
      </c>
      <c r="M1301">
        <v>1440632622</v>
      </c>
      <c r="N1301" t="b">
        <v>0</v>
      </c>
      <c r="O1301">
        <v>6</v>
      </c>
      <c r="P1301" t="b">
        <v>0</v>
      </c>
      <c r="Q1301" t="s">
        <v>8303</v>
      </c>
      <c r="R1301" s="12" t="s">
        <v>8316</v>
      </c>
      <c r="S1301" t="s">
        <v>8317</v>
      </c>
    </row>
    <row r="1302" spans="1:19" ht="43.2" x14ac:dyDescent="0.55000000000000004">
      <c r="A1302">
        <v>3204</v>
      </c>
      <c r="B1302" s="9" t="s">
        <v>3204</v>
      </c>
      <c r="C1302" s="3" t="s">
        <v>7314</v>
      </c>
      <c r="D1302" s="5">
        <v>500</v>
      </c>
      <c r="E1302" s="7">
        <v>0</v>
      </c>
      <c r="F1302" s="7">
        <f>ROUND(E1302/D1302*100,0)</f>
        <v>0</v>
      </c>
      <c r="G1302" s="7">
        <f>IFERROR(ROUND(E1302/O1302,2),0)</f>
        <v>0</v>
      </c>
      <c r="H1302" s="7">
        <f>IFERROR(ROUND(E1302/O1302,4),0)</f>
        <v>0</v>
      </c>
      <c r="I1302" t="s">
        <v>8220</v>
      </c>
      <c r="J1302" t="s">
        <v>8223</v>
      </c>
      <c r="K1302" t="s">
        <v>8245</v>
      </c>
      <c r="L1302">
        <v>1437149640</v>
      </c>
      <c r="M1302">
        <v>1434558479</v>
      </c>
      <c r="N1302" t="b">
        <v>0</v>
      </c>
      <c r="O1302">
        <v>0</v>
      </c>
      <c r="P1302" t="b">
        <v>0</v>
      </c>
      <c r="Q1302" t="s">
        <v>8303</v>
      </c>
      <c r="R1302" s="12" t="s">
        <v>8316</v>
      </c>
      <c r="S1302" t="s">
        <v>8317</v>
      </c>
    </row>
    <row r="1303" spans="1:19" ht="43.2" x14ac:dyDescent="0.55000000000000004">
      <c r="A1303">
        <v>3205</v>
      </c>
      <c r="B1303" s="9" t="s">
        <v>3205</v>
      </c>
      <c r="C1303" s="3" t="s">
        <v>7315</v>
      </c>
      <c r="D1303" s="5">
        <v>8000</v>
      </c>
      <c r="E1303" s="7">
        <v>273</v>
      </c>
      <c r="F1303" s="7">
        <f>ROUND(E1303/D1303*100,0)</f>
        <v>3</v>
      </c>
      <c r="G1303" s="7">
        <f>IFERROR(ROUND(E1303/O1303,2),0)</f>
        <v>22.75</v>
      </c>
      <c r="H1303" s="7">
        <f>IFERROR(ROUND(E1303/O1303,4),0)</f>
        <v>22.75</v>
      </c>
      <c r="I1303" t="s">
        <v>8220</v>
      </c>
      <c r="J1303" t="s">
        <v>8224</v>
      </c>
      <c r="K1303" t="s">
        <v>8246</v>
      </c>
      <c r="L1303">
        <v>1430470772</v>
      </c>
      <c r="M1303">
        <v>1427878772</v>
      </c>
      <c r="N1303" t="b">
        <v>0</v>
      </c>
      <c r="O1303">
        <v>12</v>
      </c>
      <c r="P1303" t="b">
        <v>0</v>
      </c>
      <c r="Q1303" t="s">
        <v>8303</v>
      </c>
      <c r="R1303" s="12" t="s">
        <v>8316</v>
      </c>
      <c r="S1303" t="s">
        <v>8317</v>
      </c>
    </row>
    <row r="1304" spans="1:19" ht="43.2" x14ac:dyDescent="0.55000000000000004">
      <c r="A1304">
        <v>3206</v>
      </c>
      <c r="B1304" s="9" t="s">
        <v>3206</v>
      </c>
      <c r="C1304" s="3" t="s">
        <v>7316</v>
      </c>
      <c r="D1304" s="5">
        <v>5000</v>
      </c>
      <c r="E1304" s="7">
        <v>0</v>
      </c>
      <c r="F1304" s="7">
        <f>ROUND(E1304/D1304*100,0)</f>
        <v>0</v>
      </c>
      <c r="G1304" s="7">
        <f>IFERROR(ROUND(E1304/O1304,2),0)</f>
        <v>0</v>
      </c>
      <c r="H1304" s="7">
        <f>IFERROR(ROUND(E1304/O1304,4),0)</f>
        <v>0</v>
      </c>
      <c r="I1304" t="s">
        <v>8220</v>
      </c>
      <c r="J1304" t="s">
        <v>8223</v>
      </c>
      <c r="K1304" t="s">
        <v>8245</v>
      </c>
      <c r="L1304">
        <v>1442644651</v>
      </c>
      <c r="M1304">
        <v>1440052651</v>
      </c>
      <c r="N1304" t="b">
        <v>0</v>
      </c>
      <c r="O1304">
        <v>0</v>
      </c>
      <c r="P1304" t="b">
        <v>0</v>
      </c>
      <c r="Q1304" t="s">
        <v>8303</v>
      </c>
      <c r="R1304" s="12" t="s">
        <v>8316</v>
      </c>
      <c r="S1304" t="s">
        <v>8317</v>
      </c>
    </row>
    <row r="1305" spans="1:19" ht="43.2" x14ac:dyDescent="0.55000000000000004">
      <c r="A1305">
        <v>3207</v>
      </c>
      <c r="B1305" s="9" t="s">
        <v>3207</v>
      </c>
      <c r="C1305" s="3" t="s">
        <v>7317</v>
      </c>
      <c r="D1305" s="5">
        <v>5500</v>
      </c>
      <c r="E1305" s="7">
        <v>2550</v>
      </c>
      <c r="F1305" s="7">
        <f>ROUND(E1305/D1305*100,0)</f>
        <v>46</v>
      </c>
      <c r="G1305" s="7">
        <f>IFERROR(ROUND(E1305/O1305,2),0)</f>
        <v>70.83</v>
      </c>
      <c r="H1305" s="7">
        <f>IFERROR(ROUND(E1305/O1305,4),0)</f>
        <v>70.833299999999994</v>
      </c>
      <c r="I1305" t="s">
        <v>8220</v>
      </c>
      <c r="J1305" t="s">
        <v>8223</v>
      </c>
      <c r="K1305" t="s">
        <v>8245</v>
      </c>
      <c r="L1305">
        <v>1429767607</v>
      </c>
      <c r="M1305">
        <v>1424587207</v>
      </c>
      <c r="N1305" t="b">
        <v>0</v>
      </c>
      <c r="O1305">
        <v>36</v>
      </c>
      <c r="P1305" t="b">
        <v>0</v>
      </c>
      <c r="Q1305" t="s">
        <v>8303</v>
      </c>
      <c r="R1305" s="12" t="s">
        <v>8316</v>
      </c>
      <c r="S1305" t="s">
        <v>8317</v>
      </c>
    </row>
    <row r="1306" spans="1:19" ht="43.2" x14ac:dyDescent="0.55000000000000004">
      <c r="A1306">
        <v>1304</v>
      </c>
      <c r="B1306" s="9" t="s">
        <v>1305</v>
      </c>
      <c r="C1306" s="3" t="s">
        <v>5414</v>
      </c>
      <c r="D1306" s="5">
        <v>40000</v>
      </c>
      <c r="E1306" s="7">
        <v>15851</v>
      </c>
      <c r="F1306" s="7">
        <f>ROUND(E1306/D1306*100,0)</f>
        <v>40</v>
      </c>
      <c r="G1306" s="7">
        <f>IFERROR(ROUND(E1306/O1306,2),0)</f>
        <v>152.41</v>
      </c>
      <c r="H1306" s="7">
        <f>IFERROR(ROUND(E1306/O1306,4),0)</f>
        <v>152.4135</v>
      </c>
      <c r="I1306" t="s">
        <v>8219</v>
      </c>
      <c r="J1306" t="s">
        <v>8224</v>
      </c>
      <c r="K1306" t="s">
        <v>8246</v>
      </c>
      <c r="L1306">
        <v>1489376405</v>
      </c>
      <c r="M1306">
        <v>1484196005</v>
      </c>
      <c r="N1306" t="b">
        <v>0</v>
      </c>
      <c r="O1306">
        <v>104</v>
      </c>
      <c r="P1306" t="b">
        <v>0</v>
      </c>
      <c r="Q1306" t="s">
        <v>8271</v>
      </c>
      <c r="R1306" s="12" t="s">
        <v>8318</v>
      </c>
      <c r="S1306" t="s">
        <v>8320</v>
      </c>
    </row>
    <row r="1307" spans="1:19" ht="43.2" x14ac:dyDescent="0.55000000000000004">
      <c r="A1307">
        <v>1305</v>
      </c>
      <c r="B1307" s="9" t="s">
        <v>1306</v>
      </c>
      <c r="C1307" s="3" t="s">
        <v>5415</v>
      </c>
      <c r="D1307" s="5">
        <v>30000</v>
      </c>
      <c r="E1307" s="7">
        <v>7793</v>
      </c>
      <c r="F1307" s="7">
        <f>ROUND(E1307/D1307*100,0)</f>
        <v>26</v>
      </c>
      <c r="G1307" s="7">
        <f>IFERROR(ROUND(E1307/O1307,2),0)</f>
        <v>90.62</v>
      </c>
      <c r="H1307" s="7">
        <f>IFERROR(ROUND(E1307/O1307,4),0)</f>
        <v>90.616299999999995</v>
      </c>
      <c r="I1307" t="s">
        <v>8219</v>
      </c>
      <c r="J1307" t="s">
        <v>8223</v>
      </c>
      <c r="K1307" t="s">
        <v>8245</v>
      </c>
      <c r="L1307">
        <v>1469122200</v>
      </c>
      <c r="M1307">
        <v>1466611108</v>
      </c>
      <c r="N1307" t="b">
        <v>0</v>
      </c>
      <c r="O1307">
        <v>86</v>
      </c>
      <c r="P1307" t="b">
        <v>0</v>
      </c>
      <c r="Q1307" t="s">
        <v>8271</v>
      </c>
      <c r="R1307" s="12" t="s">
        <v>8318</v>
      </c>
      <c r="S1307" t="s">
        <v>8320</v>
      </c>
    </row>
    <row r="1308" spans="1:19" ht="57.6" x14ac:dyDescent="0.55000000000000004">
      <c r="A1308">
        <v>1306</v>
      </c>
      <c r="B1308" s="9" t="s">
        <v>1307</v>
      </c>
      <c r="C1308" s="3" t="s">
        <v>5416</v>
      </c>
      <c r="D1308" s="5">
        <v>110000</v>
      </c>
      <c r="E1308" s="7">
        <v>71771</v>
      </c>
      <c r="F1308" s="7">
        <f>ROUND(E1308/D1308*100,0)</f>
        <v>65</v>
      </c>
      <c r="G1308" s="7">
        <f>IFERROR(ROUND(E1308/O1308,2),0)</f>
        <v>201.6</v>
      </c>
      <c r="H1308" s="7">
        <f>IFERROR(ROUND(E1308/O1308,4),0)</f>
        <v>201.60390000000001</v>
      </c>
      <c r="I1308" t="s">
        <v>8219</v>
      </c>
      <c r="J1308" t="s">
        <v>8223</v>
      </c>
      <c r="K1308" t="s">
        <v>8245</v>
      </c>
      <c r="L1308">
        <v>1417690734</v>
      </c>
      <c r="M1308">
        <v>1415098734</v>
      </c>
      <c r="N1308" t="b">
        <v>0</v>
      </c>
      <c r="O1308">
        <v>356</v>
      </c>
      <c r="P1308" t="b">
        <v>0</v>
      </c>
      <c r="Q1308" t="s">
        <v>8271</v>
      </c>
      <c r="R1308" s="12" t="s">
        <v>8318</v>
      </c>
      <c r="S1308" t="s">
        <v>8320</v>
      </c>
    </row>
    <row r="1309" spans="1:19" ht="28.8" x14ac:dyDescent="0.55000000000000004">
      <c r="A1309">
        <v>1307</v>
      </c>
      <c r="B1309" s="9" t="s">
        <v>1308</v>
      </c>
      <c r="C1309" s="3" t="s">
        <v>5417</v>
      </c>
      <c r="D1309" s="5">
        <v>50000</v>
      </c>
      <c r="E1309" s="7">
        <v>5757</v>
      </c>
      <c r="F1309" s="7">
        <f>ROUND(E1309/D1309*100,0)</f>
        <v>12</v>
      </c>
      <c r="G1309" s="7">
        <f>IFERROR(ROUND(E1309/O1309,2),0)</f>
        <v>127.93</v>
      </c>
      <c r="H1309" s="7">
        <f>IFERROR(ROUND(E1309/O1309,4),0)</f>
        <v>127.9333</v>
      </c>
      <c r="I1309" t="s">
        <v>8219</v>
      </c>
      <c r="J1309" t="s">
        <v>8223</v>
      </c>
      <c r="K1309" t="s">
        <v>8245</v>
      </c>
      <c r="L1309">
        <v>1455710679</v>
      </c>
      <c r="M1309">
        <v>1453118679</v>
      </c>
      <c r="N1309" t="b">
        <v>0</v>
      </c>
      <c r="O1309">
        <v>45</v>
      </c>
      <c r="P1309" t="b">
        <v>0</v>
      </c>
      <c r="Q1309" t="s">
        <v>8271</v>
      </c>
      <c r="R1309" s="12" t="s">
        <v>8318</v>
      </c>
      <c r="S1309" t="s">
        <v>8320</v>
      </c>
    </row>
    <row r="1310" spans="1:19" ht="28.8" x14ac:dyDescent="0.55000000000000004">
      <c r="A1310">
        <v>1308</v>
      </c>
      <c r="B1310" s="9" t="s">
        <v>1309</v>
      </c>
      <c r="C1310" s="3" t="s">
        <v>5418</v>
      </c>
      <c r="D1310" s="5">
        <v>10000</v>
      </c>
      <c r="E1310" s="7">
        <v>1136</v>
      </c>
      <c r="F1310" s="7">
        <f>ROUND(E1310/D1310*100,0)</f>
        <v>11</v>
      </c>
      <c r="G1310" s="7">
        <f>IFERROR(ROUND(E1310/O1310,2),0)</f>
        <v>29.89</v>
      </c>
      <c r="H1310" s="7">
        <f>IFERROR(ROUND(E1310/O1310,4),0)</f>
        <v>29.8947</v>
      </c>
      <c r="I1310" t="s">
        <v>8219</v>
      </c>
      <c r="J1310" t="s">
        <v>8223</v>
      </c>
      <c r="K1310" t="s">
        <v>8245</v>
      </c>
      <c r="L1310">
        <v>1475937812</v>
      </c>
      <c r="M1310">
        <v>1472481812</v>
      </c>
      <c r="N1310" t="b">
        <v>0</v>
      </c>
      <c r="O1310">
        <v>38</v>
      </c>
      <c r="P1310" t="b">
        <v>0</v>
      </c>
      <c r="Q1310" t="s">
        <v>8271</v>
      </c>
      <c r="R1310" s="12" t="s">
        <v>8318</v>
      </c>
      <c r="S1310" t="s">
        <v>8320</v>
      </c>
    </row>
    <row r="1311" spans="1:19" ht="43.2" x14ac:dyDescent="0.55000000000000004">
      <c r="A1311">
        <v>1309</v>
      </c>
      <c r="B1311" s="9" t="s">
        <v>1310</v>
      </c>
      <c r="C1311" s="3" t="s">
        <v>5419</v>
      </c>
      <c r="D1311" s="5">
        <v>11500</v>
      </c>
      <c r="E1311" s="7">
        <v>12879</v>
      </c>
      <c r="F1311" s="7">
        <f>ROUND(E1311/D1311*100,0)</f>
        <v>112</v>
      </c>
      <c r="G1311" s="7">
        <f>IFERROR(ROUND(E1311/O1311,2),0)</f>
        <v>367.97</v>
      </c>
      <c r="H1311" s="7">
        <f>IFERROR(ROUND(E1311/O1311,4),0)</f>
        <v>367.97140000000002</v>
      </c>
      <c r="I1311" t="s">
        <v>8219</v>
      </c>
      <c r="J1311" t="s">
        <v>8223</v>
      </c>
      <c r="K1311" t="s">
        <v>8245</v>
      </c>
      <c r="L1311">
        <v>1444943468</v>
      </c>
      <c r="M1311">
        <v>1441919468</v>
      </c>
      <c r="N1311" t="b">
        <v>0</v>
      </c>
      <c r="O1311">
        <v>35</v>
      </c>
      <c r="P1311" t="b">
        <v>0</v>
      </c>
      <c r="Q1311" t="s">
        <v>8271</v>
      </c>
      <c r="R1311" s="12" t="s">
        <v>8318</v>
      </c>
      <c r="S1311" t="s">
        <v>8320</v>
      </c>
    </row>
    <row r="1312" spans="1:19" ht="43.2" x14ac:dyDescent="0.55000000000000004">
      <c r="A1312">
        <v>1310</v>
      </c>
      <c r="B1312" s="9" t="s">
        <v>1311</v>
      </c>
      <c r="C1312" s="3" t="s">
        <v>5420</v>
      </c>
      <c r="D1312" s="5">
        <v>20000</v>
      </c>
      <c r="E1312" s="7">
        <v>3100</v>
      </c>
      <c r="F1312" s="7">
        <f>ROUND(E1312/D1312*100,0)</f>
        <v>16</v>
      </c>
      <c r="G1312" s="7">
        <f>IFERROR(ROUND(E1312/O1312,2),0)</f>
        <v>129.16999999999999</v>
      </c>
      <c r="H1312" s="7">
        <f>IFERROR(ROUND(E1312/O1312,4),0)</f>
        <v>129.16669999999999</v>
      </c>
      <c r="I1312" t="s">
        <v>8219</v>
      </c>
      <c r="J1312" t="s">
        <v>8223</v>
      </c>
      <c r="K1312" t="s">
        <v>8245</v>
      </c>
      <c r="L1312">
        <v>1471622450</v>
      </c>
      <c r="M1312">
        <v>1467734450</v>
      </c>
      <c r="N1312" t="b">
        <v>0</v>
      </c>
      <c r="O1312">
        <v>24</v>
      </c>
      <c r="P1312" t="b">
        <v>0</v>
      </c>
      <c r="Q1312" t="s">
        <v>8271</v>
      </c>
      <c r="R1312" s="12" t="s">
        <v>8318</v>
      </c>
      <c r="S1312" t="s">
        <v>8320</v>
      </c>
    </row>
    <row r="1313" spans="1:19" ht="43.2" x14ac:dyDescent="0.55000000000000004">
      <c r="A1313">
        <v>1311</v>
      </c>
      <c r="B1313" s="9" t="s">
        <v>1312</v>
      </c>
      <c r="C1313" s="3" t="s">
        <v>5421</v>
      </c>
      <c r="D1313" s="5">
        <v>250000</v>
      </c>
      <c r="E1313" s="7">
        <v>80070</v>
      </c>
      <c r="F1313" s="7">
        <f>ROUND(E1313/D1313*100,0)</f>
        <v>32</v>
      </c>
      <c r="G1313" s="7">
        <f>IFERROR(ROUND(E1313/O1313,2),0)</f>
        <v>800.7</v>
      </c>
      <c r="H1313" s="7">
        <f>IFERROR(ROUND(E1313/O1313,4),0)</f>
        <v>800.7</v>
      </c>
      <c r="I1313" t="s">
        <v>8219</v>
      </c>
      <c r="J1313" t="s">
        <v>8223</v>
      </c>
      <c r="K1313" t="s">
        <v>8245</v>
      </c>
      <c r="L1313">
        <v>1480536919</v>
      </c>
      <c r="M1313">
        <v>1477509319</v>
      </c>
      <c r="N1313" t="b">
        <v>0</v>
      </c>
      <c r="O1313">
        <v>100</v>
      </c>
      <c r="P1313" t="b">
        <v>0</v>
      </c>
      <c r="Q1313" t="s">
        <v>8271</v>
      </c>
      <c r="R1313" s="12" t="s">
        <v>8318</v>
      </c>
      <c r="S1313" t="s">
        <v>8320</v>
      </c>
    </row>
    <row r="1314" spans="1:19" ht="43.2" x14ac:dyDescent="0.55000000000000004">
      <c r="A1314">
        <v>1312</v>
      </c>
      <c r="B1314" s="9" t="s">
        <v>1313</v>
      </c>
      <c r="C1314" s="3" t="s">
        <v>5422</v>
      </c>
      <c r="D1314" s="5">
        <v>4600</v>
      </c>
      <c r="E1314" s="7">
        <v>28</v>
      </c>
      <c r="F1314" s="7">
        <f>ROUND(E1314/D1314*100,0)</f>
        <v>1</v>
      </c>
      <c r="G1314" s="7">
        <f>IFERROR(ROUND(E1314/O1314,2),0)</f>
        <v>28</v>
      </c>
      <c r="H1314" s="7">
        <f>IFERROR(ROUND(E1314/O1314,4),0)</f>
        <v>28</v>
      </c>
      <c r="I1314" t="s">
        <v>8219</v>
      </c>
      <c r="J1314" t="s">
        <v>8223</v>
      </c>
      <c r="K1314" t="s">
        <v>8245</v>
      </c>
      <c r="L1314">
        <v>1429375922</v>
      </c>
      <c r="M1314">
        <v>1426783922</v>
      </c>
      <c r="N1314" t="b">
        <v>0</v>
      </c>
      <c r="O1314">
        <v>1</v>
      </c>
      <c r="P1314" t="b">
        <v>0</v>
      </c>
      <c r="Q1314" t="s">
        <v>8271</v>
      </c>
      <c r="R1314" s="12" t="s">
        <v>8318</v>
      </c>
      <c r="S1314" t="s">
        <v>8320</v>
      </c>
    </row>
    <row r="1315" spans="1:19" ht="43.2" x14ac:dyDescent="0.55000000000000004">
      <c r="A1315">
        <v>1313</v>
      </c>
      <c r="B1315" s="9" t="s">
        <v>1314</v>
      </c>
      <c r="C1315" s="3" t="s">
        <v>5423</v>
      </c>
      <c r="D1315" s="5">
        <v>40000</v>
      </c>
      <c r="E1315" s="7">
        <v>12446</v>
      </c>
      <c r="F1315" s="7">
        <f>ROUND(E1315/D1315*100,0)</f>
        <v>31</v>
      </c>
      <c r="G1315" s="7">
        <f>IFERROR(ROUND(E1315/O1315,2),0)</f>
        <v>102.02</v>
      </c>
      <c r="H1315" s="7">
        <f>IFERROR(ROUND(E1315/O1315,4),0)</f>
        <v>102.0164</v>
      </c>
      <c r="I1315" t="s">
        <v>8219</v>
      </c>
      <c r="J1315" t="s">
        <v>8223</v>
      </c>
      <c r="K1315" t="s">
        <v>8245</v>
      </c>
      <c r="L1315">
        <v>1457024514</v>
      </c>
      <c r="M1315">
        <v>1454432514</v>
      </c>
      <c r="N1315" t="b">
        <v>0</v>
      </c>
      <c r="O1315">
        <v>122</v>
      </c>
      <c r="P1315" t="b">
        <v>0</v>
      </c>
      <c r="Q1315" t="s">
        <v>8271</v>
      </c>
      <c r="R1315" s="12" t="s">
        <v>8318</v>
      </c>
      <c r="S1315" t="s">
        <v>8320</v>
      </c>
    </row>
    <row r="1316" spans="1:19" ht="43.2" x14ac:dyDescent="0.55000000000000004">
      <c r="A1316">
        <v>1314</v>
      </c>
      <c r="B1316" s="9" t="s">
        <v>1315</v>
      </c>
      <c r="C1316" s="3" t="s">
        <v>5424</v>
      </c>
      <c r="D1316" s="5">
        <v>180000</v>
      </c>
      <c r="E1316" s="7">
        <v>2028</v>
      </c>
      <c r="F1316" s="7">
        <f>ROUND(E1316/D1316*100,0)</f>
        <v>1</v>
      </c>
      <c r="G1316" s="7">
        <f>IFERROR(ROUND(E1316/O1316,2),0)</f>
        <v>184.36</v>
      </c>
      <c r="H1316" s="7">
        <f>IFERROR(ROUND(E1316/O1316,4),0)</f>
        <v>184.36359999999999</v>
      </c>
      <c r="I1316" t="s">
        <v>8219</v>
      </c>
      <c r="J1316" t="s">
        <v>8223</v>
      </c>
      <c r="K1316" t="s">
        <v>8245</v>
      </c>
      <c r="L1316">
        <v>1477065860</v>
      </c>
      <c r="M1316">
        <v>1471881860</v>
      </c>
      <c r="N1316" t="b">
        <v>0</v>
      </c>
      <c r="O1316">
        <v>11</v>
      </c>
      <c r="P1316" t="b">
        <v>0</v>
      </c>
      <c r="Q1316" t="s">
        <v>8271</v>
      </c>
      <c r="R1316" s="12" t="s">
        <v>8318</v>
      </c>
      <c r="S1316" t="s">
        <v>8320</v>
      </c>
    </row>
    <row r="1317" spans="1:19" ht="28.8" x14ac:dyDescent="0.55000000000000004">
      <c r="A1317">
        <v>1315</v>
      </c>
      <c r="B1317" s="9" t="s">
        <v>1316</v>
      </c>
      <c r="C1317" s="3" t="s">
        <v>5425</v>
      </c>
      <c r="D1317" s="5">
        <v>100000</v>
      </c>
      <c r="E1317" s="7">
        <v>40404</v>
      </c>
      <c r="F1317" s="7">
        <f>ROUND(E1317/D1317*100,0)</f>
        <v>40</v>
      </c>
      <c r="G1317" s="7">
        <f>IFERROR(ROUND(E1317/O1317,2),0)</f>
        <v>162.91999999999999</v>
      </c>
      <c r="H1317" s="7">
        <f>IFERROR(ROUND(E1317/O1317,4),0)</f>
        <v>162.9194</v>
      </c>
      <c r="I1317" t="s">
        <v>8219</v>
      </c>
      <c r="J1317" t="s">
        <v>8223</v>
      </c>
      <c r="K1317" t="s">
        <v>8245</v>
      </c>
      <c r="L1317">
        <v>1446771600</v>
      </c>
      <c r="M1317">
        <v>1443700648</v>
      </c>
      <c r="N1317" t="b">
        <v>0</v>
      </c>
      <c r="O1317">
        <v>248</v>
      </c>
      <c r="P1317" t="b">
        <v>0</v>
      </c>
      <c r="Q1317" t="s">
        <v>8271</v>
      </c>
      <c r="R1317" s="12" t="s">
        <v>8318</v>
      </c>
      <c r="S1317" t="s">
        <v>8320</v>
      </c>
    </row>
    <row r="1318" spans="1:19" ht="43.2" x14ac:dyDescent="0.55000000000000004">
      <c r="A1318">
        <v>1316</v>
      </c>
      <c r="B1318" s="9" t="s">
        <v>1317</v>
      </c>
      <c r="C1318" s="3" t="s">
        <v>5426</v>
      </c>
      <c r="D1318" s="5">
        <v>75000</v>
      </c>
      <c r="E1318" s="7">
        <v>1</v>
      </c>
      <c r="F1318" s="7">
        <f>ROUND(E1318/D1318*100,0)</f>
        <v>0</v>
      </c>
      <c r="G1318" s="7">
        <f>IFERROR(ROUND(E1318/O1318,2),0)</f>
        <v>1</v>
      </c>
      <c r="H1318" s="7">
        <f>IFERROR(ROUND(E1318/O1318,4),0)</f>
        <v>1</v>
      </c>
      <c r="I1318" t="s">
        <v>8219</v>
      </c>
      <c r="J1318" t="s">
        <v>8223</v>
      </c>
      <c r="K1318" t="s">
        <v>8245</v>
      </c>
      <c r="L1318">
        <v>1456700709</v>
      </c>
      <c r="M1318">
        <v>1453676709</v>
      </c>
      <c r="N1318" t="b">
        <v>0</v>
      </c>
      <c r="O1318">
        <v>1</v>
      </c>
      <c r="P1318" t="b">
        <v>0</v>
      </c>
      <c r="Q1318" t="s">
        <v>8271</v>
      </c>
      <c r="R1318" s="12" t="s">
        <v>8318</v>
      </c>
      <c r="S1318" t="s">
        <v>8320</v>
      </c>
    </row>
    <row r="1319" spans="1:19" ht="57.6" x14ac:dyDescent="0.55000000000000004">
      <c r="A1319">
        <v>1317</v>
      </c>
      <c r="B1319" s="9" t="s">
        <v>1318</v>
      </c>
      <c r="C1319" s="3" t="s">
        <v>5427</v>
      </c>
      <c r="D1319" s="5">
        <v>200000</v>
      </c>
      <c r="E1319" s="7">
        <v>11467</v>
      </c>
      <c r="F1319" s="7">
        <f>ROUND(E1319/D1319*100,0)</f>
        <v>6</v>
      </c>
      <c r="G1319" s="7">
        <f>IFERROR(ROUND(E1319/O1319,2),0)</f>
        <v>603.53</v>
      </c>
      <c r="H1319" s="7">
        <f>IFERROR(ROUND(E1319/O1319,4),0)</f>
        <v>603.52629999999999</v>
      </c>
      <c r="I1319" t="s">
        <v>8219</v>
      </c>
      <c r="J1319" t="s">
        <v>8231</v>
      </c>
      <c r="K1319" t="s">
        <v>8252</v>
      </c>
      <c r="L1319">
        <v>1469109600</v>
      </c>
      <c r="M1319">
        <v>1464586746</v>
      </c>
      <c r="N1319" t="b">
        <v>0</v>
      </c>
      <c r="O1319">
        <v>19</v>
      </c>
      <c r="P1319" t="b">
        <v>0</v>
      </c>
      <c r="Q1319" t="s">
        <v>8271</v>
      </c>
      <c r="R1319" s="12" t="s">
        <v>8318</v>
      </c>
      <c r="S1319" t="s">
        <v>8320</v>
      </c>
    </row>
    <row r="1320" spans="1:19" ht="43.2" x14ac:dyDescent="0.55000000000000004">
      <c r="A1320">
        <v>1318</v>
      </c>
      <c r="B1320" s="9" t="s">
        <v>1319</v>
      </c>
      <c r="C1320" s="3" t="s">
        <v>5428</v>
      </c>
      <c r="D1320" s="5">
        <v>40000</v>
      </c>
      <c r="E1320" s="7">
        <v>6130</v>
      </c>
      <c r="F1320" s="7">
        <f>ROUND(E1320/D1320*100,0)</f>
        <v>15</v>
      </c>
      <c r="G1320" s="7">
        <f>IFERROR(ROUND(E1320/O1320,2),0)</f>
        <v>45.41</v>
      </c>
      <c r="H1320" s="7">
        <f>IFERROR(ROUND(E1320/O1320,4),0)</f>
        <v>45.407400000000003</v>
      </c>
      <c r="I1320" t="s">
        <v>8219</v>
      </c>
      <c r="J1320" t="s">
        <v>8223</v>
      </c>
      <c r="K1320" t="s">
        <v>8245</v>
      </c>
      <c r="L1320">
        <v>1420938172</v>
      </c>
      <c r="M1320">
        <v>1418346172</v>
      </c>
      <c r="N1320" t="b">
        <v>0</v>
      </c>
      <c r="O1320">
        <v>135</v>
      </c>
      <c r="P1320" t="b">
        <v>0</v>
      </c>
      <c r="Q1320" t="s">
        <v>8271</v>
      </c>
      <c r="R1320" s="12" t="s">
        <v>8318</v>
      </c>
      <c r="S1320" t="s">
        <v>8320</v>
      </c>
    </row>
    <row r="1321" spans="1:19" ht="43.2" x14ac:dyDescent="0.55000000000000004">
      <c r="A1321">
        <v>1319</v>
      </c>
      <c r="B1321" s="9" t="s">
        <v>1320</v>
      </c>
      <c r="C1321" s="3" t="s">
        <v>5429</v>
      </c>
      <c r="D1321" s="5">
        <v>5800</v>
      </c>
      <c r="E1321" s="7">
        <v>876</v>
      </c>
      <c r="F1321" s="7">
        <f>ROUND(E1321/D1321*100,0)</f>
        <v>15</v>
      </c>
      <c r="G1321" s="7">
        <f>IFERROR(ROUND(E1321/O1321,2),0)</f>
        <v>97.33</v>
      </c>
      <c r="H1321" s="7">
        <f>IFERROR(ROUND(E1321/O1321,4),0)</f>
        <v>97.333299999999994</v>
      </c>
      <c r="I1321" t="s">
        <v>8219</v>
      </c>
      <c r="J1321" t="s">
        <v>8224</v>
      </c>
      <c r="K1321" t="s">
        <v>8246</v>
      </c>
      <c r="L1321">
        <v>1405094400</v>
      </c>
      <c r="M1321">
        <v>1403810965</v>
      </c>
      <c r="N1321" t="b">
        <v>0</v>
      </c>
      <c r="O1321">
        <v>9</v>
      </c>
      <c r="P1321" t="b">
        <v>0</v>
      </c>
      <c r="Q1321" t="s">
        <v>8271</v>
      </c>
      <c r="R1321" s="12" t="s">
        <v>8318</v>
      </c>
      <c r="S1321" t="s">
        <v>8320</v>
      </c>
    </row>
    <row r="1322" spans="1:19" ht="43.2" x14ac:dyDescent="0.55000000000000004">
      <c r="A1322">
        <v>1320</v>
      </c>
      <c r="B1322" s="9" t="s">
        <v>1321</v>
      </c>
      <c r="C1322" s="3" t="s">
        <v>5430</v>
      </c>
      <c r="D1322" s="5">
        <v>100000</v>
      </c>
      <c r="E1322" s="7">
        <v>503</v>
      </c>
      <c r="F1322" s="7">
        <f>ROUND(E1322/D1322*100,0)</f>
        <v>1</v>
      </c>
      <c r="G1322" s="7">
        <f>IFERROR(ROUND(E1322/O1322,2),0)</f>
        <v>167.67</v>
      </c>
      <c r="H1322" s="7">
        <f>IFERROR(ROUND(E1322/O1322,4),0)</f>
        <v>167.66669999999999</v>
      </c>
      <c r="I1322" t="s">
        <v>8219</v>
      </c>
      <c r="J1322" t="s">
        <v>8232</v>
      </c>
      <c r="K1322" t="s">
        <v>8248</v>
      </c>
      <c r="L1322">
        <v>1483138800</v>
      </c>
      <c r="M1322">
        <v>1480610046</v>
      </c>
      <c r="N1322" t="b">
        <v>0</v>
      </c>
      <c r="O1322">
        <v>3</v>
      </c>
      <c r="P1322" t="b">
        <v>0</v>
      </c>
      <c r="Q1322" t="s">
        <v>8271</v>
      </c>
      <c r="R1322" s="12" t="s">
        <v>8318</v>
      </c>
      <c r="S1322" t="s">
        <v>8320</v>
      </c>
    </row>
    <row r="1323" spans="1:19" ht="43.2" x14ac:dyDescent="0.55000000000000004">
      <c r="A1323">
        <v>1321</v>
      </c>
      <c r="B1323" s="9" t="s">
        <v>1322</v>
      </c>
      <c r="C1323" s="3" t="s">
        <v>5431</v>
      </c>
      <c r="D1323" s="5">
        <v>462000</v>
      </c>
      <c r="E1323" s="7">
        <v>6019</v>
      </c>
      <c r="F1323" s="7">
        <f>ROUND(E1323/D1323*100,0)</f>
        <v>1</v>
      </c>
      <c r="G1323" s="7">
        <f>IFERROR(ROUND(E1323/O1323,2),0)</f>
        <v>859.86</v>
      </c>
      <c r="H1323" s="7">
        <f>IFERROR(ROUND(E1323/O1323,4),0)</f>
        <v>859.85709999999995</v>
      </c>
      <c r="I1323" t="s">
        <v>8219</v>
      </c>
      <c r="J1323" t="s">
        <v>8234</v>
      </c>
      <c r="K1323" t="s">
        <v>8254</v>
      </c>
      <c r="L1323">
        <v>1482515937</v>
      </c>
      <c r="M1323">
        <v>1479923937</v>
      </c>
      <c r="N1323" t="b">
        <v>0</v>
      </c>
      <c r="O1323">
        <v>7</v>
      </c>
      <c r="P1323" t="b">
        <v>0</v>
      </c>
      <c r="Q1323" t="s">
        <v>8271</v>
      </c>
      <c r="R1323" s="12" t="s">
        <v>8318</v>
      </c>
      <c r="S1323" t="s">
        <v>8320</v>
      </c>
    </row>
    <row r="1324" spans="1:19" ht="43.2" x14ac:dyDescent="0.55000000000000004">
      <c r="A1324">
        <v>1322</v>
      </c>
      <c r="B1324" s="9" t="s">
        <v>1323</v>
      </c>
      <c r="C1324" s="3" t="s">
        <v>5432</v>
      </c>
      <c r="D1324" s="5">
        <v>35000</v>
      </c>
      <c r="E1324" s="7">
        <v>106</v>
      </c>
      <c r="F1324" s="7">
        <f>ROUND(E1324/D1324*100,0)</f>
        <v>0</v>
      </c>
      <c r="G1324" s="7">
        <f>IFERROR(ROUND(E1324/O1324,2),0)</f>
        <v>26.5</v>
      </c>
      <c r="H1324" s="7">
        <f>IFERROR(ROUND(E1324/O1324,4),0)</f>
        <v>26.5</v>
      </c>
      <c r="I1324" t="s">
        <v>8219</v>
      </c>
      <c r="J1324" t="s">
        <v>8224</v>
      </c>
      <c r="K1324" t="s">
        <v>8246</v>
      </c>
      <c r="L1324">
        <v>1432223125</v>
      </c>
      <c r="M1324">
        <v>1429631125</v>
      </c>
      <c r="N1324" t="b">
        <v>0</v>
      </c>
      <c r="O1324">
        <v>4</v>
      </c>
      <c r="P1324" t="b">
        <v>0</v>
      </c>
      <c r="Q1324" t="s">
        <v>8271</v>
      </c>
      <c r="R1324" s="12" t="s">
        <v>8318</v>
      </c>
      <c r="S1324" t="s">
        <v>8320</v>
      </c>
    </row>
    <row r="1325" spans="1:19" ht="43.2" x14ac:dyDescent="0.55000000000000004">
      <c r="A1325">
        <v>1323</v>
      </c>
      <c r="B1325" s="9" t="s">
        <v>1324</v>
      </c>
      <c r="C1325" s="3" t="s">
        <v>5433</v>
      </c>
      <c r="D1325" s="5">
        <v>15000</v>
      </c>
      <c r="E1325" s="7">
        <v>1332</v>
      </c>
      <c r="F1325" s="7">
        <f>ROUND(E1325/D1325*100,0)</f>
        <v>9</v>
      </c>
      <c r="G1325" s="7">
        <f>IFERROR(ROUND(E1325/O1325,2),0)</f>
        <v>30.27</v>
      </c>
      <c r="H1325" s="7">
        <f>IFERROR(ROUND(E1325/O1325,4),0)</f>
        <v>30.2727</v>
      </c>
      <c r="I1325" t="s">
        <v>8219</v>
      </c>
      <c r="J1325" t="s">
        <v>8223</v>
      </c>
      <c r="K1325" t="s">
        <v>8245</v>
      </c>
      <c r="L1325">
        <v>1461653700</v>
      </c>
      <c r="M1325">
        <v>1458665146</v>
      </c>
      <c r="N1325" t="b">
        <v>0</v>
      </c>
      <c r="O1325">
        <v>44</v>
      </c>
      <c r="P1325" t="b">
        <v>0</v>
      </c>
      <c r="Q1325" t="s">
        <v>8271</v>
      </c>
      <c r="R1325" s="12" t="s">
        <v>8318</v>
      </c>
      <c r="S1325" t="s">
        <v>8320</v>
      </c>
    </row>
    <row r="1326" spans="1:19" ht="43.2" x14ac:dyDescent="0.55000000000000004">
      <c r="A1326">
        <v>1324</v>
      </c>
      <c r="B1326" s="9" t="s">
        <v>1325</v>
      </c>
      <c r="C1326" s="3" t="s">
        <v>5434</v>
      </c>
      <c r="D1326" s="5">
        <v>50000</v>
      </c>
      <c r="E1326" s="7">
        <v>4920</v>
      </c>
      <c r="F1326" s="7">
        <f>ROUND(E1326/D1326*100,0)</f>
        <v>10</v>
      </c>
      <c r="G1326" s="7">
        <f>IFERROR(ROUND(E1326/O1326,2),0)</f>
        <v>54.67</v>
      </c>
      <c r="H1326" s="7">
        <f>IFERROR(ROUND(E1326/O1326,4),0)</f>
        <v>54.666699999999999</v>
      </c>
      <c r="I1326" t="s">
        <v>8219</v>
      </c>
      <c r="J1326" t="s">
        <v>8223</v>
      </c>
      <c r="K1326" t="s">
        <v>8245</v>
      </c>
      <c r="L1326">
        <v>1476371552</v>
      </c>
      <c r="M1326">
        <v>1473779552</v>
      </c>
      <c r="N1326" t="b">
        <v>0</v>
      </c>
      <c r="O1326">
        <v>90</v>
      </c>
      <c r="P1326" t="b">
        <v>0</v>
      </c>
      <c r="Q1326" t="s">
        <v>8271</v>
      </c>
      <c r="R1326" s="12" t="s">
        <v>8318</v>
      </c>
      <c r="S1326" t="s">
        <v>8320</v>
      </c>
    </row>
    <row r="1327" spans="1:19" ht="43.2" x14ac:dyDescent="0.55000000000000004">
      <c r="A1327">
        <v>1325</v>
      </c>
      <c r="B1327" s="9" t="s">
        <v>1326</v>
      </c>
      <c r="C1327" s="3" t="s">
        <v>5435</v>
      </c>
      <c r="D1327" s="5">
        <v>20000</v>
      </c>
      <c r="E1327" s="7">
        <v>486</v>
      </c>
      <c r="F1327" s="7">
        <f>ROUND(E1327/D1327*100,0)</f>
        <v>2</v>
      </c>
      <c r="G1327" s="7">
        <f>IFERROR(ROUND(E1327/O1327,2),0)</f>
        <v>60.75</v>
      </c>
      <c r="H1327" s="7">
        <f>IFERROR(ROUND(E1327/O1327,4),0)</f>
        <v>60.75</v>
      </c>
      <c r="I1327" t="s">
        <v>8219</v>
      </c>
      <c r="J1327" t="s">
        <v>8223</v>
      </c>
      <c r="K1327" t="s">
        <v>8245</v>
      </c>
      <c r="L1327">
        <v>1483063435</v>
      </c>
      <c r="M1327">
        <v>1480471435</v>
      </c>
      <c r="N1327" t="b">
        <v>0</v>
      </c>
      <c r="O1327">
        <v>8</v>
      </c>
      <c r="P1327" t="b">
        <v>0</v>
      </c>
      <c r="Q1327" t="s">
        <v>8271</v>
      </c>
      <c r="R1327" s="12" t="s">
        <v>8318</v>
      </c>
      <c r="S1327" t="s">
        <v>8320</v>
      </c>
    </row>
    <row r="1328" spans="1:19" ht="43.2" x14ac:dyDescent="0.55000000000000004">
      <c r="A1328">
        <v>1326</v>
      </c>
      <c r="B1328" s="9" t="s">
        <v>1327</v>
      </c>
      <c r="C1328" s="3" t="s">
        <v>5436</v>
      </c>
      <c r="D1328" s="5">
        <v>100000</v>
      </c>
      <c r="E1328" s="7">
        <v>1130</v>
      </c>
      <c r="F1328" s="7">
        <f>ROUND(E1328/D1328*100,0)</f>
        <v>1</v>
      </c>
      <c r="G1328" s="7">
        <f>IFERROR(ROUND(E1328/O1328,2),0)</f>
        <v>102.73</v>
      </c>
      <c r="H1328" s="7">
        <f>IFERROR(ROUND(E1328/O1328,4),0)</f>
        <v>102.7273</v>
      </c>
      <c r="I1328" t="s">
        <v>8219</v>
      </c>
      <c r="J1328" t="s">
        <v>8223</v>
      </c>
      <c r="K1328" t="s">
        <v>8245</v>
      </c>
      <c r="L1328">
        <v>1421348428</v>
      </c>
      <c r="M1328">
        <v>1417460428</v>
      </c>
      <c r="N1328" t="b">
        <v>0</v>
      </c>
      <c r="O1328">
        <v>11</v>
      </c>
      <c r="P1328" t="b">
        <v>0</v>
      </c>
      <c r="Q1328" t="s">
        <v>8271</v>
      </c>
      <c r="R1328" s="12" t="s">
        <v>8318</v>
      </c>
      <c r="S1328" t="s">
        <v>8320</v>
      </c>
    </row>
    <row r="1329" spans="1:19" ht="43.2" x14ac:dyDescent="0.55000000000000004">
      <c r="A1329">
        <v>1327</v>
      </c>
      <c r="B1329" s="9" t="s">
        <v>1328</v>
      </c>
      <c r="C1329" s="3" t="s">
        <v>5437</v>
      </c>
      <c r="D1329" s="5">
        <v>48000</v>
      </c>
      <c r="E1329" s="7">
        <v>1705</v>
      </c>
      <c r="F1329" s="7">
        <f>ROUND(E1329/D1329*100,0)</f>
        <v>4</v>
      </c>
      <c r="G1329" s="7">
        <f>IFERROR(ROUND(E1329/O1329,2),0)</f>
        <v>41.59</v>
      </c>
      <c r="H1329" s="7">
        <f>IFERROR(ROUND(E1329/O1329,4),0)</f>
        <v>41.5854</v>
      </c>
      <c r="I1329" t="s">
        <v>8219</v>
      </c>
      <c r="J1329" t="s">
        <v>8223</v>
      </c>
      <c r="K1329" t="s">
        <v>8245</v>
      </c>
      <c r="L1329">
        <v>1432916235</v>
      </c>
      <c r="M1329">
        <v>1430324235</v>
      </c>
      <c r="N1329" t="b">
        <v>0</v>
      </c>
      <c r="O1329">
        <v>41</v>
      </c>
      <c r="P1329" t="b">
        <v>0</v>
      </c>
      <c r="Q1329" t="s">
        <v>8271</v>
      </c>
      <c r="R1329" s="12" t="s">
        <v>8318</v>
      </c>
      <c r="S1329" t="s">
        <v>8320</v>
      </c>
    </row>
    <row r="1330" spans="1:19" ht="43.2" x14ac:dyDescent="0.55000000000000004">
      <c r="A1330">
        <v>1328</v>
      </c>
      <c r="B1330" s="9" t="s">
        <v>1329</v>
      </c>
      <c r="C1330" s="3" t="s">
        <v>5438</v>
      </c>
      <c r="D1330" s="5">
        <v>75000</v>
      </c>
      <c r="E1330" s="7">
        <v>1748</v>
      </c>
      <c r="F1330" s="7">
        <f>ROUND(E1330/D1330*100,0)</f>
        <v>2</v>
      </c>
      <c r="G1330" s="7">
        <f>IFERROR(ROUND(E1330/O1330,2),0)</f>
        <v>116.53</v>
      </c>
      <c r="H1330" s="7">
        <f>IFERROR(ROUND(E1330/O1330,4),0)</f>
        <v>116.5333</v>
      </c>
      <c r="I1330" t="s">
        <v>8219</v>
      </c>
      <c r="J1330" t="s">
        <v>8223</v>
      </c>
      <c r="K1330" t="s">
        <v>8245</v>
      </c>
      <c r="L1330">
        <v>1476458734</v>
      </c>
      <c r="M1330">
        <v>1472570734</v>
      </c>
      <c r="N1330" t="b">
        <v>0</v>
      </c>
      <c r="O1330">
        <v>15</v>
      </c>
      <c r="P1330" t="b">
        <v>0</v>
      </c>
      <c r="Q1330" t="s">
        <v>8271</v>
      </c>
      <c r="R1330" s="12" t="s">
        <v>8318</v>
      </c>
      <c r="S1330" t="s">
        <v>8320</v>
      </c>
    </row>
    <row r="1331" spans="1:19" ht="43.2" x14ac:dyDescent="0.55000000000000004">
      <c r="A1331">
        <v>1329</v>
      </c>
      <c r="B1331" s="9" t="s">
        <v>1330</v>
      </c>
      <c r="C1331" s="3" t="s">
        <v>5439</v>
      </c>
      <c r="D1331" s="5">
        <v>50000</v>
      </c>
      <c r="E1331" s="7">
        <v>408</v>
      </c>
      <c r="F1331" s="7">
        <f>ROUND(E1331/D1331*100,0)</f>
        <v>1</v>
      </c>
      <c r="G1331" s="7">
        <f>IFERROR(ROUND(E1331/O1331,2),0)</f>
        <v>45.33</v>
      </c>
      <c r="H1331" s="7">
        <f>IFERROR(ROUND(E1331/O1331,4),0)</f>
        <v>45.333300000000001</v>
      </c>
      <c r="I1331" t="s">
        <v>8219</v>
      </c>
      <c r="J1331" t="s">
        <v>8223</v>
      </c>
      <c r="K1331" t="s">
        <v>8245</v>
      </c>
      <c r="L1331">
        <v>1417501145</v>
      </c>
      <c r="M1331">
        <v>1414041545</v>
      </c>
      <c r="N1331" t="b">
        <v>0</v>
      </c>
      <c r="O1331">
        <v>9</v>
      </c>
      <c r="P1331" t="b">
        <v>0</v>
      </c>
      <c r="Q1331" t="s">
        <v>8271</v>
      </c>
      <c r="R1331" s="12" t="s">
        <v>8318</v>
      </c>
      <c r="S1331" t="s">
        <v>8320</v>
      </c>
    </row>
    <row r="1332" spans="1:19" ht="43.2" x14ac:dyDescent="0.55000000000000004">
      <c r="A1332">
        <v>1330</v>
      </c>
      <c r="B1332" s="9" t="s">
        <v>1331</v>
      </c>
      <c r="C1332" s="3" t="s">
        <v>5440</v>
      </c>
      <c r="D1332" s="5">
        <v>35000</v>
      </c>
      <c r="E1332" s="7">
        <v>7873</v>
      </c>
      <c r="F1332" s="7">
        <f>ROUND(E1332/D1332*100,0)</f>
        <v>22</v>
      </c>
      <c r="G1332" s="7">
        <f>IFERROR(ROUND(E1332/O1332,2),0)</f>
        <v>157.46</v>
      </c>
      <c r="H1332" s="7">
        <f>IFERROR(ROUND(E1332/O1332,4),0)</f>
        <v>157.46</v>
      </c>
      <c r="I1332" t="s">
        <v>8219</v>
      </c>
      <c r="J1332" t="s">
        <v>8223</v>
      </c>
      <c r="K1332" t="s">
        <v>8245</v>
      </c>
      <c r="L1332">
        <v>1467432000</v>
      </c>
      <c r="M1332">
        <v>1464763109</v>
      </c>
      <c r="N1332" t="b">
        <v>0</v>
      </c>
      <c r="O1332">
        <v>50</v>
      </c>
      <c r="P1332" t="b">
        <v>0</v>
      </c>
      <c r="Q1332" t="s">
        <v>8271</v>
      </c>
      <c r="R1332" s="12" t="s">
        <v>8318</v>
      </c>
      <c r="S1332" t="s">
        <v>8320</v>
      </c>
    </row>
    <row r="1333" spans="1:19" ht="43.2" x14ac:dyDescent="0.55000000000000004">
      <c r="A1333">
        <v>1331</v>
      </c>
      <c r="B1333" s="9" t="s">
        <v>1332</v>
      </c>
      <c r="C1333" s="3" t="s">
        <v>5441</v>
      </c>
      <c r="D1333" s="5">
        <v>250000</v>
      </c>
      <c r="E1333" s="7">
        <v>3417</v>
      </c>
      <c r="F1333" s="7">
        <f>ROUND(E1333/D1333*100,0)</f>
        <v>1</v>
      </c>
      <c r="G1333" s="7">
        <f>IFERROR(ROUND(E1333/O1333,2),0)</f>
        <v>100.5</v>
      </c>
      <c r="H1333" s="7">
        <f>IFERROR(ROUND(E1333/O1333,4),0)</f>
        <v>100.5</v>
      </c>
      <c r="I1333" t="s">
        <v>8219</v>
      </c>
      <c r="J1333" t="s">
        <v>8223</v>
      </c>
      <c r="K1333" t="s">
        <v>8245</v>
      </c>
      <c r="L1333">
        <v>1471435554</v>
      </c>
      <c r="M1333">
        <v>1468843554</v>
      </c>
      <c r="N1333" t="b">
        <v>0</v>
      </c>
      <c r="O1333">
        <v>34</v>
      </c>
      <c r="P1333" t="b">
        <v>0</v>
      </c>
      <c r="Q1333" t="s">
        <v>8271</v>
      </c>
      <c r="R1333" s="12" t="s">
        <v>8318</v>
      </c>
      <c r="S1333" t="s">
        <v>8320</v>
      </c>
    </row>
    <row r="1334" spans="1:19" ht="43.2" x14ac:dyDescent="0.55000000000000004">
      <c r="A1334">
        <v>1332</v>
      </c>
      <c r="B1334" s="9" t="s">
        <v>1333</v>
      </c>
      <c r="C1334" s="3" t="s">
        <v>5442</v>
      </c>
      <c r="D1334" s="5">
        <v>10115</v>
      </c>
      <c r="E1334" s="7">
        <v>0</v>
      </c>
      <c r="F1334" s="7">
        <f>ROUND(E1334/D1334*100,0)</f>
        <v>0</v>
      </c>
      <c r="G1334" s="7">
        <f>IFERROR(ROUND(E1334/O1334,2),0)</f>
        <v>0</v>
      </c>
      <c r="H1334" s="7">
        <f>IFERROR(ROUND(E1334/O1334,4),0)</f>
        <v>0</v>
      </c>
      <c r="I1334" t="s">
        <v>8219</v>
      </c>
      <c r="J1334" t="s">
        <v>8239</v>
      </c>
      <c r="K1334" t="s">
        <v>8256</v>
      </c>
      <c r="L1334">
        <v>1485480408</v>
      </c>
      <c r="M1334">
        <v>1482888408</v>
      </c>
      <c r="N1334" t="b">
        <v>0</v>
      </c>
      <c r="O1334">
        <v>0</v>
      </c>
      <c r="P1334" t="b">
        <v>0</v>
      </c>
      <c r="Q1334" t="s">
        <v>8271</v>
      </c>
      <c r="R1334" s="12" t="s">
        <v>8318</v>
      </c>
      <c r="S1334" t="s">
        <v>8320</v>
      </c>
    </row>
    <row r="1335" spans="1:19" ht="43.2" x14ac:dyDescent="0.55000000000000004">
      <c r="A1335">
        <v>1333</v>
      </c>
      <c r="B1335" s="9" t="s">
        <v>1334</v>
      </c>
      <c r="C1335" s="3" t="s">
        <v>5443</v>
      </c>
      <c r="D1335" s="5">
        <v>2500</v>
      </c>
      <c r="E1335" s="7">
        <v>0</v>
      </c>
      <c r="F1335" s="7">
        <f>ROUND(E1335/D1335*100,0)</f>
        <v>0</v>
      </c>
      <c r="G1335" s="7">
        <f>IFERROR(ROUND(E1335/O1335,2),0)</f>
        <v>0</v>
      </c>
      <c r="H1335" s="7">
        <f>IFERROR(ROUND(E1335/O1335,4),0)</f>
        <v>0</v>
      </c>
      <c r="I1335" t="s">
        <v>8219</v>
      </c>
      <c r="J1335" t="s">
        <v>8225</v>
      </c>
      <c r="K1335" t="s">
        <v>8247</v>
      </c>
      <c r="L1335">
        <v>1405478025</v>
      </c>
      <c r="M1335">
        <v>1402886025</v>
      </c>
      <c r="N1335" t="b">
        <v>0</v>
      </c>
      <c r="O1335">
        <v>0</v>
      </c>
      <c r="P1335" t="b">
        <v>0</v>
      </c>
      <c r="Q1335" t="s">
        <v>8271</v>
      </c>
      <c r="R1335" s="12" t="s">
        <v>8318</v>
      </c>
      <c r="S1335" t="s">
        <v>8320</v>
      </c>
    </row>
    <row r="1336" spans="1:19" ht="43.2" x14ac:dyDescent="0.55000000000000004">
      <c r="A1336">
        <v>1334</v>
      </c>
      <c r="B1336" s="9" t="s">
        <v>1335</v>
      </c>
      <c r="C1336" s="3" t="s">
        <v>5444</v>
      </c>
      <c r="D1336" s="5">
        <v>133000</v>
      </c>
      <c r="E1336" s="7">
        <v>14303</v>
      </c>
      <c r="F1336" s="7">
        <f>ROUND(E1336/D1336*100,0)</f>
        <v>11</v>
      </c>
      <c r="G1336" s="7">
        <f>IFERROR(ROUND(E1336/O1336,2),0)</f>
        <v>51.82</v>
      </c>
      <c r="H1336" s="7">
        <f>IFERROR(ROUND(E1336/O1336,4),0)</f>
        <v>51.822499999999998</v>
      </c>
      <c r="I1336" t="s">
        <v>8219</v>
      </c>
      <c r="J1336" t="s">
        <v>8223</v>
      </c>
      <c r="K1336" t="s">
        <v>8245</v>
      </c>
      <c r="L1336">
        <v>1457721287</v>
      </c>
      <c r="M1336">
        <v>1455129287</v>
      </c>
      <c r="N1336" t="b">
        <v>0</v>
      </c>
      <c r="O1336">
        <v>276</v>
      </c>
      <c r="P1336" t="b">
        <v>0</v>
      </c>
      <c r="Q1336" t="s">
        <v>8271</v>
      </c>
      <c r="R1336" s="12" t="s">
        <v>8318</v>
      </c>
      <c r="S1336" t="s">
        <v>8320</v>
      </c>
    </row>
    <row r="1337" spans="1:19" ht="43.2" x14ac:dyDescent="0.55000000000000004">
      <c r="A1337">
        <v>1335</v>
      </c>
      <c r="B1337" s="9" t="s">
        <v>1336</v>
      </c>
      <c r="C1337" s="3" t="s">
        <v>5445</v>
      </c>
      <c r="D1337" s="5">
        <v>25000</v>
      </c>
      <c r="E1337" s="7">
        <v>4940</v>
      </c>
      <c r="F1337" s="7">
        <f>ROUND(E1337/D1337*100,0)</f>
        <v>20</v>
      </c>
      <c r="G1337" s="7">
        <f>IFERROR(ROUND(E1337/O1337,2),0)</f>
        <v>308.75</v>
      </c>
      <c r="H1337" s="7">
        <f>IFERROR(ROUND(E1337/O1337,4),0)</f>
        <v>308.75</v>
      </c>
      <c r="I1337" t="s">
        <v>8219</v>
      </c>
      <c r="J1337" t="s">
        <v>8223</v>
      </c>
      <c r="K1337" t="s">
        <v>8245</v>
      </c>
      <c r="L1337">
        <v>1449354502</v>
      </c>
      <c r="M1337">
        <v>1446762502</v>
      </c>
      <c r="N1337" t="b">
        <v>0</v>
      </c>
      <c r="O1337">
        <v>16</v>
      </c>
      <c r="P1337" t="b">
        <v>0</v>
      </c>
      <c r="Q1337" t="s">
        <v>8271</v>
      </c>
      <c r="R1337" s="12" t="s">
        <v>8318</v>
      </c>
      <c r="S1337" t="s">
        <v>8320</v>
      </c>
    </row>
    <row r="1338" spans="1:19" ht="43.2" x14ac:dyDescent="0.55000000000000004">
      <c r="A1338">
        <v>1336</v>
      </c>
      <c r="B1338" s="9" t="s">
        <v>1337</v>
      </c>
      <c r="C1338" s="3" t="s">
        <v>5446</v>
      </c>
      <c r="D1338" s="5">
        <v>100000</v>
      </c>
      <c r="E1338" s="7">
        <v>84947</v>
      </c>
      <c r="F1338" s="7">
        <f>ROUND(E1338/D1338*100,0)</f>
        <v>85</v>
      </c>
      <c r="G1338" s="7">
        <f>IFERROR(ROUND(E1338/O1338,2),0)</f>
        <v>379.23</v>
      </c>
      <c r="H1338" s="7">
        <f>IFERROR(ROUND(E1338/O1338,4),0)</f>
        <v>379.22770000000003</v>
      </c>
      <c r="I1338" t="s">
        <v>8219</v>
      </c>
      <c r="J1338" t="s">
        <v>8223</v>
      </c>
      <c r="K1338" t="s">
        <v>8245</v>
      </c>
      <c r="L1338">
        <v>1418849028</v>
      </c>
      <c r="M1338">
        <v>1415825028</v>
      </c>
      <c r="N1338" t="b">
        <v>0</v>
      </c>
      <c r="O1338">
        <v>224</v>
      </c>
      <c r="P1338" t="b">
        <v>0</v>
      </c>
      <c r="Q1338" t="s">
        <v>8271</v>
      </c>
      <c r="R1338" s="12" t="s">
        <v>8318</v>
      </c>
      <c r="S1338" t="s">
        <v>8320</v>
      </c>
    </row>
    <row r="1339" spans="1:19" ht="43.2" x14ac:dyDescent="0.55000000000000004">
      <c r="A1339">
        <v>1337</v>
      </c>
      <c r="B1339" s="9" t="s">
        <v>1338</v>
      </c>
      <c r="C1339" s="3" t="s">
        <v>5447</v>
      </c>
      <c r="D1339" s="5">
        <v>50000</v>
      </c>
      <c r="E1339" s="7">
        <v>24691</v>
      </c>
      <c r="F1339" s="7">
        <f>ROUND(E1339/D1339*100,0)</f>
        <v>49</v>
      </c>
      <c r="G1339" s="7">
        <f>IFERROR(ROUND(E1339/O1339,2),0)</f>
        <v>176.36</v>
      </c>
      <c r="H1339" s="7">
        <f>IFERROR(ROUND(E1339/O1339,4),0)</f>
        <v>176.36429999999999</v>
      </c>
      <c r="I1339" t="s">
        <v>8219</v>
      </c>
      <c r="J1339" t="s">
        <v>8223</v>
      </c>
      <c r="K1339" t="s">
        <v>8245</v>
      </c>
      <c r="L1339">
        <v>1488549079</v>
      </c>
      <c r="M1339">
        <v>1485957079</v>
      </c>
      <c r="N1339" t="b">
        <v>0</v>
      </c>
      <c r="O1339">
        <v>140</v>
      </c>
      <c r="P1339" t="b">
        <v>0</v>
      </c>
      <c r="Q1339" t="s">
        <v>8271</v>
      </c>
      <c r="R1339" s="12" t="s">
        <v>8318</v>
      </c>
      <c r="S1339" t="s">
        <v>8320</v>
      </c>
    </row>
    <row r="1340" spans="1:19" ht="43.2" x14ac:dyDescent="0.55000000000000004">
      <c r="A1340">
        <v>1338</v>
      </c>
      <c r="B1340" s="9" t="s">
        <v>1339</v>
      </c>
      <c r="C1340" s="3" t="s">
        <v>5448</v>
      </c>
      <c r="D1340" s="5">
        <v>30000</v>
      </c>
      <c r="E1340" s="7">
        <v>991</v>
      </c>
      <c r="F1340" s="7">
        <f>ROUND(E1340/D1340*100,0)</f>
        <v>3</v>
      </c>
      <c r="G1340" s="7">
        <f>IFERROR(ROUND(E1340/O1340,2),0)</f>
        <v>66.069999999999993</v>
      </c>
      <c r="H1340" s="7">
        <f>IFERROR(ROUND(E1340/O1340,4),0)</f>
        <v>66.066699999999997</v>
      </c>
      <c r="I1340" t="s">
        <v>8219</v>
      </c>
      <c r="J1340" t="s">
        <v>8223</v>
      </c>
      <c r="K1340" t="s">
        <v>8245</v>
      </c>
      <c r="L1340">
        <v>1438543033</v>
      </c>
      <c r="M1340">
        <v>1435951033</v>
      </c>
      <c r="N1340" t="b">
        <v>0</v>
      </c>
      <c r="O1340">
        <v>15</v>
      </c>
      <c r="P1340" t="b">
        <v>0</v>
      </c>
      <c r="Q1340" t="s">
        <v>8271</v>
      </c>
      <c r="R1340" s="12" t="s">
        <v>8318</v>
      </c>
      <c r="S1340" t="s">
        <v>8320</v>
      </c>
    </row>
    <row r="1341" spans="1:19" ht="28.8" x14ac:dyDescent="0.55000000000000004">
      <c r="A1341">
        <v>1339</v>
      </c>
      <c r="B1341" s="9" t="s">
        <v>1340</v>
      </c>
      <c r="C1341" s="3" t="s">
        <v>5449</v>
      </c>
      <c r="D1341" s="5">
        <v>50000</v>
      </c>
      <c r="E1341" s="7">
        <v>3317</v>
      </c>
      <c r="F1341" s="7">
        <f>ROUND(E1341/D1341*100,0)</f>
        <v>7</v>
      </c>
      <c r="G1341" s="7">
        <f>IFERROR(ROUND(E1341/O1341,2),0)</f>
        <v>89.65</v>
      </c>
      <c r="H1341" s="7">
        <f>IFERROR(ROUND(E1341/O1341,4),0)</f>
        <v>89.648600000000002</v>
      </c>
      <c r="I1341" t="s">
        <v>8219</v>
      </c>
      <c r="J1341" t="s">
        <v>8223</v>
      </c>
      <c r="K1341" t="s">
        <v>8245</v>
      </c>
      <c r="L1341">
        <v>1418056315</v>
      </c>
      <c r="M1341">
        <v>1414164715</v>
      </c>
      <c r="N1341" t="b">
        <v>0</v>
      </c>
      <c r="O1341">
        <v>37</v>
      </c>
      <c r="P1341" t="b">
        <v>0</v>
      </c>
      <c r="Q1341" t="s">
        <v>8271</v>
      </c>
      <c r="R1341" s="12" t="s">
        <v>8318</v>
      </c>
      <c r="S1341" t="s">
        <v>8320</v>
      </c>
    </row>
    <row r="1342" spans="1:19" ht="43.2" x14ac:dyDescent="0.55000000000000004">
      <c r="A1342">
        <v>1340</v>
      </c>
      <c r="B1342" s="9" t="s">
        <v>1341</v>
      </c>
      <c r="C1342" s="3" t="s">
        <v>5450</v>
      </c>
      <c r="D1342" s="5">
        <v>1680</v>
      </c>
      <c r="E1342" s="7">
        <v>0</v>
      </c>
      <c r="F1342" s="7">
        <f>ROUND(E1342/D1342*100,0)</f>
        <v>0</v>
      </c>
      <c r="G1342" s="7">
        <f>IFERROR(ROUND(E1342/O1342,2),0)</f>
        <v>0</v>
      </c>
      <c r="H1342" s="7">
        <f>IFERROR(ROUND(E1342/O1342,4),0)</f>
        <v>0</v>
      </c>
      <c r="I1342" t="s">
        <v>8219</v>
      </c>
      <c r="J1342" t="s">
        <v>8223</v>
      </c>
      <c r="K1342" t="s">
        <v>8245</v>
      </c>
      <c r="L1342">
        <v>1408112253</v>
      </c>
      <c r="M1342">
        <v>1405520253</v>
      </c>
      <c r="N1342" t="b">
        <v>0</v>
      </c>
      <c r="O1342">
        <v>0</v>
      </c>
      <c r="P1342" t="b">
        <v>0</v>
      </c>
      <c r="Q1342" t="s">
        <v>8271</v>
      </c>
      <c r="R1342" s="12" t="s">
        <v>8318</v>
      </c>
      <c r="S1342" t="s">
        <v>8320</v>
      </c>
    </row>
    <row r="1343" spans="1:19" ht="43.2" x14ac:dyDescent="0.55000000000000004">
      <c r="A1343">
        <v>1341</v>
      </c>
      <c r="B1343" s="9" t="s">
        <v>1342</v>
      </c>
      <c r="C1343" s="3" t="s">
        <v>5451</v>
      </c>
      <c r="D1343" s="5">
        <v>25000</v>
      </c>
      <c r="E1343" s="7">
        <v>17590</v>
      </c>
      <c r="F1343" s="7">
        <f>ROUND(E1343/D1343*100,0)</f>
        <v>70</v>
      </c>
      <c r="G1343" s="7">
        <f>IFERROR(ROUND(E1343/O1343,2),0)</f>
        <v>382.39</v>
      </c>
      <c r="H1343" s="7">
        <f>IFERROR(ROUND(E1343/O1343,4),0)</f>
        <v>382.3913</v>
      </c>
      <c r="I1343" t="s">
        <v>8219</v>
      </c>
      <c r="J1343" t="s">
        <v>8224</v>
      </c>
      <c r="K1343" t="s">
        <v>8246</v>
      </c>
      <c r="L1343">
        <v>1475333917</v>
      </c>
      <c r="M1343">
        <v>1472569117</v>
      </c>
      <c r="N1343" t="b">
        <v>0</v>
      </c>
      <c r="O1343">
        <v>46</v>
      </c>
      <c r="P1343" t="b">
        <v>0</v>
      </c>
      <c r="Q1343" t="s">
        <v>8271</v>
      </c>
      <c r="R1343" s="12" t="s">
        <v>8318</v>
      </c>
      <c r="S1343" t="s">
        <v>8320</v>
      </c>
    </row>
    <row r="1344" spans="1:19" ht="43.2" x14ac:dyDescent="0.55000000000000004">
      <c r="A1344">
        <v>1342</v>
      </c>
      <c r="B1344" s="9" t="s">
        <v>1343</v>
      </c>
      <c r="C1344" s="3" t="s">
        <v>5452</v>
      </c>
      <c r="D1344" s="5">
        <v>50000</v>
      </c>
      <c r="E1344" s="7">
        <v>100</v>
      </c>
      <c r="F1344" s="7">
        <f>ROUND(E1344/D1344*100,0)</f>
        <v>0</v>
      </c>
      <c r="G1344" s="7">
        <f>IFERROR(ROUND(E1344/O1344,2),0)</f>
        <v>100</v>
      </c>
      <c r="H1344" s="7">
        <f>IFERROR(ROUND(E1344/O1344,4),0)</f>
        <v>100</v>
      </c>
      <c r="I1344" t="s">
        <v>8219</v>
      </c>
      <c r="J1344" t="s">
        <v>8223</v>
      </c>
      <c r="K1344" t="s">
        <v>8245</v>
      </c>
      <c r="L1344">
        <v>1437161739</v>
      </c>
      <c r="M1344">
        <v>1434569739</v>
      </c>
      <c r="N1344" t="b">
        <v>0</v>
      </c>
      <c r="O1344">
        <v>1</v>
      </c>
      <c r="P1344" t="b">
        <v>0</v>
      </c>
      <c r="Q1344" t="s">
        <v>8271</v>
      </c>
      <c r="R1344" s="12" t="s">
        <v>8318</v>
      </c>
      <c r="S1344" t="s">
        <v>8320</v>
      </c>
    </row>
    <row r="1345" spans="1:19" ht="43.2" x14ac:dyDescent="0.55000000000000004">
      <c r="A1345">
        <v>1343</v>
      </c>
      <c r="B1345" s="9" t="s">
        <v>1344</v>
      </c>
      <c r="C1345" s="3" t="s">
        <v>5453</v>
      </c>
      <c r="D1345" s="5">
        <v>50000</v>
      </c>
      <c r="E1345" s="7">
        <v>51149</v>
      </c>
      <c r="F1345" s="7">
        <f>ROUND(E1345/D1345*100,0)</f>
        <v>102</v>
      </c>
      <c r="G1345" s="7">
        <f>IFERROR(ROUND(E1345/O1345,2),0)</f>
        <v>158.36000000000001</v>
      </c>
      <c r="H1345" s="7">
        <f>IFERROR(ROUND(E1345/O1345,4),0)</f>
        <v>158.35599999999999</v>
      </c>
      <c r="I1345" t="s">
        <v>8219</v>
      </c>
      <c r="J1345" t="s">
        <v>8223</v>
      </c>
      <c r="K1345" t="s">
        <v>8245</v>
      </c>
      <c r="L1345">
        <v>1471579140</v>
      </c>
      <c r="M1345">
        <v>1466512683</v>
      </c>
      <c r="N1345" t="b">
        <v>0</v>
      </c>
      <c r="O1345">
        <v>323</v>
      </c>
      <c r="P1345" t="b">
        <v>0</v>
      </c>
      <c r="Q1345" t="s">
        <v>8271</v>
      </c>
      <c r="R1345" s="12" t="s">
        <v>8318</v>
      </c>
      <c r="S1345" t="s">
        <v>8320</v>
      </c>
    </row>
    <row r="1346" spans="1:19" ht="43.2" x14ac:dyDescent="0.55000000000000004">
      <c r="A1346">
        <v>1344</v>
      </c>
      <c r="B1346" s="9" t="s">
        <v>1345</v>
      </c>
      <c r="C1346" s="3" t="s">
        <v>5454</v>
      </c>
      <c r="D1346" s="5">
        <v>1500</v>
      </c>
      <c r="E1346" s="7">
        <v>5666</v>
      </c>
      <c r="F1346" s="7">
        <f>ROUND(E1346/D1346*100,0)</f>
        <v>378</v>
      </c>
      <c r="G1346" s="7">
        <f>IFERROR(ROUND(E1346/O1346,2),0)</f>
        <v>40.76</v>
      </c>
      <c r="H1346" s="7">
        <f>IFERROR(ROUND(E1346/O1346,4),0)</f>
        <v>40.762599999999999</v>
      </c>
      <c r="I1346" t="s">
        <v>8218</v>
      </c>
      <c r="J1346" t="s">
        <v>8228</v>
      </c>
      <c r="K1346" t="s">
        <v>8250</v>
      </c>
      <c r="L1346">
        <v>1467313039</v>
      </c>
      <c r="M1346">
        <v>1464807439</v>
      </c>
      <c r="N1346" t="b">
        <v>0</v>
      </c>
      <c r="O1346">
        <v>139</v>
      </c>
      <c r="P1346" t="b">
        <v>1</v>
      </c>
      <c r="Q1346" t="s">
        <v>8272</v>
      </c>
      <c r="R1346" s="12" t="s">
        <v>8321</v>
      </c>
      <c r="S1346" t="s">
        <v>8322</v>
      </c>
    </row>
    <row r="1347" spans="1:19" ht="43.2" x14ac:dyDescent="0.55000000000000004">
      <c r="A1347">
        <v>1345</v>
      </c>
      <c r="B1347" s="9" t="s">
        <v>1346</v>
      </c>
      <c r="C1347" s="3" t="s">
        <v>5455</v>
      </c>
      <c r="D1347" s="5">
        <v>300</v>
      </c>
      <c r="E1347" s="7">
        <v>375</v>
      </c>
      <c r="F1347" s="7">
        <f>ROUND(E1347/D1347*100,0)</f>
        <v>125</v>
      </c>
      <c r="G1347" s="7">
        <f>IFERROR(ROUND(E1347/O1347,2),0)</f>
        <v>53.57</v>
      </c>
      <c r="H1347" s="7">
        <f>IFERROR(ROUND(E1347/O1347,4),0)</f>
        <v>53.571399999999997</v>
      </c>
      <c r="I1347" t="s">
        <v>8218</v>
      </c>
      <c r="J1347" t="s">
        <v>8223</v>
      </c>
      <c r="K1347" t="s">
        <v>8245</v>
      </c>
      <c r="L1347">
        <v>1405366359</v>
      </c>
      <c r="M1347">
        <v>1402342359</v>
      </c>
      <c r="N1347" t="b">
        <v>0</v>
      </c>
      <c r="O1347">
        <v>7</v>
      </c>
      <c r="P1347" t="b">
        <v>1</v>
      </c>
      <c r="Q1347" t="s">
        <v>8272</v>
      </c>
      <c r="R1347" s="12" t="s">
        <v>8321</v>
      </c>
      <c r="S1347" t="s">
        <v>8322</v>
      </c>
    </row>
    <row r="1348" spans="1:19" ht="43.2" x14ac:dyDescent="0.55000000000000004">
      <c r="A1348">
        <v>1346</v>
      </c>
      <c r="B1348" s="9" t="s">
        <v>1347</v>
      </c>
      <c r="C1348" s="3" t="s">
        <v>5456</v>
      </c>
      <c r="D1348" s="5">
        <v>4900</v>
      </c>
      <c r="E1348" s="7">
        <v>7219</v>
      </c>
      <c r="F1348" s="7">
        <f>ROUND(E1348/D1348*100,0)</f>
        <v>147</v>
      </c>
      <c r="G1348" s="7">
        <f>IFERROR(ROUND(E1348/O1348,2),0)</f>
        <v>48.45</v>
      </c>
      <c r="H1348" s="7">
        <f>IFERROR(ROUND(E1348/O1348,4),0)</f>
        <v>48.4497</v>
      </c>
      <c r="I1348" t="s">
        <v>8218</v>
      </c>
      <c r="J1348" t="s">
        <v>8223</v>
      </c>
      <c r="K1348" t="s">
        <v>8245</v>
      </c>
      <c r="L1348">
        <v>1372297751</v>
      </c>
      <c r="M1348">
        <v>1369705751</v>
      </c>
      <c r="N1348" t="b">
        <v>0</v>
      </c>
      <c r="O1348">
        <v>149</v>
      </c>
      <c r="P1348" t="b">
        <v>1</v>
      </c>
      <c r="Q1348" t="s">
        <v>8272</v>
      </c>
      <c r="R1348" s="12" t="s">
        <v>8321</v>
      </c>
      <c r="S1348" t="s">
        <v>8322</v>
      </c>
    </row>
    <row r="1349" spans="1:19" ht="43.2" x14ac:dyDescent="0.55000000000000004">
      <c r="A1349">
        <v>1347</v>
      </c>
      <c r="B1349" s="9" t="s">
        <v>1348</v>
      </c>
      <c r="C1349" s="3" t="s">
        <v>5457</v>
      </c>
      <c r="D1349" s="5">
        <v>2500</v>
      </c>
      <c r="E1349" s="7">
        <v>2555</v>
      </c>
      <c r="F1349" s="7">
        <f>ROUND(E1349/D1349*100,0)</f>
        <v>102</v>
      </c>
      <c r="G1349" s="7">
        <f>IFERROR(ROUND(E1349/O1349,2),0)</f>
        <v>82.42</v>
      </c>
      <c r="H1349" s="7">
        <f>IFERROR(ROUND(E1349/O1349,4),0)</f>
        <v>82.419399999999996</v>
      </c>
      <c r="I1349" t="s">
        <v>8218</v>
      </c>
      <c r="J1349" t="s">
        <v>8223</v>
      </c>
      <c r="K1349" t="s">
        <v>8245</v>
      </c>
      <c r="L1349">
        <v>1425741525</v>
      </c>
      <c r="M1349">
        <v>1423149525</v>
      </c>
      <c r="N1349" t="b">
        <v>0</v>
      </c>
      <c r="O1349">
        <v>31</v>
      </c>
      <c r="P1349" t="b">
        <v>1</v>
      </c>
      <c r="Q1349" t="s">
        <v>8272</v>
      </c>
      <c r="R1349" s="12" t="s">
        <v>8321</v>
      </c>
      <c r="S1349" t="s">
        <v>8322</v>
      </c>
    </row>
    <row r="1350" spans="1:19" ht="43.2" x14ac:dyDescent="0.55000000000000004">
      <c r="A1350">
        <v>1348</v>
      </c>
      <c r="B1350" s="9" t="s">
        <v>1349</v>
      </c>
      <c r="C1350" s="3" t="s">
        <v>5458</v>
      </c>
      <c r="D1350" s="5">
        <v>5875</v>
      </c>
      <c r="E1350" s="7">
        <v>5985</v>
      </c>
      <c r="F1350" s="7">
        <f>ROUND(E1350/D1350*100,0)</f>
        <v>102</v>
      </c>
      <c r="G1350" s="7">
        <f>IFERROR(ROUND(E1350/O1350,2),0)</f>
        <v>230.19</v>
      </c>
      <c r="H1350" s="7">
        <f>IFERROR(ROUND(E1350/O1350,4),0)</f>
        <v>230.19229999999999</v>
      </c>
      <c r="I1350" t="s">
        <v>8218</v>
      </c>
      <c r="J1350" t="s">
        <v>8223</v>
      </c>
      <c r="K1350" t="s">
        <v>8245</v>
      </c>
      <c r="L1350">
        <v>1418904533</v>
      </c>
      <c r="M1350">
        <v>1416485333</v>
      </c>
      <c r="N1350" t="b">
        <v>0</v>
      </c>
      <c r="O1350">
        <v>26</v>
      </c>
      <c r="P1350" t="b">
        <v>1</v>
      </c>
      <c r="Q1350" t="s">
        <v>8272</v>
      </c>
      <c r="R1350" s="12" t="s">
        <v>8321</v>
      </c>
      <c r="S1350" t="s">
        <v>8322</v>
      </c>
    </row>
    <row r="1351" spans="1:19" ht="43.2" x14ac:dyDescent="0.55000000000000004">
      <c r="A1351">
        <v>1349</v>
      </c>
      <c r="B1351" s="9" t="s">
        <v>1350</v>
      </c>
      <c r="C1351" s="3" t="s">
        <v>5459</v>
      </c>
      <c r="D1351" s="5">
        <v>5000</v>
      </c>
      <c r="E1351" s="7">
        <v>10210</v>
      </c>
      <c r="F1351" s="7">
        <f>ROUND(E1351/D1351*100,0)</f>
        <v>204</v>
      </c>
      <c r="G1351" s="7">
        <f>IFERROR(ROUND(E1351/O1351,2),0)</f>
        <v>59.36</v>
      </c>
      <c r="H1351" s="7">
        <f>IFERROR(ROUND(E1351/O1351,4),0)</f>
        <v>59.360500000000002</v>
      </c>
      <c r="I1351" t="s">
        <v>8218</v>
      </c>
      <c r="J1351" t="s">
        <v>8228</v>
      </c>
      <c r="K1351" t="s">
        <v>8250</v>
      </c>
      <c r="L1351">
        <v>1450249140</v>
      </c>
      <c r="M1351">
        <v>1447055935</v>
      </c>
      <c r="N1351" t="b">
        <v>0</v>
      </c>
      <c r="O1351">
        <v>172</v>
      </c>
      <c r="P1351" t="b">
        <v>1</v>
      </c>
      <c r="Q1351" t="s">
        <v>8272</v>
      </c>
      <c r="R1351" s="12" t="s">
        <v>8321</v>
      </c>
      <c r="S1351" t="s">
        <v>8322</v>
      </c>
    </row>
    <row r="1352" spans="1:19" ht="43.2" x14ac:dyDescent="0.55000000000000004">
      <c r="A1352">
        <v>1350</v>
      </c>
      <c r="B1352" s="9" t="s">
        <v>1351</v>
      </c>
      <c r="C1352" s="3" t="s">
        <v>5460</v>
      </c>
      <c r="D1352" s="5">
        <v>5000</v>
      </c>
      <c r="E1352" s="7">
        <v>5202.5</v>
      </c>
      <c r="F1352" s="7">
        <f>ROUND(E1352/D1352*100,0)</f>
        <v>104</v>
      </c>
      <c r="G1352" s="7">
        <f>IFERROR(ROUND(E1352/O1352,2),0)</f>
        <v>66.7</v>
      </c>
      <c r="H1352" s="7">
        <f>IFERROR(ROUND(E1352/O1352,4),0)</f>
        <v>66.698700000000002</v>
      </c>
      <c r="I1352" t="s">
        <v>8218</v>
      </c>
      <c r="J1352" t="s">
        <v>8223</v>
      </c>
      <c r="K1352" t="s">
        <v>8245</v>
      </c>
      <c r="L1352">
        <v>1451089134</v>
      </c>
      <c r="M1352">
        <v>1448497134</v>
      </c>
      <c r="N1352" t="b">
        <v>0</v>
      </c>
      <c r="O1352">
        <v>78</v>
      </c>
      <c r="P1352" t="b">
        <v>1</v>
      </c>
      <c r="Q1352" t="s">
        <v>8272</v>
      </c>
      <c r="R1352" s="12" t="s">
        <v>8321</v>
      </c>
      <c r="S1352" t="s">
        <v>8322</v>
      </c>
    </row>
    <row r="1353" spans="1:19" ht="28.8" x14ac:dyDescent="0.55000000000000004">
      <c r="A1353">
        <v>1351</v>
      </c>
      <c r="B1353" s="9" t="s">
        <v>1352</v>
      </c>
      <c r="C1353" s="3" t="s">
        <v>5461</v>
      </c>
      <c r="D1353" s="5">
        <v>20000</v>
      </c>
      <c r="E1353" s="7">
        <v>20253</v>
      </c>
      <c r="F1353" s="7">
        <f>ROUND(E1353/D1353*100,0)</f>
        <v>101</v>
      </c>
      <c r="G1353" s="7">
        <f>IFERROR(ROUND(E1353/O1353,2),0)</f>
        <v>168.78</v>
      </c>
      <c r="H1353" s="7">
        <f>IFERROR(ROUND(E1353/O1353,4),0)</f>
        <v>168.77500000000001</v>
      </c>
      <c r="I1353" t="s">
        <v>8218</v>
      </c>
      <c r="J1353" t="s">
        <v>8223</v>
      </c>
      <c r="K1353" t="s">
        <v>8245</v>
      </c>
      <c r="L1353">
        <v>1455299144</v>
      </c>
      <c r="M1353">
        <v>1452707144</v>
      </c>
      <c r="N1353" t="b">
        <v>0</v>
      </c>
      <c r="O1353">
        <v>120</v>
      </c>
      <c r="P1353" t="b">
        <v>1</v>
      </c>
      <c r="Q1353" t="s">
        <v>8272</v>
      </c>
      <c r="R1353" s="12" t="s">
        <v>8321</v>
      </c>
      <c r="S1353" t="s">
        <v>8322</v>
      </c>
    </row>
    <row r="1354" spans="1:19" ht="43.2" x14ac:dyDescent="0.55000000000000004">
      <c r="A1354">
        <v>1352</v>
      </c>
      <c r="B1354" s="9" t="s">
        <v>1353</v>
      </c>
      <c r="C1354" s="3" t="s">
        <v>5462</v>
      </c>
      <c r="D1354" s="5">
        <v>10000</v>
      </c>
      <c r="E1354" s="7">
        <v>13614</v>
      </c>
      <c r="F1354" s="7">
        <f>ROUND(E1354/D1354*100,0)</f>
        <v>136</v>
      </c>
      <c r="G1354" s="7">
        <f>IFERROR(ROUND(E1354/O1354,2),0)</f>
        <v>59.97</v>
      </c>
      <c r="H1354" s="7">
        <f>IFERROR(ROUND(E1354/O1354,4),0)</f>
        <v>59.973599999999998</v>
      </c>
      <c r="I1354" t="s">
        <v>8218</v>
      </c>
      <c r="J1354" t="s">
        <v>8223</v>
      </c>
      <c r="K1354" t="s">
        <v>8245</v>
      </c>
      <c r="L1354">
        <v>1441425540</v>
      </c>
      <c r="M1354">
        <v>1436968366</v>
      </c>
      <c r="N1354" t="b">
        <v>0</v>
      </c>
      <c r="O1354">
        <v>227</v>
      </c>
      <c r="P1354" t="b">
        <v>1</v>
      </c>
      <c r="Q1354" t="s">
        <v>8272</v>
      </c>
      <c r="R1354" s="12" t="s">
        <v>8321</v>
      </c>
      <c r="S1354" t="s">
        <v>8322</v>
      </c>
    </row>
    <row r="1355" spans="1:19" ht="28.8" x14ac:dyDescent="0.55000000000000004">
      <c r="A1355">
        <v>1353</v>
      </c>
      <c r="B1355" s="9" t="s">
        <v>1354</v>
      </c>
      <c r="C1355" s="3" t="s">
        <v>5463</v>
      </c>
      <c r="D1355" s="5">
        <v>1000</v>
      </c>
      <c r="E1355" s="7">
        <v>1336</v>
      </c>
      <c r="F1355" s="7">
        <f>ROUND(E1355/D1355*100,0)</f>
        <v>134</v>
      </c>
      <c r="G1355" s="7">
        <f>IFERROR(ROUND(E1355/O1355,2),0)</f>
        <v>31.81</v>
      </c>
      <c r="H1355" s="7">
        <f>IFERROR(ROUND(E1355/O1355,4),0)</f>
        <v>31.8095</v>
      </c>
      <c r="I1355" t="s">
        <v>8218</v>
      </c>
      <c r="J1355" t="s">
        <v>8223</v>
      </c>
      <c r="K1355" t="s">
        <v>8245</v>
      </c>
      <c r="L1355">
        <v>1362960000</v>
      </c>
      <c r="M1355">
        <v>1359946188</v>
      </c>
      <c r="N1355" t="b">
        <v>0</v>
      </c>
      <c r="O1355">
        <v>42</v>
      </c>
      <c r="P1355" t="b">
        <v>1</v>
      </c>
      <c r="Q1355" t="s">
        <v>8272</v>
      </c>
      <c r="R1355" s="12" t="s">
        <v>8321</v>
      </c>
      <c r="S1355" t="s">
        <v>8322</v>
      </c>
    </row>
    <row r="1356" spans="1:19" ht="43.2" x14ac:dyDescent="0.55000000000000004">
      <c r="A1356">
        <v>1354</v>
      </c>
      <c r="B1356" s="9" t="s">
        <v>1355</v>
      </c>
      <c r="C1356" s="3" t="s">
        <v>5464</v>
      </c>
      <c r="D1356" s="5">
        <v>1200</v>
      </c>
      <c r="E1356" s="7">
        <v>1563</v>
      </c>
      <c r="F1356" s="7">
        <f>ROUND(E1356/D1356*100,0)</f>
        <v>130</v>
      </c>
      <c r="G1356" s="7">
        <f>IFERROR(ROUND(E1356/O1356,2),0)</f>
        <v>24.42</v>
      </c>
      <c r="H1356" s="7">
        <f>IFERROR(ROUND(E1356/O1356,4),0)</f>
        <v>24.421900000000001</v>
      </c>
      <c r="I1356" t="s">
        <v>8218</v>
      </c>
      <c r="J1356" t="s">
        <v>8224</v>
      </c>
      <c r="K1356" t="s">
        <v>8246</v>
      </c>
      <c r="L1356">
        <v>1465672979</v>
      </c>
      <c r="M1356">
        <v>1463080979</v>
      </c>
      <c r="N1356" t="b">
        <v>0</v>
      </c>
      <c r="O1356">
        <v>64</v>
      </c>
      <c r="P1356" t="b">
        <v>1</v>
      </c>
      <c r="Q1356" t="s">
        <v>8272</v>
      </c>
      <c r="R1356" s="12" t="s">
        <v>8321</v>
      </c>
      <c r="S1356" t="s">
        <v>8322</v>
      </c>
    </row>
    <row r="1357" spans="1:19" ht="57.6" x14ac:dyDescent="0.55000000000000004">
      <c r="A1357">
        <v>1355</v>
      </c>
      <c r="B1357" s="9" t="s">
        <v>1356</v>
      </c>
      <c r="C1357" s="3" t="s">
        <v>5465</v>
      </c>
      <c r="D1357" s="5">
        <v>2500</v>
      </c>
      <c r="E1357" s="7">
        <v>3067</v>
      </c>
      <c r="F1357" s="7">
        <f>ROUND(E1357/D1357*100,0)</f>
        <v>123</v>
      </c>
      <c r="G1357" s="7">
        <f>IFERROR(ROUND(E1357/O1357,2),0)</f>
        <v>25.35</v>
      </c>
      <c r="H1357" s="7">
        <f>IFERROR(ROUND(E1357/O1357,4),0)</f>
        <v>25.347100000000001</v>
      </c>
      <c r="I1357" t="s">
        <v>8218</v>
      </c>
      <c r="J1357" t="s">
        <v>8224</v>
      </c>
      <c r="K1357" t="s">
        <v>8246</v>
      </c>
      <c r="L1357">
        <v>1354269600</v>
      </c>
      <c r="M1357">
        <v>1351663605</v>
      </c>
      <c r="N1357" t="b">
        <v>0</v>
      </c>
      <c r="O1357">
        <v>121</v>
      </c>
      <c r="P1357" t="b">
        <v>1</v>
      </c>
      <c r="Q1357" t="s">
        <v>8272</v>
      </c>
      <c r="R1357" s="12" t="s">
        <v>8321</v>
      </c>
      <c r="S1357" t="s">
        <v>8322</v>
      </c>
    </row>
    <row r="1358" spans="1:19" ht="43.2" x14ac:dyDescent="0.55000000000000004">
      <c r="A1358">
        <v>1356</v>
      </c>
      <c r="B1358" s="9" t="s">
        <v>1357</v>
      </c>
      <c r="C1358" s="3" t="s">
        <v>5466</v>
      </c>
      <c r="D1358" s="5">
        <v>3400</v>
      </c>
      <c r="E1358" s="7">
        <v>6215.56</v>
      </c>
      <c r="F1358" s="7">
        <f>ROUND(E1358/D1358*100,0)</f>
        <v>183</v>
      </c>
      <c r="G1358" s="7">
        <f>IFERROR(ROUND(E1358/O1358,2),0)</f>
        <v>71.44</v>
      </c>
      <c r="H1358" s="7">
        <f>IFERROR(ROUND(E1358/O1358,4),0)</f>
        <v>71.443200000000004</v>
      </c>
      <c r="I1358" t="s">
        <v>8218</v>
      </c>
      <c r="J1358" t="s">
        <v>8223</v>
      </c>
      <c r="K1358" t="s">
        <v>8245</v>
      </c>
      <c r="L1358">
        <v>1372985760</v>
      </c>
      <c r="M1358">
        <v>1370393760</v>
      </c>
      <c r="N1358" t="b">
        <v>0</v>
      </c>
      <c r="O1358">
        <v>87</v>
      </c>
      <c r="P1358" t="b">
        <v>1</v>
      </c>
      <c r="Q1358" t="s">
        <v>8272</v>
      </c>
      <c r="R1358" s="12" t="s">
        <v>8321</v>
      </c>
      <c r="S1358" t="s">
        <v>8322</v>
      </c>
    </row>
    <row r="1359" spans="1:19" ht="43.2" x14ac:dyDescent="0.55000000000000004">
      <c r="A1359">
        <v>1357</v>
      </c>
      <c r="B1359" s="9" t="s">
        <v>1358</v>
      </c>
      <c r="C1359" s="3" t="s">
        <v>5467</v>
      </c>
      <c r="D1359" s="5">
        <v>2000</v>
      </c>
      <c r="E1359" s="7">
        <v>2506</v>
      </c>
      <c r="F1359" s="7">
        <f>ROUND(E1359/D1359*100,0)</f>
        <v>125</v>
      </c>
      <c r="G1359" s="7">
        <f>IFERROR(ROUND(E1359/O1359,2),0)</f>
        <v>38.549999999999997</v>
      </c>
      <c r="H1359" s="7">
        <f>IFERROR(ROUND(E1359/O1359,4),0)</f>
        <v>38.553800000000003</v>
      </c>
      <c r="I1359" t="s">
        <v>8218</v>
      </c>
      <c r="J1359" t="s">
        <v>8223</v>
      </c>
      <c r="K1359" t="s">
        <v>8245</v>
      </c>
      <c r="L1359">
        <v>1362117540</v>
      </c>
      <c r="M1359">
        <v>1359587137</v>
      </c>
      <c r="N1359" t="b">
        <v>0</v>
      </c>
      <c r="O1359">
        <v>65</v>
      </c>
      <c r="P1359" t="b">
        <v>1</v>
      </c>
      <c r="Q1359" t="s">
        <v>8272</v>
      </c>
      <c r="R1359" s="12" t="s">
        <v>8321</v>
      </c>
      <c r="S1359" t="s">
        <v>8322</v>
      </c>
    </row>
    <row r="1360" spans="1:19" ht="43.2" x14ac:dyDescent="0.55000000000000004">
      <c r="A1360">
        <v>1358</v>
      </c>
      <c r="B1360" s="9" t="s">
        <v>1359</v>
      </c>
      <c r="C1360" s="3" t="s">
        <v>5468</v>
      </c>
      <c r="D1360" s="5">
        <v>3000</v>
      </c>
      <c r="E1360" s="7">
        <v>3350</v>
      </c>
      <c r="F1360" s="7">
        <f>ROUND(E1360/D1360*100,0)</f>
        <v>112</v>
      </c>
      <c r="G1360" s="7">
        <f>IFERROR(ROUND(E1360/O1360,2),0)</f>
        <v>68.37</v>
      </c>
      <c r="H1360" s="7">
        <f>IFERROR(ROUND(E1360/O1360,4),0)</f>
        <v>68.3673</v>
      </c>
      <c r="I1360" t="s">
        <v>8218</v>
      </c>
      <c r="J1360" t="s">
        <v>8223</v>
      </c>
      <c r="K1360" t="s">
        <v>8245</v>
      </c>
      <c r="L1360">
        <v>1309009323</v>
      </c>
      <c r="M1360">
        <v>1306417323</v>
      </c>
      <c r="N1360" t="b">
        <v>0</v>
      </c>
      <c r="O1360">
        <v>49</v>
      </c>
      <c r="P1360" t="b">
        <v>1</v>
      </c>
      <c r="Q1360" t="s">
        <v>8272</v>
      </c>
      <c r="R1360" s="12" t="s">
        <v>8321</v>
      </c>
      <c r="S1360" t="s">
        <v>8322</v>
      </c>
    </row>
    <row r="1361" spans="1:19" ht="43.2" x14ac:dyDescent="0.55000000000000004">
      <c r="A1361">
        <v>1359</v>
      </c>
      <c r="B1361" s="9" t="s">
        <v>1360</v>
      </c>
      <c r="C1361" s="3" t="s">
        <v>5469</v>
      </c>
      <c r="D1361" s="5">
        <v>660</v>
      </c>
      <c r="E1361" s="7">
        <v>764</v>
      </c>
      <c r="F1361" s="7">
        <f>ROUND(E1361/D1361*100,0)</f>
        <v>116</v>
      </c>
      <c r="G1361" s="7">
        <f>IFERROR(ROUND(E1361/O1361,2),0)</f>
        <v>40.21</v>
      </c>
      <c r="H1361" s="7">
        <f>IFERROR(ROUND(E1361/O1361,4),0)</f>
        <v>40.210500000000003</v>
      </c>
      <c r="I1361" t="s">
        <v>8218</v>
      </c>
      <c r="J1361" t="s">
        <v>8223</v>
      </c>
      <c r="K1361" t="s">
        <v>8245</v>
      </c>
      <c r="L1361">
        <v>1309980790</v>
      </c>
      <c r="M1361">
        <v>1304623990</v>
      </c>
      <c r="N1361" t="b">
        <v>0</v>
      </c>
      <c r="O1361">
        <v>19</v>
      </c>
      <c r="P1361" t="b">
        <v>1</v>
      </c>
      <c r="Q1361" t="s">
        <v>8272</v>
      </c>
      <c r="R1361" s="12" t="s">
        <v>8321</v>
      </c>
      <c r="S1361" t="s">
        <v>8322</v>
      </c>
    </row>
    <row r="1362" spans="1:19" ht="28.8" x14ac:dyDescent="0.55000000000000004">
      <c r="A1362">
        <v>1360</v>
      </c>
      <c r="B1362" s="9" t="s">
        <v>1361</v>
      </c>
      <c r="C1362" s="3" t="s">
        <v>5470</v>
      </c>
      <c r="D1362" s="5">
        <v>1500</v>
      </c>
      <c r="E1362" s="7">
        <v>2598</v>
      </c>
      <c r="F1362" s="7">
        <f>ROUND(E1362/D1362*100,0)</f>
        <v>173</v>
      </c>
      <c r="G1362" s="7">
        <f>IFERROR(ROUND(E1362/O1362,2),0)</f>
        <v>32.07</v>
      </c>
      <c r="H1362" s="7">
        <f>IFERROR(ROUND(E1362/O1362,4),0)</f>
        <v>32.074100000000001</v>
      </c>
      <c r="I1362" t="s">
        <v>8218</v>
      </c>
      <c r="J1362" t="s">
        <v>8223</v>
      </c>
      <c r="K1362" t="s">
        <v>8245</v>
      </c>
      <c r="L1362">
        <v>1343943420</v>
      </c>
      <c r="M1362">
        <v>1341524220</v>
      </c>
      <c r="N1362" t="b">
        <v>0</v>
      </c>
      <c r="O1362">
        <v>81</v>
      </c>
      <c r="P1362" t="b">
        <v>1</v>
      </c>
      <c r="Q1362" t="s">
        <v>8272</v>
      </c>
      <c r="R1362" s="12" t="s">
        <v>8321</v>
      </c>
      <c r="S1362" t="s">
        <v>8322</v>
      </c>
    </row>
    <row r="1363" spans="1:19" ht="43.2" x14ac:dyDescent="0.55000000000000004">
      <c r="A1363">
        <v>1361</v>
      </c>
      <c r="B1363" s="9" t="s">
        <v>1362</v>
      </c>
      <c r="C1363" s="3" t="s">
        <v>5471</v>
      </c>
      <c r="D1363" s="5">
        <v>6000</v>
      </c>
      <c r="E1363" s="7">
        <v>7559</v>
      </c>
      <c r="F1363" s="7">
        <f>ROUND(E1363/D1363*100,0)</f>
        <v>126</v>
      </c>
      <c r="G1363" s="7">
        <f>IFERROR(ROUND(E1363/O1363,2),0)</f>
        <v>28.63</v>
      </c>
      <c r="H1363" s="7">
        <f>IFERROR(ROUND(E1363/O1363,4),0)</f>
        <v>28.6326</v>
      </c>
      <c r="I1363" t="s">
        <v>8218</v>
      </c>
      <c r="J1363" t="s">
        <v>8224</v>
      </c>
      <c r="K1363" t="s">
        <v>8246</v>
      </c>
      <c r="L1363">
        <v>1403370772</v>
      </c>
      <c r="M1363">
        <v>1400778772</v>
      </c>
      <c r="N1363" t="b">
        <v>0</v>
      </c>
      <c r="O1363">
        <v>264</v>
      </c>
      <c r="P1363" t="b">
        <v>1</v>
      </c>
      <c r="Q1363" t="s">
        <v>8272</v>
      </c>
      <c r="R1363" s="12" t="s">
        <v>8321</v>
      </c>
      <c r="S1363" t="s">
        <v>8322</v>
      </c>
    </row>
    <row r="1364" spans="1:19" ht="28.8" x14ac:dyDescent="0.55000000000000004">
      <c r="A1364">
        <v>1362</v>
      </c>
      <c r="B1364" s="9" t="s">
        <v>1363</v>
      </c>
      <c r="C1364" s="3" t="s">
        <v>5472</v>
      </c>
      <c r="D1364" s="5">
        <v>1000</v>
      </c>
      <c r="E1364" s="7">
        <v>1091</v>
      </c>
      <c r="F1364" s="7">
        <f>ROUND(E1364/D1364*100,0)</f>
        <v>109</v>
      </c>
      <c r="G1364" s="7">
        <f>IFERROR(ROUND(E1364/O1364,2),0)</f>
        <v>43.64</v>
      </c>
      <c r="H1364" s="7">
        <f>IFERROR(ROUND(E1364/O1364,4),0)</f>
        <v>43.64</v>
      </c>
      <c r="I1364" t="s">
        <v>8218</v>
      </c>
      <c r="J1364" t="s">
        <v>8223</v>
      </c>
      <c r="K1364" t="s">
        <v>8245</v>
      </c>
      <c r="L1364">
        <v>1378592731</v>
      </c>
      <c r="M1364">
        <v>1373408731</v>
      </c>
      <c r="N1364" t="b">
        <v>0</v>
      </c>
      <c r="O1364">
        <v>25</v>
      </c>
      <c r="P1364" t="b">
        <v>1</v>
      </c>
      <c r="Q1364" t="s">
        <v>8272</v>
      </c>
      <c r="R1364" s="12" t="s">
        <v>8321</v>
      </c>
      <c r="S1364" t="s">
        <v>8322</v>
      </c>
    </row>
    <row r="1365" spans="1:19" ht="43.2" x14ac:dyDescent="0.55000000000000004">
      <c r="A1365">
        <v>1363</v>
      </c>
      <c r="B1365" s="9" t="s">
        <v>1364</v>
      </c>
      <c r="C1365" s="3" t="s">
        <v>5473</v>
      </c>
      <c r="D1365" s="5">
        <v>200</v>
      </c>
      <c r="E1365" s="7">
        <v>200</v>
      </c>
      <c r="F1365" s="7">
        <f>ROUND(E1365/D1365*100,0)</f>
        <v>100</v>
      </c>
      <c r="G1365" s="7">
        <f>IFERROR(ROUND(E1365/O1365,2),0)</f>
        <v>40</v>
      </c>
      <c r="H1365" s="7">
        <f>IFERROR(ROUND(E1365/O1365,4),0)</f>
        <v>40</v>
      </c>
      <c r="I1365" t="s">
        <v>8218</v>
      </c>
      <c r="J1365" t="s">
        <v>8223</v>
      </c>
      <c r="K1365" t="s">
        <v>8245</v>
      </c>
      <c r="L1365">
        <v>1455523140</v>
      </c>
      <c r="M1365">
        <v>1453925727</v>
      </c>
      <c r="N1365" t="b">
        <v>0</v>
      </c>
      <c r="O1365">
        <v>5</v>
      </c>
      <c r="P1365" t="b">
        <v>1</v>
      </c>
      <c r="Q1365" t="s">
        <v>8272</v>
      </c>
      <c r="R1365" s="12" t="s">
        <v>8321</v>
      </c>
      <c r="S1365" t="s">
        <v>8322</v>
      </c>
    </row>
    <row r="1366" spans="1:19" ht="43.2" x14ac:dyDescent="0.55000000000000004">
      <c r="A1366">
        <v>1364</v>
      </c>
      <c r="B1366" s="9" t="s">
        <v>1365</v>
      </c>
      <c r="C1366" s="3" t="s">
        <v>5474</v>
      </c>
      <c r="D1366" s="5">
        <v>42000</v>
      </c>
      <c r="E1366" s="7">
        <v>49830</v>
      </c>
      <c r="F1366" s="7">
        <f>ROUND(E1366/D1366*100,0)</f>
        <v>119</v>
      </c>
      <c r="G1366" s="7">
        <f>IFERROR(ROUND(E1366/O1366,2),0)</f>
        <v>346.04</v>
      </c>
      <c r="H1366" s="7">
        <f>IFERROR(ROUND(E1366/O1366,4),0)</f>
        <v>346.04169999999999</v>
      </c>
      <c r="I1366" t="s">
        <v>8218</v>
      </c>
      <c r="J1366" t="s">
        <v>8231</v>
      </c>
      <c r="K1366" t="s">
        <v>8252</v>
      </c>
      <c r="L1366">
        <v>1420648906</v>
      </c>
      <c r="M1366">
        <v>1415464906</v>
      </c>
      <c r="N1366" t="b">
        <v>0</v>
      </c>
      <c r="O1366">
        <v>144</v>
      </c>
      <c r="P1366" t="b">
        <v>1</v>
      </c>
      <c r="Q1366" t="s">
        <v>8274</v>
      </c>
      <c r="R1366" s="12" t="s">
        <v>8324</v>
      </c>
      <c r="S1366" t="s">
        <v>8325</v>
      </c>
    </row>
    <row r="1367" spans="1:19" ht="43.2" x14ac:dyDescent="0.55000000000000004">
      <c r="A1367">
        <v>1365</v>
      </c>
      <c r="B1367" s="9" t="s">
        <v>1366</v>
      </c>
      <c r="C1367" s="3" t="s">
        <v>5475</v>
      </c>
      <c r="D1367" s="5">
        <v>7500</v>
      </c>
      <c r="E1367" s="7">
        <v>7520</v>
      </c>
      <c r="F1367" s="7">
        <f>ROUND(E1367/D1367*100,0)</f>
        <v>100</v>
      </c>
      <c r="G1367" s="7">
        <f>IFERROR(ROUND(E1367/O1367,2),0)</f>
        <v>81.739999999999995</v>
      </c>
      <c r="H1367" s="7">
        <f>IFERROR(ROUND(E1367/O1367,4),0)</f>
        <v>81.739099999999993</v>
      </c>
      <c r="I1367" t="s">
        <v>8218</v>
      </c>
      <c r="J1367" t="s">
        <v>8223</v>
      </c>
      <c r="K1367" t="s">
        <v>8245</v>
      </c>
      <c r="L1367">
        <v>1426523752</v>
      </c>
      <c r="M1367">
        <v>1423935352</v>
      </c>
      <c r="N1367" t="b">
        <v>0</v>
      </c>
      <c r="O1367">
        <v>92</v>
      </c>
      <c r="P1367" t="b">
        <v>1</v>
      </c>
      <c r="Q1367" t="s">
        <v>8274</v>
      </c>
      <c r="R1367" s="12" t="s">
        <v>8324</v>
      </c>
      <c r="S1367" t="s">
        <v>8325</v>
      </c>
    </row>
    <row r="1368" spans="1:19" x14ac:dyDescent="0.55000000000000004">
      <c r="A1368">
        <v>1366</v>
      </c>
      <c r="B1368" s="9" t="s">
        <v>1367</v>
      </c>
      <c r="C1368" s="3" t="s">
        <v>5476</v>
      </c>
      <c r="D1368" s="5">
        <v>7500</v>
      </c>
      <c r="E1368" s="7">
        <v>9486.69</v>
      </c>
      <c r="F1368" s="7">
        <f>ROUND(E1368/D1368*100,0)</f>
        <v>126</v>
      </c>
      <c r="G1368" s="7">
        <f>IFERROR(ROUND(E1368/O1368,2),0)</f>
        <v>64.540000000000006</v>
      </c>
      <c r="H1368" s="7">
        <f>IFERROR(ROUND(E1368/O1368,4),0)</f>
        <v>64.535300000000007</v>
      </c>
      <c r="I1368" t="s">
        <v>8218</v>
      </c>
      <c r="J1368" t="s">
        <v>8223</v>
      </c>
      <c r="K1368" t="s">
        <v>8245</v>
      </c>
      <c r="L1368">
        <v>1417049663</v>
      </c>
      <c r="M1368">
        <v>1413158063</v>
      </c>
      <c r="N1368" t="b">
        <v>0</v>
      </c>
      <c r="O1368">
        <v>147</v>
      </c>
      <c r="P1368" t="b">
        <v>1</v>
      </c>
      <c r="Q1368" t="s">
        <v>8274</v>
      </c>
      <c r="R1368" s="12" t="s">
        <v>8324</v>
      </c>
      <c r="S1368" t="s">
        <v>8325</v>
      </c>
    </row>
    <row r="1369" spans="1:19" ht="43.2" x14ac:dyDescent="0.55000000000000004">
      <c r="A1369">
        <v>1367</v>
      </c>
      <c r="B1369" s="9" t="s">
        <v>1368</v>
      </c>
      <c r="C1369" s="3" t="s">
        <v>5477</v>
      </c>
      <c r="D1369" s="5">
        <v>5000</v>
      </c>
      <c r="E1369" s="7">
        <v>5713</v>
      </c>
      <c r="F1369" s="7">
        <f>ROUND(E1369/D1369*100,0)</f>
        <v>114</v>
      </c>
      <c r="G1369" s="7">
        <f>IFERROR(ROUND(E1369/O1369,2),0)</f>
        <v>63.48</v>
      </c>
      <c r="H1369" s="7">
        <f>IFERROR(ROUND(E1369/O1369,4),0)</f>
        <v>63.477800000000002</v>
      </c>
      <c r="I1369" t="s">
        <v>8218</v>
      </c>
      <c r="J1369" t="s">
        <v>8223</v>
      </c>
      <c r="K1369" t="s">
        <v>8245</v>
      </c>
      <c r="L1369">
        <v>1447463050</v>
      </c>
      <c r="M1369">
        <v>1444867450</v>
      </c>
      <c r="N1369" t="b">
        <v>0</v>
      </c>
      <c r="O1369">
        <v>90</v>
      </c>
      <c r="P1369" t="b">
        <v>1</v>
      </c>
      <c r="Q1369" t="s">
        <v>8274</v>
      </c>
      <c r="R1369" s="12" t="s">
        <v>8324</v>
      </c>
      <c r="S1369" t="s">
        <v>8325</v>
      </c>
    </row>
    <row r="1370" spans="1:19" ht="43.2" x14ac:dyDescent="0.55000000000000004">
      <c r="A1370">
        <v>1368</v>
      </c>
      <c r="B1370" s="9" t="s">
        <v>1369</v>
      </c>
      <c r="C1370" s="3" t="s">
        <v>5478</v>
      </c>
      <c r="D1370" s="5">
        <v>5000</v>
      </c>
      <c r="E1370" s="7">
        <v>5535</v>
      </c>
      <c r="F1370" s="7">
        <f>ROUND(E1370/D1370*100,0)</f>
        <v>111</v>
      </c>
      <c r="G1370" s="7">
        <f>IFERROR(ROUND(E1370/O1370,2),0)</f>
        <v>63.62</v>
      </c>
      <c r="H1370" s="7">
        <f>IFERROR(ROUND(E1370/O1370,4),0)</f>
        <v>63.620699999999999</v>
      </c>
      <c r="I1370" t="s">
        <v>8218</v>
      </c>
      <c r="J1370" t="s">
        <v>8223</v>
      </c>
      <c r="K1370" t="s">
        <v>8245</v>
      </c>
      <c r="L1370">
        <v>1434342894</v>
      </c>
      <c r="M1370">
        <v>1432269294</v>
      </c>
      <c r="N1370" t="b">
        <v>0</v>
      </c>
      <c r="O1370">
        <v>87</v>
      </c>
      <c r="P1370" t="b">
        <v>1</v>
      </c>
      <c r="Q1370" t="s">
        <v>8274</v>
      </c>
      <c r="R1370" s="12" t="s">
        <v>8324</v>
      </c>
      <c r="S1370" t="s">
        <v>8325</v>
      </c>
    </row>
    <row r="1371" spans="1:19" ht="43.2" x14ac:dyDescent="0.55000000000000004">
      <c r="A1371">
        <v>1369</v>
      </c>
      <c r="B1371" s="9" t="s">
        <v>1370</v>
      </c>
      <c r="C1371" s="3" t="s">
        <v>5479</v>
      </c>
      <c r="D1371" s="5">
        <v>32360</v>
      </c>
      <c r="E1371" s="7">
        <v>34090.629999999997</v>
      </c>
      <c r="F1371" s="7">
        <f>ROUND(E1371/D1371*100,0)</f>
        <v>105</v>
      </c>
      <c r="G1371" s="7">
        <f>IFERROR(ROUND(E1371/O1371,2),0)</f>
        <v>83.97</v>
      </c>
      <c r="H1371" s="7">
        <f>IFERROR(ROUND(E1371/O1371,4),0)</f>
        <v>83.967100000000002</v>
      </c>
      <c r="I1371" t="s">
        <v>8218</v>
      </c>
      <c r="J1371" t="s">
        <v>8223</v>
      </c>
      <c r="K1371" t="s">
        <v>8245</v>
      </c>
      <c r="L1371">
        <v>1397225746</v>
      </c>
      <c r="M1371">
        <v>1394633746</v>
      </c>
      <c r="N1371" t="b">
        <v>0</v>
      </c>
      <c r="O1371">
        <v>406</v>
      </c>
      <c r="P1371" t="b">
        <v>1</v>
      </c>
      <c r="Q1371" t="s">
        <v>8274</v>
      </c>
      <c r="R1371" s="12" t="s">
        <v>8324</v>
      </c>
      <c r="S1371" t="s">
        <v>8325</v>
      </c>
    </row>
    <row r="1372" spans="1:19" ht="28.8" x14ac:dyDescent="0.55000000000000004">
      <c r="A1372">
        <v>1370</v>
      </c>
      <c r="B1372" s="9" t="s">
        <v>1371</v>
      </c>
      <c r="C1372" s="3" t="s">
        <v>5480</v>
      </c>
      <c r="D1372" s="5">
        <v>1500</v>
      </c>
      <c r="E1372" s="7">
        <v>1555</v>
      </c>
      <c r="F1372" s="7">
        <f>ROUND(E1372/D1372*100,0)</f>
        <v>104</v>
      </c>
      <c r="G1372" s="7">
        <f>IFERROR(ROUND(E1372/O1372,2),0)</f>
        <v>77.75</v>
      </c>
      <c r="H1372" s="7">
        <f>IFERROR(ROUND(E1372/O1372,4),0)</f>
        <v>77.75</v>
      </c>
      <c r="I1372" t="s">
        <v>8218</v>
      </c>
      <c r="J1372" t="s">
        <v>8223</v>
      </c>
      <c r="K1372" t="s">
        <v>8245</v>
      </c>
      <c r="L1372">
        <v>1381881890</v>
      </c>
      <c r="M1372">
        <v>1380585890</v>
      </c>
      <c r="N1372" t="b">
        <v>0</v>
      </c>
      <c r="O1372">
        <v>20</v>
      </c>
      <c r="P1372" t="b">
        <v>1</v>
      </c>
      <c r="Q1372" t="s">
        <v>8274</v>
      </c>
      <c r="R1372" s="12" t="s">
        <v>8324</v>
      </c>
      <c r="S1372" t="s">
        <v>8325</v>
      </c>
    </row>
    <row r="1373" spans="1:19" ht="43.2" x14ac:dyDescent="0.55000000000000004">
      <c r="A1373">
        <v>1371</v>
      </c>
      <c r="B1373" s="9" t="s">
        <v>1372</v>
      </c>
      <c r="C1373" s="3" t="s">
        <v>5481</v>
      </c>
      <c r="D1373" s="5">
        <v>6999</v>
      </c>
      <c r="E1373" s="7">
        <v>7495</v>
      </c>
      <c r="F1373" s="7">
        <f>ROUND(E1373/D1373*100,0)</f>
        <v>107</v>
      </c>
      <c r="G1373" s="7">
        <f>IFERROR(ROUND(E1373/O1373,2),0)</f>
        <v>107.07</v>
      </c>
      <c r="H1373" s="7">
        <f>IFERROR(ROUND(E1373/O1373,4),0)</f>
        <v>107.0714</v>
      </c>
      <c r="I1373" t="s">
        <v>8218</v>
      </c>
      <c r="J1373" t="s">
        <v>8223</v>
      </c>
      <c r="K1373" t="s">
        <v>8245</v>
      </c>
      <c r="L1373">
        <v>1431022342</v>
      </c>
      <c r="M1373">
        <v>1428430342</v>
      </c>
      <c r="N1373" t="b">
        <v>0</v>
      </c>
      <c r="O1373">
        <v>70</v>
      </c>
      <c r="P1373" t="b">
        <v>1</v>
      </c>
      <c r="Q1373" t="s">
        <v>8274</v>
      </c>
      <c r="R1373" s="12" t="s">
        <v>8324</v>
      </c>
      <c r="S1373" t="s">
        <v>8325</v>
      </c>
    </row>
    <row r="1374" spans="1:19" x14ac:dyDescent="0.55000000000000004">
      <c r="A1374">
        <v>1372</v>
      </c>
      <c r="B1374" s="9" t="s">
        <v>1373</v>
      </c>
      <c r="C1374" s="3" t="s">
        <v>5482</v>
      </c>
      <c r="D1374" s="5">
        <v>500</v>
      </c>
      <c r="E1374" s="7">
        <v>620</v>
      </c>
      <c r="F1374" s="7">
        <f>ROUND(E1374/D1374*100,0)</f>
        <v>124</v>
      </c>
      <c r="G1374" s="7">
        <f>IFERROR(ROUND(E1374/O1374,2),0)</f>
        <v>38.75</v>
      </c>
      <c r="H1374" s="7">
        <f>IFERROR(ROUND(E1374/O1374,4),0)</f>
        <v>38.75</v>
      </c>
      <c r="I1374" t="s">
        <v>8218</v>
      </c>
      <c r="J1374" t="s">
        <v>8223</v>
      </c>
      <c r="K1374" t="s">
        <v>8245</v>
      </c>
      <c r="L1374">
        <v>1342115132</v>
      </c>
      <c r="M1374">
        <v>1339523132</v>
      </c>
      <c r="N1374" t="b">
        <v>0</v>
      </c>
      <c r="O1374">
        <v>16</v>
      </c>
      <c r="P1374" t="b">
        <v>1</v>
      </c>
      <c r="Q1374" t="s">
        <v>8274</v>
      </c>
      <c r="R1374" s="12" t="s">
        <v>8324</v>
      </c>
      <c r="S1374" t="s">
        <v>8325</v>
      </c>
    </row>
    <row r="1375" spans="1:19" ht="28.8" x14ac:dyDescent="0.55000000000000004">
      <c r="A1375">
        <v>1373</v>
      </c>
      <c r="B1375" s="9" t="s">
        <v>1374</v>
      </c>
      <c r="C1375" s="3" t="s">
        <v>5483</v>
      </c>
      <c r="D1375" s="5">
        <v>10000</v>
      </c>
      <c r="E1375" s="7">
        <v>10501</v>
      </c>
      <c r="F1375" s="7">
        <f>ROUND(E1375/D1375*100,0)</f>
        <v>105</v>
      </c>
      <c r="G1375" s="7">
        <f>IFERROR(ROUND(E1375/O1375,2),0)</f>
        <v>201.94</v>
      </c>
      <c r="H1375" s="7">
        <f>IFERROR(ROUND(E1375/O1375,4),0)</f>
        <v>201.94229999999999</v>
      </c>
      <c r="I1375" t="s">
        <v>8218</v>
      </c>
      <c r="J1375" t="s">
        <v>8223</v>
      </c>
      <c r="K1375" t="s">
        <v>8245</v>
      </c>
      <c r="L1375">
        <v>1483138233</v>
      </c>
      <c r="M1375">
        <v>1480546233</v>
      </c>
      <c r="N1375" t="b">
        <v>0</v>
      </c>
      <c r="O1375">
        <v>52</v>
      </c>
      <c r="P1375" t="b">
        <v>1</v>
      </c>
      <c r="Q1375" t="s">
        <v>8274</v>
      </c>
      <c r="R1375" s="12" t="s">
        <v>8324</v>
      </c>
      <c r="S1375" t="s">
        <v>8325</v>
      </c>
    </row>
    <row r="1376" spans="1:19" ht="43.2" x14ac:dyDescent="0.55000000000000004">
      <c r="A1376">
        <v>1374</v>
      </c>
      <c r="B1376" s="9" t="s">
        <v>1375</v>
      </c>
      <c r="C1376" s="3" t="s">
        <v>5484</v>
      </c>
      <c r="D1376" s="5">
        <v>1500</v>
      </c>
      <c r="E1376" s="7">
        <v>2842</v>
      </c>
      <c r="F1376" s="7">
        <f>ROUND(E1376/D1376*100,0)</f>
        <v>189</v>
      </c>
      <c r="G1376" s="7">
        <f>IFERROR(ROUND(E1376/O1376,2),0)</f>
        <v>43.06</v>
      </c>
      <c r="H1376" s="7">
        <f>IFERROR(ROUND(E1376/O1376,4),0)</f>
        <v>43.060600000000001</v>
      </c>
      <c r="I1376" t="s">
        <v>8218</v>
      </c>
      <c r="J1376" t="s">
        <v>8223</v>
      </c>
      <c r="K1376" t="s">
        <v>8245</v>
      </c>
      <c r="L1376">
        <v>1458874388</v>
      </c>
      <c r="M1376">
        <v>1456285988</v>
      </c>
      <c r="N1376" t="b">
        <v>0</v>
      </c>
      <c r="O1376">
        <v>66</v>
      </c>
      <c r="P1376" t="b">
        <v>1</v>
      </c>
      <c r="Q1376" t="s">
        <v>8274</v>
      </c>
      <c r="R1376" s="12" t="s">
        <v>8324</v>
      </c>
      <c r="S1376" t="s">
        <v>8325</v>
      </c>
    </row>
    <row r="1377" spans="1:19" ht="43.2" x14ac:dyDescent="0.55000000000000004">
      <c r="A1377">
        <v>1375</v>
      </c>
      <c r="B1377" s="9" t="s">
        <v>1376</v>
      </c>
      <c r="C1377" s="3" t="s">
        <v>5485</v>
      </c>
      <c r="D1377" s="5">
        <v>4000</v>
      </c>
      <c r="E1377" s="7">
        <v>6853</v>
      </c>
      <c r="F1377" s="7">
        <f>ROUND(E1377/D1377*100,0)</f>
        <v>171</v>
      </c>
      <c r="G1377" s="7">
        <f>IFERROR(ROUND(E1377/O1377,2),0)</f>
        <v>62.87</v>
      </c>
      <c r="H1377" s="7">
        <f>IFERROR(ROUND(E1377/O1377,4),0)</f>
        <v>62.871600000000001</v>
      </c>
      <c r="I1377" t="s">
        <v>8218</v>
      </c>
      <c r="J1377" t="s">
        <v>8229</v>
      </c>
      <c r="K1377" t="s">
        <v>8248</v>
      </c>
      <c r="L1377">
        <v>1484444119</v>
      </c>
      <c r="M1377">
        <v>1481852119</v>
      </c>
      <c r="N1377" t="b">
        <v>0</v>
      </c>
      <c r="O1377">
        <v>109</v>
      </c>
      <c r="P1377" t="b">
        <v>1</v>
      </c>
      <c r="Q1377" t="s">
        <v>8274</v>
      </c>
      <c r="R1377" s="12" t="s">
        <v>8324</v>
      </c>
      <c r="S1377" t="s">
        <v>8325</v>
      </c>
    </row>
    <row r="1378" spans="1:19" ht="28.8" x14ac:dyDescent="0.55000000000000004">
      <c r="A1378">
        <v>1376</v>
      </c>
      <c r="B1378" s="9" t="s">
        <v>1377</v>
      </c>
      <c r="C1378" s="3" t="s">
        <v>5486</v>
      </c>
      <c r="D1378" s="5">
        <v>3700</v>
      </c>
      <c r="E1378" s="7">
        <v>9342</v>
      </c>
      <c r="F1378" s="7">
        <f>ROUND(E1378/D1378*100,0)</f>
        <v>252</v>
      </c>
      <c r="G1378" s="7">
        <f>IFERROR(ROUND(E1378/O1378,2),0)</f>
        <v>55.61</v>
      </c>
      <c r="H1378" s="7">
        <f>IFERROR(ROUND(E1378/O1378,4),0)</f>
        <v>55.607100000000003</v>
      </c>
      <c r="I1378" t="s">
        <v>8218</v>
      </c>
      <c r="J1378" t="s">
        <v>8224</v>
      </c>
      <c r="K1378" t="s">
        <v>8246</v>
      </c>
      <c r="L1378">
        <v>1480784606</v>
      </c>
      <c r="M1378">
        <v>1478189006</v>
      </c>
      <c r="N1378" t="b">
        <v>0</v>
      </c>
      <c r="O1378">
        <v>168</v>
      </c>
      <c r="P1378" t="b">
        <v>1</v>
      </c>
      <c r="Q1378" t="s">
        <v>8274</v>
      </c>
      <c r="R1378" s="12" t="s">
        <v>8324</v>
      </c>
      <c r="S1378" t="s">
        <v>8325</v>
      </c>
    </row>
    <row r="1379" spans="1:19" ht="43.2" x14ac:dyDescent="0.55000000000000004">
      <c r="A1379">
        <v>1377</v>
      </c>
      <c r="B1379" s="9" t="s">
        <v>1378</v>
      </c>
      <c r="C1379" s="3" t="s">
        <v>5487</v>
      </c>
      <c r="D1379" s="5">
        <v>1300</v>
      </c>
      <c r="E1379" s="7">
        <v>1510</v>
      </c>
      <c r="F1379" s="7">
        <f>ROUND(E1379/D1379*100,0)</f>
        <v>116</v>
      </c>
      <c r="G1379" s="7">
        <f>IFERROR(ROUND(E1379/O1379,2),0)</f>
        <v>48.71</v>
      </c>
      <c r="H1379" s="7">
        <f>IFERROR(ROUND(E1379/O1379,4),0)</f>
        <v>48.709699999999998</v>
      </c>
      <c r="I1379" t="s">
        <v>8218</v>
      </c>
      <c r="J1379" t="s">
        <v>8223</v>
      </c>
      <c r="K1379" t="s">
        <v>8245</v>
      </c>
      <c r="L1379">
        <v>1486095060</v>
      </c>
      <c r="M1379">
        <v>1484198170</v>
      </c>
      <c r="N1379" t="b">
        <v>0</v>
      </c>
      <c r="O1379">
        <v>31</v>
      </c>
      <c r="P1379" t="b">
        <v>1</v>
      </c>
      <c r="Q1379" t="s">
        <v>8274</v>
      </c>
      <c r="R1379" s="12" t="s">
        <v>8324</v>
      </c>
      <c r="S1379" t="s">
        <v>8325</v>
      </c>
    </row>
    <row r="1380" spans="1:19" x14ac:dyDescent="0.55000000000000004">
      <c r="A1380">
        <v>1378</v>
      </c>
      <c r="B1380" s="9" t="s">
        <v>1379</v>
      </c>
      <c r="C1380" s="3" t="s">
        <v>5488</v>
      </c>
      <c r="D1380" s="5">
        <v>2000</v>
      </c>
      <c r="E1380" s="7">
        <v>4067</v>
      </c>
      <c r="F1380" s="7">
        <f>ROUND(E1380/D1380*100,0)</f>
        <v>203</v>
      </c>
      <c r="G1380" s="7">
        <f>IFERROR(ROUND(E1380/O1380,2),0)</f>
        <v>30.58</v>
      </c>
      <c r="H1380" s="7">
        <f>IFERROR(ROUND(E1380/O1380,4),0)</f>
        <v>30.578900000000001</v>
      </c>
      <c r="I1380" t="s">
        <v>8218</v>
      </c>
      <c r="J1380" t="s">
        <v>8224</v>
      </c>
      <c r="K1380" t="s">
        <v>8246</v>
      </c>
      <c r="L1380">
        <v>1470075210</v>
      </c>
      <c r="M1380">
        <v>1468779210</v>
      </c>
      <c r="N1380" t="b">
        <v>0</v>
      </c>
      <c r="O1380">
        <v>133</v>
      </c>
      <c r="P1380" t="b">
        <v>1</v>
      </c>
      <c r="Q1380" t="s">
        <v>8274</v>
      </c>
      <c r="R1380" s="12" t="s">
        <v>8324</v>
      </c>
      <c r="S1380" t="s">
        <v>8325</v>
      </c>
    </row>
    <row r="1381" spans="1:19" ht="28.8" x14ac:dyDescent="0.55000000000000004">
      <c r="A1381">
        <v>1379</v>
      </c>
      <c r="B1381" s="9" t="s">
        <v>1380</v>
      </c>
      <c r="C1381" s="3" t="s">
        <v>5489</v>
      </c>
      <c r="D1381" s="5">
        <v>10000</v>
      </c>
      <c r="E1381" s="7">
        <v>11160</v>
      </c>
      <c r="F1381" s="7">
        <f>ROUND(E1381/D1381*100,0)</f>
        <v>112</v>
      </c>
      <c r="G1381" s="7">
        <f>IFERROR(ROUND(E1381/O1381,2),0)</f>
        <v>73.91</v>
      </c>
      <c r="H1381" s="7">
        <f>IFERROR(ROUND(E1381/O1381,4),0)</f>
        <v>73.907300000000006</v>
      </c>
      <c r="I1381" t="s">
        <v>8218</v>
      </c>
      <c r="J1381" t="s">
        <v>8223</v>
      </c>
      <c r="K1381" t="s">
        <v>8245</v>
      </c>
      <c r="L1381">
        <v>1433504876</v>
      </c>
      <c r="M1381">
        <v>1430912876</v>
      </c>
      <c r="N1381" t="b">
        <v>0</v>
      </c>
      <c r="O1381">
        <v>151</v>
      </c>
      <c r="P1381" t="b">
        <v>1</v>
      </c>
      <c r="Q1381" t="s">
        <v>8274</v>
      </c>
      <c r="R1381" s="12" t="s">
        <v>8324</v>
      </c>
      <c r="S1381" t="s">
        <v>8325</v>
      </c>
    </row>
    <row r="1382" spans="1:19" ht="28.8" x14ac:dyDescent="0.55000000000000004">
      <c r="A1382">
        <v>1380</v>
      </c>
      <c r="B1382" s="9" t="s">
        <v>1381</v>
      </c>
      <c r="C1382" s="3" t="s">
        <v>5490</v>
      </c>
      <c r="D1382" s="5">
        <v>25</v>
      </c>
      <c r="E1382" s="7">
        <v>106</v>
      </c>
      <c r="F1382" s="7">
        <f>ROUND(E1382/D1382*100,0)</f>
        <v>424</v>
      </c>
      <c r="G1382" s="7">
        <f>IFERROR(ROUND(E1382/O1382,2),0)</f>
        <v>21.2</v>
      </c>
      <c r="H1382" s="7">
        <f>IFERROR(ROUND(E1382/O1382,4),0)</f>
        <v>21.2</v>
      </c>
      <c r="I1382" t="s">
        <v>8218</v>
      </c>
      <c r="J1382" t="s">
        <v>8223</v>
      </c>
      <c r="K1382" t="s">
        <v>8245</v>
      </c>
      <c r="L1382">
        <v>1433815200</v>
      </c>
      <c r="M1382">
        <v>1431886706</v>
      </c>
      <c r="N1382" t="b">
        <v>0</v>
      </c>
      <c r="O1382">
        <v>5</v>
      </c>
      <c r="P1382" t="b">
        <v>1</v>
      </c>
      <c r="Q1382" t="s">
        <v>8274</v>
      </c>
      <c r="R1382" s="12" t="s">
        <v>8324</v>
      </c>
      <c r="S1382" t="s">
        <v>8325</v>
      </c>
    </row>
    <row r="1383" spans="1:19" ht="43.2" x14ac:dyDescent="0.55000000000000004">
      <c r="A1383">
        <v>1381</v>
      </c>
      <c r="B1383" s="9" t="s">
        <v>1382</v>
      </c>
      <c r="C1383" s="3" t="s">
        <v>5491</v>
      </c>
      <c r="D1383" s="5">
        <v>5000</v>
      </c>
      <c r="E1383" s="7">
        <v>5355</v>
      </c>
      <c r="F1383" s="7">
        <f>ROUND(E1383/D1383*100,0)</f>
        <v>107</v>
      </c>
      <c r="G1383" s="7">
        <f>IFERROR(ROUND(E1383/O1383,2),0)</f>
        <v>73.36</v>
      </c>
      <c r="H1383" s="7">
        <f>IFERROR(ROUND(E1383/O1383,4),0)</f>
        <v>73.356200000000001</v>
      </c>
      <c r="I1383" t="s">
        <v>8218</v>
      </c>
      <c r="J1383" t="s">
        <v>8223</v>
      </c>
      <c r="K1383" t="s">
        <v>8245</v>
      </c>
      <c r="L1383">
        <v>1482988125</v>
      </c>
      <c r="M1383">
        <v>1480396125</v>
      </c>
      <c r="N1383" t="b">
        <v>0</v>
      </c>
      <c r="O1383">
        <v>73</v>
      </c>
      <c r="P1383" t="b">
        <v>1</v>
      </c>
      <c r="Q1383" t="s">
        <v>8274</v>
      </c>
      <c r="R1383" s="12" t="s">
        <v>8324</v>
      </c>
      <c r="S1383" t="s">
        <v>8325</v>
      </c>
    </row>
    <row r="1384" spans="1:19" ht="43.2" x14ac:dyDescent="0.55000000000000004">
      <c r="A1384">
        <v>1382</v>
      </c>
      <c r="B1384" s="9" t="s">
        <v>1383</v>
      </c>
      <c r="C1384" s="3" t="s">
        <v>5492</v>
      </c>
      <c r="D1384" s="5">
        <v>8000</v>
      </c>
      <c r="E1384" s="7">
        <v>8349</v>
      </c>
      <c r="F1384" s="7">
        <f>ROUND(E1384/D1384*100,0)</f>
        <v>104</v>
      </c>
      <c r="G1384" s="7">
        <f>IFERROR(ROUND(E1384/O1384,2),0)</f>
        <v>56.41</v>
      </c>
      <c r="H1384" s="7">
        <f>IFERROR(ROUND(E1384/O1384,4),0)</f>
        <v>56.412199999999999</v>
      </c>
      <c r="I1384" t="s">
        <v>8218</v>
      </c>
      <c r="J1384" t="s">
        <v>8223</v>
      </c>
      <c r="K1384" t="s">
        <v>8245</v>
      </c>
      <c r="L1384">
        <v>1367867536</v>
      </c>
      <c r="M1384">
        <v>1365275536</v>
      </c>
      <c r="N1384" t="b">
        <v>0</v>
      </c>
      <c r="O1384">
        <v>148</v>
      </c>
      <c r="P1384" t="b">
        <v>1</v>
      </c>
      <c r="Q1384" t="s">
        <v>8274</v>
      </c>
      <c r="R1384" s="12" t="s">
        <v>8324</v>
      </c>
      <c r="S1384" t="s">
        <v>8325</v>
      </c>
    </row>
    <row r="1385" spans="1:19" ht="43.2" x14ac:dyDescent="0.55000000000000004">
      <c r="A1385">
        <v>1383</v>
      </c>
      <c r="B1385" s="9" t="s">
        <v>1384</v>
      </c>
      <c r="C1385" s="3" t="s">
        <v>5493</v>
      </c>
      <c r="D1385" s="5">
        <v>2200</v>
      </c>
      <c r="E1385" s="7">
        <v>4673</v>
      </c>
      <c r="F1385" s="7">
        <f>ROUND(E1385/D1385*100,0)</f>
        <v>212</v>
      </c>
      <c r="G1385" s="7">
        <f>IFERROR(ROUND(E1385/O1385,2),0)</f>
        <v>50.25</v>
      </c>
      <c r="H1385" s="7">
        <f>IFERROR(ROUND(E1385/O1385,4),0)</f>
        <v>50.247300000000003</v>
      </c>
      <c r="I1385" t="s">
        <v>8218</v>
      </c>
      <c r="J1385" t="s">
        <v>8228</v>
      </c>
      <c r="K1385" t="s">
        <v>8250</v>
      </c>
      <c r="L1385">
        <v>1482457678</v>
      </c>
      <c r="M1385">
        <v>1480729678</v>
      </c>
      <c r="N1385" t="b">
        <v>0</v>
      </c>
      <c r="O1385">
        <v>93</v>
      </c>
      <c r="P1385" t="b">
        <v>1</v>
      </c>
      <c r="Q1385" t="s">
        <v>8274</v>
      </c>
      <c r="R1385" s="12" t="s">
        <v>8324</v>
      </c>
      <c r="S1385" t="s">
        <v>8325</v>
      </c>
    </row>
    <row r="1386" spans="1:19" ht="43.2" x14ac:dyDescent="0.55000000000000004">
      <c r="A1386">
        <v>1384</v>
      </c>
      <c r="B1386" s="9" t="s">
        <v>1385</v>
      </c>
      <c r="C1386" s="3" t="s">
        <v>5494</v>
      </c>
      <c r="D1386" s="5">
        <v>3500</v>
      </c>
      <c r="E1386" s="7">
        <v>4343</v>
      </c>
      <c r="F1386" s="7">
        <f>ROUND(E1386/D1386*100,0)</f>
        <v>124</v>
      </c>
      <c r="G1386" s="7">
        <f>IFERROR(ROUND(E1386/O1386,2),0)</f>
        <v>68.94</v>
      </c>
      <c r="H1386" s="7">
        <f>IFERROR(ROUND(E1386/O1386,4),0)</f>
        <v>68.936499999999995</v>
      </c>
      <c r="I1386" t="s">
        <v>8218</v>
      </c>
      <c r="J1386" t="s">
        <v>8223</v>
      </c>
      <c r="K1386" t="s">
        <v>8245</v>
      </c>
      <c r="L1386">
        <v>1436117922</v>
      </c>
      <c r="M1386">
        <v>1433525922</v>
      </c>
      <c r="N1386" t="b">
        <v>0</v>
      </c>
      <c r="O1386">
        <v>63</v>
      </c>
      <c r="P1386" t="b">
        <v>1</v>
      </c>
      <c r="Q1386" t="s">
        <v>8274</v>
      </c>
      <c r="R1386" s="12" t="s">
        <v>8324</v>
      </c>
      <c r="S1386" t="s">
        <v>8325</v>
      </c>
    </row>
    <row r="1387" spans="1:19" ht="43.2" x14ac:dyDescent="0.55000000000000004">
      <c r="A1387">
        <v>1385</v>
      </c>
      <c r="B1387" s="9" t="s">
        <v>1386</v>
      </c>
      <c r="C1387" s="3" t="s">
        <v>5495</v>
      </c>
      <c r="D1387" s="5">
        <v>8000</v>
      </c>
      <c r="E1387" s="7">
        <v>8832.49</v>
      </c>
      <c r="F1387" s="7">
        <f>ROUND(E1387/D1387*100,0)</f>
        <v>110</v>
      </c>
      <c r="G1387" s="7">
        <f>IFERROR(ROUND(E1387/O1387,2),0)</f>
        <v>65.91</v>
      </c>
      <c r="H1387" s="7">
        <f>IFERROR(ROUND(E1387/O1387,4),0)</f>
        <v>65.914100000000005</v>
      </c>
      <c r="I1387" t="s">
        <v>8218</v>
      </c>
      <c r="J1387" t="s">
        <v>8235</v>
      </c>
      <c r="K1387" t="s">
        <v>8248</v>
      </c>
      <c r="L1387">
        <v>1461931860</v>
      </c>
      <c r="M1387">
        <v>1457109121</v>
      </c>
      <c r="N1387" t="b">
        <v>0</v>
      </c>
      <c r="O1387">
        <v>134</v>
      </c>
      <c r="P1387" t="b">
        <v>1</v>
      </c>
      <c r="Q1387" t="s">
        <v>8274</v>
      </c>
      <c r="R1387" s="12" t="s">
        <v>8324</v>
      </c>
      <c r="S1387" t="s">
        <v>8325</v>
      </c>
    </row>
    <row r="1388" spans="1:19" ht="28.8" x14ac:dyDescent="0.55000000000000004">
      <c r="A1388">
        <v>1386</v>
      </c>
      <c r="B1388" s="9" t="s">
        <v>1387</v>
      </c>
      <c r="C1388" s="3" t="s">
        <v>5496</v>
      </c>
      <c r="D1388" s="5">
        <v>400</v>
      </c>
      <c r="E1388" s="7">
        <v>875</v>
      </c>
      <c r="F1388" s="7">
        <f>ROUND(E1388/D1388*100,0)</f>
        <v>219</v>
      </c>
      <c r="G1388" s="7">
        <f>IFERROR(ROUND(E1388/O1388,2),0)</f>
        <v>62.5</v>
      </c>
      <c r="H1388" s="7">
        <f>IFERROR(ROUND(E1388/O1388,4),0)</f>
        <v>62.5</v>
      </c>
      <c r="I1388" t="s">
        <v>8218</v>
      </c>
      <c r="J1388" t="s">
        <v>8223</v>
      </c>
      <c r="K1388" t="s">
        <v>8245</v>
      </c>
      <c r="L1388">
        <v>1438183889</v>
      </c>
      <c r="M1388">
        <v>1435591889</v>
      </c>
      <c r="N1388" t="b">
        <v>0</v>
      </c>
      <c r="O1388">
        <v>14</v>
      </c>
      <c r="P1388" t="b">
        <v>1</v>
      </c>
      <c r="Q1388" t="s">
        <v>8274</v>
      </c>
      <c r="R1388" s="12" t="s">
        <v>8324</v>
      </c>
      <c r="S1388" t="s">
        <v>8325</v>
      </c>
    </row>
    <row r="1389" spans="1:19" ht="43.2" x14ac:dyDescent="0.55000000000000004">
      <c r="A1389">
        <v>1387</v>
      </c>
      <c r="B1389" s="9" t="s">
        <v>1388</v>
      </c>
      <c r="C1389" s="3" t="s">
        <v>5497</v>
      </c>
      <c r="D1389" s="5">
        <v>4000</v>
      </c>
      <c r="E1389" s="7">
        <v>5465</v>
      </c>
      <c r="F1389" s="7">
        <f>ROUND(E1389/D1389*100,0)</f>
        <v>137</v>
      </c>
      <c r="G1389" s="7">
        <f>IFERROR(ROUND(E1389/O1389,2),0)</f>
        <v>70.06</v>
      </c>
      <c r="H1389" s="7">
        <f>IFERROR(ROUND(E1389/O1389,4),0)</f>
        <v>70.064099999999996</v>
      </c>
      <c r="I1389" t="s">
        <v>8218</v>
      </c>
      <c r="J1389" t="s">
        <v>8223</v>
      </c>
      <c r="K1389" t="s">
        <v>8245</v>
      </c>
      <c r="L1389">
        <v>1433305800</v>
      </c>
      <c r="M1389">
        <v>1430604395</v>
      </c>
      <c r="N1389" t="b">
        <v>0</v>
      </c>
      <c r="O1389">
        <v>78</v>
      </c>
      <c r="P1389" t="b">
        <v>1</v>
      </c>
      <c r="Q1389" t="s">
        <v>8274</v>
      </c>
      <c r="R1389" s="12" t="s">
        <v>8324</v>
      </c>
      <c r="S1389" t="s">
        <v>8325</v>
      </c>
    </row>
    <row r="1390" spans="1:19" ht="43.2" x14ac:dyDescent="0.55000000000000004">
      <c r="A1390">
        <v>1388</v>
      </c>
      <c r="B1390" s="9" t="s">
        <v>1389</v>
      </c>
      <c r="C1390" s="3" t="s">
        <v>5498</v>
      </c>
      <c r="D1390" s="5">
        <v>5000</v>
      </c>
      <c r="E1390" s="7">
        <v>6740.37</v>
      </c>
      <c r="F1390" s="7">
        <f>ROUND(E1390/D1390*100,0)</f>
        <v>135</v>
      </c>
      <c r="G1390" s="7">
        <f>IFERROR(ROUND(E1390/O1390,2),0)</f>
        <v>60.18</v>
      </c>
      <c r="H1390" s="7">
        <f>IFERROR(ROUND(E1390/O1390,4),0)</f>
        <v>60.181899999999999</v>
      </c>
      <c r="I1390" t="s">
        <v>8218</v>
      </c>
      <c r="J1390" t="s">
        <v>8223</v>
      </c>
      <c r="K1390" t="s">
        <v>8245</v>
      </c>
      <c r="L1390">
        <v>1476720840</v>
      </c>
      <c r="M1390">
        <v>1474469117</v>
      </c>
      <c r="N1390" t="b">
        <v>0</v>
      </c>
      <c r="O1390">
        <v>112</v>
      </c>
      <c r="P1390" t="b">
        <v>1</v>
      </c>
      <c r="Q1390" t="s">
        <v>8274</v>
      </c>
      <c r="R1390" s="12" t="s">
        <v>8324</v>
      </c>
      <c r="S1390" t="s">
        <v>8325</v>
      </c>
    </row>
    <row r="1391" spans="1:19" ht="28.8" x14ac:dyDescent="0.55000000000000004">
      <c r="A1391">
        <v>1389</v>
      </c>
      <c r="B1391" s="9" t="s">
        <v>1390</v>
      </c>
      <c r="C1391" s="3" t="s">
        <v>5499</v>
      </c>
      <c r="D1391" s="5">
        <v>500</v>
      </c>
      <c r="E1391" s="7">
        <v>727</v>
      </c>
      <c r="F1391" s="7">
        <f>ROUND(E1391/D1391*100,0)</f>
        <v>145</v>
      </c>
      <c r="G1391" s="7">
        <f>IFERROR(ROUND(E1391/O1391,2),0)</f>
        <v>21.38</v>
      </c>
      <c r="H1391" s="7">
        <f>IFERROR(ROUND(E1391/O1391,4),0)</f>
        <v>21.382400000000001</v>
      </c>
      <c r="I1391" t="s">
        <v>8218</v>
      </c>
      <c r="J1391" t="s">
        <v>8224</v>
      </c>
      <c r="K1391" t="s">
        <v>8246</v>
      </c>
      <c r="L1391">
        <v>1471087957</v>
      </c>
      <c r="M1391">
        <v>1468495957</v>
      </c>
      <c r="N1391" t="b">
        <v>0</v>
      </c>
      <c r="O1391">
        <v>34</v>
      </c>
      <c r="P1391" t="b">
        <v>1</v>
      </c>
      <c r="Q1391" t="s">
        <v>8274</v>
      </c>
      <c r="R1391" s="12" t="s">
        <v>8324</v>
      </c>
      <c r="S1391" t="s">
        <v>8325</v>
      </c>
    </row>
    <row r="1392" spans="1:19" ht="43.2" x14ac:dyDescent="0.55000000000000004">
      <c r="A1392">
        <v>1390</v>
      </c>
      <c r="B1392" s="9" t="s">
        <v>1391</v>
      </c>
      <c r="C1392" s="3" t="s">
        <v>5500</v>
      </c>
      <c r="D1392" s="5">
        <v>2800</v>
      </c>
      <c r="E1392" s="7">
        <v>3055</v>
      </c>
      <c r="F1392" s="7">
        <f>ROUND(E1392/D1392*100,0)</f>
        <v>109</v>
      </c>
      <c r="G1392" s="7">
        <f>IFERROR(ROUND(E1392/O1392,2),0)</f>
        <v>160.79</v>
      </c>
      <c r="H1392" s="7">
        <f>IFERROR(ROUND(E1392/O1392,4),0)</f>
        <v>160.7895</v>
      </c>
      <c r="I1392" t="s">
        <v>8218</v>
      </c>
      <c r="J1392" t="s">
        <v>8223</v>
      </c>
      <c r="K1392" t="s">
        <v>8245</v>
      </c>
      <c r="L1392">
        <v>1430154720</v>
      </c>
      <c r="M1392">
        <v>1427224606</v>
      </c>
      <c r="N1392" t="b">
        <v>0</v>
      </c>
      <c r="O1392">
        <v>19</v>
      </c>
      <c r="P1392" t="b">
        <v>1</v>
      </c>
      <c r="Q1392" t="s">
        <v>8274</v>
      </c>
      <c r="R1392" s="12" t="s">
        <v>8324</v>
      </c>
      <c r="S1392" t="s">
        <v>8325</v>
      </c>
    </row>
    <row r="1393" spans="1:19" ht="43.2" x14ac:dyDescent="0.55000000000000004">
      <c r="A1393">
        <v>1391</v>
      </c>
      <c r="B1393" s="9" t="s">
        <v>1392</v>
      </c>
      <c r="C1393" s="3" t="s">
        <v>5501</v>
      </c>
      <c r="D1393" s="5">
        <v>500</v>
      </c>
      <c r="E1393" s="7">
        <v>551</v>
      </c>
      <c r="F1393" s="7">
        <f>ROUND(E1393/D1393*100,0)</f>
        <v>110</v>
      </c>
      <c r="G1393" s="7">
        <f>IFERROR(ROUND(E1393/O1393,2),0)</f>
        <v>42.38</v>
      </c>
      <c r="H1393" s="7">
        <f>IFERROR(ROUND(E1393/O1393,4),0)</f>
        <v>42.384599999999999</v>
      </c>
      <c r="I1393" t="s">
        <v>8218</v>
      </c>
      <c r="J1393" t="s">
        <v>8223</v>
      </c>
      <c r="K1393" t="s">
        <v>8245</v>
      </c>
      <c r="L1393">
        <v>1440219540</v>
      </c>
      <c r="M1393">
        <v>1436369818</v>
      </c>
      <c r="N1393" t="b">
        <v>0</v>
      </c>
      <c r="O1393">
        <v>13</v>
      </c>
      <c r="P1393" t="b">
        <v>1</v>
      </c>
      <c r="Q1393" t="s">
        <v>8274</v>
      </c>
      <c r="R1393" s="12" t="s">
        <v>8324</v>
      </c>
      <c r="S1393" t="s">
        <v>8325</v>
      </c>
    </row>
    <row r="1394" spans="1:19" ht="43.2" x14ac:dyDescent="0.55000000000000004">
      <c r="A1394">
        <v>1392</v>
      </c>
      <c r="B1394" s="9" t="s">
        <v>1393</v>
      </c>
      <c r="C1394" s="3" t="s">
        <v>5502</v>
      </c>
      <c r="D1394" s="5">
        <v>2500</v>
      </c>
      <c r="E1394" s="7">
        <v>2841</v>
      </c>
      <c r="F1394" s="7">
        <f>ROUND(E1394/D1394*100,0)</f>
        <v>114</v>
      </c>
      <c r="G1394" s="7">
        <f>IFERROR(ROUND(E1394/O1394,2),0)</f>
        <v>27.32</v>
      </c>
      <c r="H1394" s="7">
        <f>IFERROR(ROUND(E1394/O1394,4),0)</f>
        <v>27.317299999999999</v>
      </c>
      <c r="I1394" t="s">
        <v>8218</v>
      </c>
      <c r="J1394" t="s">
        <v>8223</v>
      </c>
      <c r="K1394" t="s">
        <v>8245</v>
      </c>
      <c r="L1394">
        <v>1456976586</v>
      </c>
      <c r="M1394">
        <v>1454298186</v>
      </c>
      <c r="N1394" t="b">
        <v>0</v>
      </c>
      <c r="O1394">
        <v>104</v>
      </c>
      <c r="P1394" t="b">
        <v>1</v>
      </c>
      <c r="Q1394" t="s">
        <v>8274</v>
      </c>
      <c r="R1394" s="12" t="s">
        <v>8324</v>
      </c>
      <c r="S1394" t="s">
        <v>8325</v>
      </c>
    </row>
    <row r="1395" spans="1:19" x14ac:dyDescent="0.55000000000000004">
      <c r="A1395">
        <v>1393</v>
      </c>
      <c r="B1395" s="9" t="s">
        <v>1394</v>
      </c>
      <c r="C1395" s="3" t="s">
        <v>5503</v>
      </c>
      <c r="D1395" s="5">
        <v>10000</v>
      </c>
      <c r="E1395" s="7">
        <v>10235</v>
      </c>
      <c r="F1395" s="7">
        <f>ROUND(E1395/D1395*100,0)</f>
        <v>102</v>
      </c>
      <c r="G1395" s="7">
        <f>IFERROR(ROUND(E1395/O1395,2),0)</f>
        <v>196.83</v>
      </c>
      <c r="H1395" s="7">
        <f>IFERROR(ROUND(E1395/O1395,4),0)</f>
        <v>196.82689999999999</v>
      </c>
      <c r="I1395" t="s">
        <v>8218</v>
      </c>
      <c r="J1395" t="s">
        <v>8223</v>
      </c>
      <c r="K1395" t="s">
        <v>8245</v>
      </c>
      <c r="L1395">
        <v>1470068523</v>
      </c>
      <c r="M1395">
        <v>1467476523</v>
      </c>
      <c r="N1395" t="b">
        <v>0</v>
      </c>
      <c r="O1395">
        <v>52</v>
      </c>
      <c r="P1395" t="b">
        <v>1</v>
      </c>
      <c r="Q1395" t="s">
        <v>8274</v>
      </c>
      <c r="R1395" s="12" t="s">
        <v>8324</v>
      </c>
      <c r="S1395" t="s">
        <v>8325</v>
      </c>
    </row>
    <row r="1396" spans="1:19" ht="43.2" x14ac:dyDescent="0.55000000000000004">
      <c r="A1396">
        <v>1394</v>
      </c>
      <c r="B1396" s="9" t="s">
        <v>1395</v>
      </c>
      <c r="C1396" s="3" t="s">
        <v>5504</v>
      </c>
      <c r="D1396" s="5">
        <v>750</v>
      </c>
      <c r="E1396" s="7">
        <v>916</v>
      </c>
      <c r="F1396" s="7">
        <f>ROUND(E1396/D1396*100,0)</f>
        <v>122</v>
      </c>
      <c r="G1396" s="7">
        <f>IFERROR(ROUND(E1396/O1396,2),0)</f>
        <v>53.88</v>
      </c>
      <c r="H1396" s="7">
        <f>IFERROR(ROUND(E1396/O1396,4),0)</f>
        <v>53.882399999999997</v>
      </c>
      <c r="I1396" t="s">
        <v>8218</v>
      </c>
      <c r="J1396" t="s">
        <v>8223</v>
      </c>
      <c r="K1396" t="s">
        <v>8245</v>
      </c>
      <c r="L1396">
        <v>1488337200</v>
      </c>
      <c r="M1396">
        <v>1484623726</v>
      </c>
      <c r="N1396" t="b">
        <v>0</v>
      </c>
      <c r="O1396">
        <v>17</v>
      </c>
      <c r="P1396" t="b">
        <v>1</v>
      </c>
      <c r="Q1396" t="s">
        <v>8274</v>
      </c>
      <c r="R1396" s="12" t="s">
        <v>8324</v>
      </c>
      <c r="S1396" t="s">
        <v>8325</v>
      </c>
    </row>
    <row r="1397" spans="1:19" x14ac:dyDescent="0.55000000000000004">
      <c r="A1397">
        <v>1395</v>
      </c>
      <c r="B1397" s="9" t="s">
        <v>1396</v>
      </c>
      <c r="C1397" s="3" t="s">
        <v>5505</v>
      </c>
      <c r="D1397" s="5">
        <v>3500</v>
      </c>
      <c r="E1397" s="7">
        <v>3916</v>
      </c>
      <c r="F1397" s="7">
        <f>ROUND(E1397/D1397*100,0)</f>
        <v>112</v>
      </c>
      <c r="G1397" s="7">
        <f>IFERROR(ROUND(E1397/O1397,2),0)</f>
        <v>47.76</v>
      </c>
      <c r="H1397" s="7">
        <f>IFERROR(ROUND(E1397/O1397,4),0)</f>
        <v>47.756100000000004</v>
      </c>
      <c r="I1397" t="s">
        <v>8218</v>
      </c>
      <c r="J1397" t="s">
        <v>8223</v>
      </c>
      <c r="K1397" t="s">
        <v>8245</v>
      </c>
      <c r="L1397">
        <v>1484430481</v>
      </c>
      <c r="M1397">
        <v>1481838481</v>
      </c>
      <c r="N1397" t="b">
        <v>0</v>
      </c>
      <c r="O1397">
        <v>82</v>
      </c>
      <c r="P1397" t="b">
        <v>1</v>
      </c>
      <c r="Q1397" t="s">
        <v>8274</v>
      </c>
      <c r="R1397" s="12" t="s">
        <v>8324</v>
      </c>
      <c r="S1397" t="s">
        <v>8325</v>
      </c>
    </row>
    <row r="1398" spans="1:19" ht="43.2" x14ac:dyDescent="0.55000000000000004">
      <c r="A1398">
        <v>1396</v>
      </c>
      <c r="B1398" s="9" t="s">
        <v>1397</v>
      </c>
      <c r="C1398" s="3" t="s">
        <v>5506</v>
      </c>
      <c r="D1398" s="5">
        <v>6000</v>
      </c>
      <c r="E1398" s="7">
        <v>6438</v>
      </c>
      <c r="F1398" s="7">
        <f>ROUND(E1398/D1398*100,0)</f>
        <v>107</v>
      </c>
      <c r="G1398" s="7">
        <f>IFERROR(ROUND(E1398/O1398,2),0)</f>
        <v>88.19</v>
      </c>
      <c r="H1398" s="7">
        <f>IFERROR(ROUND(E1398/O1398,4),0)</f>
        <v>88.191800000000001</v>
      </c>
      <c r="I1398" t="s">
        <v>8218</v>
      </c>
      <c r="J1398" t="s">
        <v>8223</v>
      </c>
      <c r="K1398" t="s">
        <v>8245</v>
      </c>
      <c r="L1398">
        <v>1423871882</v>
      </c>
      <c r="M1398">
        <v>1421279882</v>
      </c>
      <c r="N1398" t="b">
        <v>0</v>
      </c>
      <c r="O1398">
        <v>73</v>
      </c>
      <c r="P1398" t="b">
        <v>1</v>
      </c>
      <c r="Q1398" t="s">
        <v>8274</v>
      </c>
      <c r="R1398" s="12" t="s">
        <v>8324</v>
      </c>
      <c r="S1398" t="s">
        <v>8325</v>
      </c>
    </row>
    <row r="1399" spans="1:19" ht="43.2" x14ac:dyDescent="0.55000000000000004">
      <c r="A1399">
        <v>1397</v>
      </c>
      <c r="B1399" s="9" t="s">
        <v>1398</v>
      </c>
      <c r="C1399" s="3" t="s">
        <v>5507</v>
      </c>
      <c r="D1399" s="5">
        <v>10000</v>
      </c>
      <c r="E1399" s="7">
        <v>11385</v>
      </c>
      <c r="F1399" s="7">
        <f>ROUND(E1399/D1399*100,0)</f>
        <v>114</v>
      </c>
      <c r="G1399" s="7">
        <f>IFERROR(ROUND(E1399/O1399,2),0)</f>
        <v>72.06</v>
      </c>
      <c r="H1399" s="7">
        <f>IFERROR(ROUND(E1399/O1399,4),0)</f>
        <v>72.057000000000002</v>
      </c>
      <c r="I1399" t="s">
        <v>8218</v>
      </c>
      <c r="J1399" t="s">
        <v>8223</v>
      </c>
      <c r="K1399" t="s">
        <v>8245</v>
      </c>
      <c r="L1399">
        <v>1477603140</v>
      </c>
      <c r="M1399">
        <v>1475013710</v>
      </c>
      <c r="N1399" t="b">
        <v>0</v>
      </c>
      <c r="O1399">
        <v>158</v>
      </c>
      <c r="P1399" t="b">
        <v>1</v>
      </c>
      <c r="Q1399" t="s">
        <v>8274</v>
      </c>
      <c r="R1399" s="12" t="s">
        <v>8324</v>
      </c>
      <c r="S1399" t="s">
        <v>8325</v>
      </c>
    </row>
    <row r="1400" spans="1:19" ht="43.2" x14ac:dyDescent="0.55000000000000004">
      <c r="A1400">
        <v>1398</v>
      </c>
      <c r="B1400" s="9" t="s">
        <v>1399</v>
      </c>
      <c r="C1400" s="3" t="s">
        <v>5508</v>
      </c>
      <c r="D1400" s="5">
        <v>4400</v>
      </c>
      <c r="E1400" s="7">
        <v>4826</v>
      </c>
      <c r="F1400" s="7">
        <f>ROUND(E1400/D1400*100,0)</f>
        <v>110</v>
      </c>
      <c r="G1400" s="7">
        <f>IFERROR(ROUND(E1400/O1400,2),0)</f>
        <v>74.25</v>
      </c>
      <c r="H1400" s="7">
        <f>IFERROR(ROUND(E1400/O1400,4),0)</f>
        <v>74.246200000000002</v>
      </c>
      <c r="I1400" t="s">
        <v>8218</v>
      </c>
      <c r="J1400" t="s">
        <v>8223</v>
      </c>
      <c r="K1400" t="s">
        <v>8245</v>
      </c>
      <c r="L1400">
        <v>1467752334</v>
      </c>
      <c r="M1400">
        <v>1465160334</v>
      </c>
      <c r="N1400" t="b">
        <v>0</v>
      </c>
      <c r="O1400">
        <v>65</v>
      </c>
      <c r="P1400" t="b">
        <v>1</v>
      </c>
      <c r="Q1400" t="s">
        <v>8274</v>
      </c>
      <c r="R1400" s="12" t="s">
        <v>8324</v>
      </c>
      <c r="S1400" t="s">
        <v>8325</v>
      </c>
    </row>
    <row r="1401" spans="1:19" ht="43.2" x14ac:dyDescent="0.55000000000000004">
      <c r="A1401">
        <v>1399</v>
      </c>
      <c r="B1401" s="9" t="s">
        <v>1400</v>
      </c>
      <c r="C1401" s="3" t="s">
        <v>5509</v>
      </c>
      <c r="D1401" s="5">
        <v>9000</v>
      </c>
      <c r="E1401" s="7">
        <v>11353</v>
      </c>
      <c r="F1401" s="7">
        <f>ROUND(E1401/D1401*100,0)</f>
        <v>126</v>
      </c>
      <c r="G1401" s="7">
        <f>IFERROR(ROUND(E1401/O1401,2),0)</f>
        <v>61.7</v>
      </c>
      <c r="H1401" s="7">
        <f>IFERROR(ROUND(E1401/O1401,4),0)</f>
        <v>61.701099999999997</v>
      </c>
      <c r="I1401" t="s">
        <v>8218</v>
      </c>
      <c r="J1401" t="s">
        <v>8223</v>
      </c>
      <c r="K1401" t="s">
        <v>8245</v>
      </c>
      <c r="L1401">
        <v>1412640373</v>
      </c>
      <c r="M1401">
        <v>1410048373</v>
      </c>
      <c r="N1401" t="b">
        <v>0</v>
      </c>
      <c r="O1401">
        <v>184</v>
      </c>
      <c r="P1401" t="b">
        <v>1</v>
      </c>
      <c r="Q1401" t="s">
        <v>8274</v>
      </c>
      <c r="R1401" s="12" t="s">
        <v>8324</v>
      </c>
      <c r="S1401" t="s">
        <v>8325</v>
      </c>
    </row>
    <row r="1402" spans="1:19" ht="43.2" x14ac:dyDescent="0.55000000000000004">
      <c r="A1402">
        <v>1400</v>
      </c>
      <c r="B1402" s="9" t="s">
        <v>1401</v>
      </c>
      <c r="C1402" s="3" t="s">
        <v>5510</v>
      </c>
      <c r="D1402" s="5">
        <v>350</v>
      </c>
      <c r="E1402" s="7">
        <v>586</v>
      </c>
      <c r="F1402" s="7">
        <f>ROUND(E1402/D1402*100,0)</f>
        <v>167</v>
      </c>
      <c r="G1402" s="7">
        <f>IFERROR(ROUND(E1402/O1402,2),0)</f>
        <v>17.239999999999998</v>
      </c>
      <c r="H1402" s="7">
        <f>IFERROR(ROUND(E1402/O1402,4),0)</f>
        <v>17.235299999999999</v>
      </c>
      <c r="I1402" t="s">
        <v>8218</v>
      </c>
      <c r="J1402" t="s">
        <v>8224</v>
      </c>
      <c r="K1402" t="s">
        <v>8246</v>
      </c>
      <c r="L1402">
        <v>1465709400</v>
      </c>
      <c r="M1402">
        <v>1462695073</v>
      </c>
      <c r="N1402" t="b">
        <v>0</v>
      </c>
      <c r="O1402">
        <v>34</v>
      </c>
      <c r="P1402" t="b">
        <v>1</v>
      </c>
      <c r="Q1402" t="s">
        <v>8274</v>
      </c>
      <c r="R1402" s="12" t="s">
        <v>8324</v>
      </c>
      <c r="S1402" t="s">
        <v>8325</v>
      </c>
    </row>
    <row r="1403" spans="1:19" ht="43.2" x14ac:dyDescent="0.55000000000000004">
      <c r="A1403">
        <v>1401</v>
      </c>
      <c r="B1403" s="9" t="s">
        <v>1402</v>
      </c>
      <c r="C1403" s="3" t="s">
        <v>5511</v>
      </c>
      <c r="D1403" s="5">
        <v>2500</v>
      </c>
      <c r="E1403" s="7">
        <v>12413</v>
      </c>
      <c r="F1403" s="7">
        <f>ROUND(E1403/D1403*100,0)</f>
        <v>497</v>
      </c>
      <c r="G1403" s="7">
        <f>IFERROR(ROUND(E1403/O1403,2),0)</f>
        <v>51.72</v>
      </c>
      <c r="H1403" s="7">
        <f>IFERROR(ROUND(E1403/O1403,4),0)</f>
        <v>51.720799999999997</v>
      </c>
      <c r="I1403" t="s">
        <v>8218</v>
      </c>
      <c r="J1403" t="s">
        <v>8223</v>
      </c>
      <c r="K1403" t="s">
        <v>8245</v>
      </c>
      <c r="L1403">
        <v>1369612474</v>
      </c>
      <c r="M1403">
        <v>1367798074</v>
      </c>
      <c r="N1403" t="b">
        <v>0</v>
      </c>
      <c r="O1403">
        <v>240</v>
      </c>
      <c r="P1403" t="b">
        <v>1</v>
      </c>
      <c r="Q1403" t="s">
        <v>8274</v>
      </c>
      <c r="R1403" s="12" t="s">
        <v>8324</v>
      </c>
      <c r="S1403" t="s">
        <v>8325</v>
      </c>
    </row>
    <row r="1404" spans="1:19" ht="43.2" x14ac:dyDescent="0.55000000000000004">
      <c r="A1404">
        <v>1402</v>
      </c>
      <c r="B1404" s="9" t="s">
        <v>1403</v>
      </c>
      <c r="C1404" s="3" t="s">
        <v>5512</v>
      </c>
      <c r="D1404" s="5">
        <v>2500</v>
      </c>
      <c r="E1404" s="7">
        <v>2729</v>
      </c>
      <c r="F1404" s="7">
        <f>ROUND(E1404/D1404*100,0)</f>
        <v>109</v>
      </c>
      <c r="G1404" s="7">
        <f>IFERROR(ROUND(E1404/O1404,2),0)</f>
        <v>24.15</v>
      </c>
      <c r="H1404" s="7">
        <f>IFERROR(ROUND(E1404/O1404,4),0)</f>
        <v>24.150400000000001</v>
      </c>
      <c r="I1404" t="s">
        <v>8218</v>
      </c>
      <c r="J1404" t="s">
        <v>8224</v>
      </c>
      <c r="K1404" t="s">
        <v>8246</v>
      </c>
      <c r="L1404">
        <v>1430439411</v>
      </c>
      <c r="M1404">
        <v>1425259011</v>
      </c>
      <c r="N1404" t="b">
        <v>0</v>
      </c>
      <c r="O1404">
        <v>113</v>
      </c>
      <c r="P1404" t="b">
        <v>1</v>
      </c>
      <c r="Q1404" t="s">
        <v>8274</v>
      </c>
      <c r="R1404" s="12" t="s">
        <v>8324</v>
      </c>
      <c r="S1404" t="s">
        <v>8325</v>
      </c>
    </row>
    <row r="1405" spans="1:19" ht="43.2" x14ac:dyDescent="0.55000000000000004">
      <c r="A1405">
        <v>1403</v>
      </c>
      <c r="B1405" s="9" t="s">
        <v>1404</v>
      </c>
      <c r="C1405" s="3" t="s">
        <v>5513</v>
      </c>
      <c r="D1405" s="5">
        <v>4000</v>
      </c>
      <c r="E1405" s="7">
        <v>4103</v>
      </c>
      <c r="F1405" s="7">
        <f>ROUND(E1405/D1405*100,0)</f>
        <v>103</v>
      </c>
      <c r="G1405" s="7">
        <f>IFERROR(ROUND(E1405/O1405,2),0)</f>
        <v>62.17</v>
      </c>
      <c r="H1405" s="7">
        <f>IFERROR(ROUND(E1405/O1405,4),0)</f>
        <v>62.166699999999999</v>
      </c>
      <c r="I1405" t="s">
        <v>8218</v>
      </c>
      <c r="J1405" t="s">
        <v>8223</v>
      </c>
      <c r="K1405" t="s">
        <v>8245</v>
      </c>
      <c r="L1405">
        <v>1374802235</v>
      </c>
      <c r="M1405">
        <v>1372210235</v>
      </c>
      <c r="N1405" t="b">
        <v>0</v>
      </c>
      <c r="O1405">
        <v>66</v>
      </c>
      <c r="P1405" t="b">
        <v>1</v>
      </c>
      <c r="Q1405" t="s">
        <v>8274</v>
      </c>
      <c r="R1405" s="12" t="s">
        <v>8324</v>
      </c>
      <c r="S1405" t="s">
        <v>8325</v>
      </c>
    </row>
    <row r="1406" spans="1:19" ht="43.2" x14ac:dyDescent="0.55000000000000004">
      <c r="A1406">
        <v>1404</v>
      </c>
      <c r="B1406" s="9" t="s">
        <v>1405</v>
      </c>
      <c r="C1406" s="3" t="s">
        <v>5514</v>
      </c>
      <c r="D1406" s="5">
        <v>14500</v>
      </c>
      <c r="E1406" s="7">
        <v>241</v>
      </c>
      <c r="F1406" s="7">
        <f>ROUND(E1406/D1406*100,0)</f>
        <v>2</v>
      </c>
      <c r="G1406" s="7">
        <f>IFERROR(ROUND(E1406/O1406,2),0)</f>
        <v>48.2</v>
      </c>
      <c r="H1406" s="7">
        <f>IFERROR(ROUND(E1406/O1406,4),0)</f>
        <v>48.2</v>
      </c>
      <c r="I1406" t="s">
        <v>8220</v>
      </c>
      <c r="J1406" t="s">
        <v>8224</v>
      </c>
      <c r="K1406" t="s">
        <v>8246</v>
      </c>
      <c r="L1406">
        <v>1424607285</v>
      </c>
      <c r="M1406">
        <v>1422447285</v>
      </c>
      <c r="N1406" t="b">
        <v>1</v>
      </c>
      <c r="O1406">
        <v>5</v>
      </c>
      <c r="P1406" t="b">
        <v>0</v>
      </c>
      <c r="Q1406" t="s">
        <v>8285</v>
      </c>
      <c r="R1406" s="12" t="s">
        <v>8321</v>
      </c>
      <c r="S1406" t="s">
        <v>8340</v>
      </c>
    </row>
    <row r="1407" spans="1:19" ht="28.8" x14ac:dyDescent="0.55000000000000004">
      <c r="A1407">
        <v>1405</v>
      </c>
      <c r="B1407" s="9" t="s">
        <v>1406</v>
      </c>
      <c r="C1407" s="3" t="s">
        <v>5515</v>
      </c>
      <c r="D1407" s="5">
        <v>25000</v>
      </c>
      <c r="E1407" s="7">
        <v>105</v>
      </c>
      <c r="F1407" s="7">
        <f>ROUND(E1407/D1407*100,0)</f>
        <v>0</v>
      </c>
      <c r="G1407" s="7">
        <f>IFERROR(ROUND(E1407/O1407,2),0)</f>
        <v>6.18</v>
      </c>
      <c r="H1407" s="7">
        <f>IFERROR(ROUND(E1407/O1407,4),0)</f>
        <v>6.1764999999999999</v>
      </c>
      <c r="I1407" t="s">
        <v>8220</v>
      </c>
      <c r="J1407" t="s">
        <v>8223</v>
      </c>
      <c r="K1407" t="s">
        <v>8245</v>
      </c>
      <c r="L1407">
        <v>1417195201</v>
      </c>
      <c r="M1407">
        <v>1414599601</v>
      </c>
      <c r="N1407" t="b">
        <v>1</v>
      </c>
      <c r="O1407">
        <v>17</v>
      </c>
      <c r="P1407" t="b">
        <v>0</v>
      </c>
      <c r="Q1407" t="s">
        <v>8285</v>
      </c>
      <c r="R1407" s="12" t="s">
        <v>8321</v>
      </c>
      <c r="S1407" t="s">
        <v>8340</v>
      </c>
    </row>
    <row r="1408" spans="1:19" x14ac:dyDescent="0.55000000000000004">
      <c r="A1408">
        <v>1406</v>
      </c>
      <c r="B1408" s="9" t="s">
        <v>1407</v>
      </c>
      <c r="C1408" s="3" t="s">
        <v>5516</v>
      </c>
      <c r="D1408" s="5">
        <v>12000</v>
      </c>
      <c r="E1408" s="7">
        <v>15</v>
      </c>
      <c r="F1408" s="7">
        <f>ROUND(E1408/D1408*100,0)</f>
        <v>0</v>
      </c>
      <c r="G1408" s="7">
        <f>IFERROR(ROUND(E1408/O1408,2),0)</f>
        <v>5</v>
      </c>
      <c r="H1408" s="7">
        <f>IFERROR(ROUND(E1408/O1408,4),0)</f>
        <v>5</v>
      </c>
      <c r="I1408" t="s">
        <v>8220</v>
      </c>
      <c r="J1408" t="s">
        <v>8236</v>
      </c>
      <c r="K1408" t="s">
        <v>8248</v>
      </c>
      <c r="L1408">
        <v>1449914400</v>
      </c>
      <c r="M1408">
        <v>1445336607</v>
      </c>
      <c r="N1408" t="b">
        <v>0</v>
      </c>
      <c r="O1408">
        <v>3</v>
      </c>
      <c r="P1408" t="b">
        <v>0</v>
      </c>
      <c r="Q1408" t="s">
        <v>8285</v>
      </c>
      <c r="R1408" s="12" t="s">
        <v>8321</v>
      </c>
      <c r="S1408" t="s">
        <v>8340</v>
      </c>
    </row>
    <row r="1409" spans="1:19" ht="43.2" x14ac:dyDescent="0.55000000000000004">
      <c r="A1409">
        <v>1407</v>
      </c>
      <c r="B1409" s="9" t="s">
        <v>1408</v>
      </c>
      <c r="C1409" s="3" t="s">
        <v>5517</v>
      </c>
      <c r="D1409" s="5">
        <v>3000</v>
      </c>
      <c r="E1409" s="7">
        <v>15</v>
      </c>
      <c r="F1409" s="7">
        <f>ROUND(E1409/D1409*100,0)</f>
        <v>1</v>
      </c>
      <c r="G1409" s="7">
        <f>IFERROR(ROUND(E1409/O1409,2),0)</f>
        <v>7.5</v>
      </c>
      <c r="H1409" s="7">
        <f>IFERROR(ROUND(E1409/O1409,4),0)</f>
        <v>7.5</v>
      </c>
      <c r="I1409" t="s">
        <v>8220</v>
      </c>
      <c r="J1409" t="s">
        <v>8223</v>
      </c>
      <c r="K1409" t="s">
        <v>8245</v>
      </c>
      <c r="L1409">
        <v>1407847978</v>
      </c>
      <c r="M1409">
        <v>1405687978</v>
      </c>
      <c r="N1409" t="b">
        <v>0</v>
      </c>
      <c r="O1409">
        <v>2</v>
      </c>
      <c r="P1409" t="b">
        <v>0</v>
      </c>
      <c r="Q1409" t="s">
        <v>8285</v>
      </c>
      <c r="R1409" s="12" t="s">
        <v>8321</v>
      </c>
      <c r="S1409" t="s">
        <v>8340</v>
      </c>
    </row>
    <row r="1410" spans="1:19" ht="43.2" x14ac:dyDescent="0.55000000000000004">
      <c r="A1410">
        <v>1408</v>
      </c>
      <c r="B1410" s="9" t="s">
        <v>1409</v>
      </c>
      <c r="C1410" s="3" t="s">
        <v>5518</v>
      </c>
      <c r="D1410" s="5">
        <v>1000</v>
      </c>
      <c r="E1410" s="7">
        <v>72</v>
      </c>
      <c r="F1410" s="7">
        <f>ROUND(E1410/D1410*100,0)</f>
        <v>7</v>
      </c>
      <c r="G1410" s="7">
        <f>IFERROR(ROUND(E1410/O1410,2),0)</f>
        <v>12</v>
      </c>
      <c r="H1410" s="7">
        <f>IFERROR(ROUND(E1410/O1410,4),0)</f>
        <v>12</v>
      </c>
      <c r="I1410" t="s">
        <v>8220</v>
      </c>
      <c r="J1410" t="s">
        <v>8224</v>
      </c>
      <c r="K1410" t="s">
        <v>8246</v>
      </c>
      <c r="L1410">
        <v>1447451756</v>
      </c>
      <c r="M1410">
        <v>1444856156</v>
      </c>
      <c r="N1410" t="b">
        <v>0</v>
      </c>
      <c r="O1410">
        <v>6</v>
      </c>
      <c r="P1410" t="b">
        <v>0</v>
      </c>
      <c r="Q1410" t="s">
        <v>8285</v>
      </c>
      <c r="R1410" s="12" t="s">
        <v>8321</v>
      </c>
      <c r="S1410" t="s">
        <v>8340</v>
      </c>
    </row>
    <row r="1411" spans="1:19" ht="43.2" x14ac:dyDescent="0.55000000000000004">
      <c r="A1411">
        <v>1409</v>
      </c>
      <c r="B1411" s="9" t="s">
        <v>1410</v>
      </c>
      <c r="C1411" s="3" t="s">
        <v>5519</v>
      </c>
      <c r="D1411" s="5">
        <v>4000</v>
      </c>
      <c r="E1411" s="7">
        <v>0</v>
      </c>
      <c r="F1411" s="7">
        <f>ROUND(E1411/D1411*100,0)</f>
        <v>0</v>
      </c>
      <c r="G1411" s="7">
        <f>IFERROR(ROUND(E1411/O1411,2),0)</f>
        <v>0</v>
      </c>
      <c r="H1411" s="7">
        <f>IFERROR(ROUND(E1411/O1411,4),0)</f>
        <v>0</v>
      </c>
      <c r="I1411" t="s">
        <v>8220</v>
      </c>
      <c r="J1411" t="s">
        <v>8223</v>
      </c>
      <c r="K1411" t="s">
        <v>8245</v>
      </c>
      <c r="L1411">
        <v>1420085535</v>
      </c>
      <c r="M1411">
        <v>1414897935</v>
      </c>
      <c r="N1411" t="b">
        <v>0</v>
      </c>
      <c r="O1411">
        <v>0</v>
      </c>
      <c r="P1411" t="b">
        <v>0</v>
      </c>
      <c r="Q1411" t="s">
        <v>8285</v>
      </c>
      <c r="R1411" s="12" t="s">
        <v>8321</v>
      </c>
      <c r="S1411" t="s">
        <v>8340</v>
      </c>
    </row>
    <row r="1412" spans="1:19" ht="43.2" x14ac:dyDescent="0.55000000000000004">
      <c r="A1412">
        <v>1410</v>
      </c>
      <c r="B1412" s="9" t="s">
        <v>1411</v>
      </c>
      <c r="C1412" s="3" t="s">
        <v>5520</v>
      </c>
      <c r="D1412" s="5">
        <v>6000</v>
      </c>
      <c r="E1412" s="7">
        <v>1</v>
      </c>
      <c r="F1412" s="7">
        <f>ROUND(E1412/D1412*100,0)</f>
        <v>0</v>
      </c>
      <c r="G1412" s="7">
        <f>IFERROR(ROUND(E1412/O1412,2),0)</f>
        <v>1</v>
      </c>
      <c r="H1412" s="7">
        <f>IFERROR(ROUND(E1412/O1412,4),0)</f>
        <v>1</v>
      </c>
      <c r="I1412" t="s">
        <v>8220</v>
      </c>
      <c r="J1412" t="s">
        <v>8236</v>
      </c>
      <c r="K1412" t="s">
        <v>8248</v>
      </c>
      <c r="L1412">
        <v>1464939520</v>
      </c>
      <c r="M1412">
        <v>1461051520</v>
      </c>
      <c r="N1412" t="b">
        <v>0</v>
      </c>
      <c r="O1412">
        <v>1</v>
      </c>
      <c r="P1412" t="b">
        <v>0</v>
      </c>
      <c r="Q1412" t="s">
        <v>8285</v>
      </c>
      <c r="R1412" s="12" t="s">
        <v>8321</v>
      </c>
      <c r="S1412" t="s">
        <v>8340</v>
      </c>
    </row>
    <row r="1413" spans="1:19" ht="43.2" x14ac:dyDescent="0.55000000000000004">
      <c r="A1413">
        <v>1411</v>
      </c>
      <c r="B1413" s="9" t="s">
        <v>1412</v>
      </c>
      <c r="C1413" s="3" t="s">
        <v>5521</v>
      </c>
      <c r="D1413" s="5">
        <v>3000</v>
      </c>
      <c r="E1413" s="7">
        <v>7</v>
      </c>
      <c r="F1413" s="7">
        <f>ROUND(E1413/D1413*100,0)</f>
        <v>0</v>
      </c>
      <c r="G1413" s="7">
        <f>IFERROR(ROUND(E1413/O1413,2),0)</f>
        <v>2.33</v>
      </c>
      <c r="H1413" s="7">
        <f>IFERROR(ROUND(E1413/O1413,4),0)</f>
        <v>2.3332999999999999</v>
      </c>
      <c r="I1413" t="s">
        <v>8220</v>
      </c>
      <c r="J1413" t="s">
        <v>8224</v>
      </c>
      <c r="K1413" t="s">
        <v>8246</v>
      </c>
      <c r="L1413">
        <v>1423185900</v>
      </c>
      <c r="M1413">
        <v>1420766700</v>
      </c>
      <c r="N1413" t="b">
        <v>0</v>
      </c>
      <c r="O1413">
        <v>3</v>
      </c>
      <c r="P1413" t="b">
        <v>0</v>
      </c>
      <c r="Q1413" t="s">
        <v>8285</v>
      </c>
      <c r="R1413" s="12" t="s">
        <v>8321</v>
      </c>
      <c r="S1413" t="s">
        <v>8340</v>
      </c>
    </row>
    <row r="1414" spans="1:19" ht="28.8" x14ac:dyDescent="0.55000000000000004">
      <c r="A1414">
        <v>1412</v>
      </c>
      <c r="B1414" s="9" t="s">
        <v>1413</v>
      </c>
      <c r="C1414" s="3" t="s">
        <v>5522</v>
      </c>
      <c r="D1414" s="5">
        <v>7000</v>
      </c>
      <c r="E1414" s="7">
        <v>320</v>
      </c>
      <c r="F1414" s="7">
        <f>ROUND(E1414/D1414*100,0)</f>
        <v>5</v>
      </c>
      <c r="G1414" s="7">
        <f>IFERROR(ROUND(E1414/O1414,2),0)</f>
        <v>24.62</v>
      </c>
      <c r="H1414" s="7">
        <f>IFERROR(ROUND(E1414/O1414,4),0)</f>
        <v>24.615400000000001</v>
      </c>
      <c r="I1414" t="s">
        <v>8220</v>
      </c>
      <c r="J1414" t="s">
        <v>8223</v>
      </c>
      <c r="K1414" t="s">
        <v>8245</v>
      </c>
      <c r="L1414">
        <v>1417656699</v>
      </c>
      <c r="M1414">
        <v>1415064699</v>
      </c>
      <c r="N1414" t="b">
        <v>0</v>
      </c>
      <c r="O1414">
        <v>13</v>
      </c>
      <c r="P1414" t="b">
        <v>0</v>
      </c>
      <c r="Q1414" t="s">
        <v>8285</v>
      </c>
      <c r="R1414" s="12" t="s">
        <v>8321</v>
      </c>
      <c r="S1414" t="s">
        <v>8340</v>
      </c>
    </row>
    <row r="1415" spans="1:19" ht="57.6" x14ac:dyDescent="0.55000000000000004">
      <c r="A1415">
        <v>1413</v>
      </c>
      <c r="B1415" s="9" t="s">
        <v>1414</v>
      </c>
      <c r="C1415" s="3" t="s">
        <v>5523</v>
      </c>
      <c r="D1415" s="5">
        <v>2000</v>
      </c>
      <c r="E1415" s="7">
        <v>100</v>
      </c>
      <c r="F1415" s="7">
        <f>ROUND(E1415/D1415*100,0)</f>
        <v>5</v>
      </c>
      <c r="G1415" s="7">
        <f>IFERROR(ROUND(E1415/O1415,2),0)</f>
        <v>100</v>
      </c>
      <c r="H1415" s="7">
        <f>IFERROR(ROUND(E1415/O1415,4),0)</f>
        <v>100</v>
      </c>
      <c r="I1415" t="s">
        <v>8220</v>
      </c>
      <c r="J1415" t="s">
        <v>8236</v>
      </c>
      <c r="K1415" t="s">
        <v>8248</v>
      </c>
      <c r="L1415">
        <v>1455964170</v>
      </c>
      <c r="M1415">
        <v>1450780170</v>
      </c>
      <c r="N1415" t="b">
        <v>0</v>
      </c>
      <c r="O1415">
        <v>1</v>
      </c>
      <c r="P1415" t="b">
        <v>0</v>
      </c>
      <c r="Q1415" t="s">
        <v>8285</v>
      </c>
      <c r="R1415" s="12" t="s">
        <v>8321</v>
      </c>
      <c r="S1415" t="s">
        <v>8340</v>
      </c>
    </row>
    <row r="1416" spans="1:19" ht="43.2" x14ac:dyDescent="0.55000000000000004">
      <c r="A1416">
        <v>1414</v>
      </c>
      <c r="B1416" s="9" t="s">
        <v>1415</v>
      </c>
      <c r="C1416" s="3" t="s">
        <v>5524</v>
      </c>
      <c r="D1416" s="5">
        <v>500</v>
      </c>
      <c r="E1416" s="7">
        <v>1</v>
      </c>
      <c r="F1416" s="7">
        <f>ROUND(E1416/D1416*100,0)</f>
        <v>0</v>
      </c>
      <c r="G1416" s="7">
        <f>IFERROR(ROUND(E1416/O1416,2),0)</f>
        <v>1</v>
      </c>
      <c r="H1416" s="7">
        <f>IFERROR(ROUND(E1416/O1416,4),0)</f>
        <v>1</v>
      </c>
      <c r="I1416" t="s">
        <v>8220</v>
      </c>
      <c r="J1416" t="s">
        <v>8223</v>
      </c>
      <c r="K1416" t="s">
        <v>8245</v>
      </c>
      <c r="L1416">
        <v>1483423467</v>
      </c>
      <c r="M1416">
        <v>1480831467</v>
      </c>
      <c r="N1416" t="b">
        <v>0</v>
      </c>
      <c r="O1416">
        <v>1</v>
      </c>
      <c r="P1416" t="b">
        <v>0</v>
      </c>
      <c r="Q1416" t="s">
        <v>8285</v>
      </c>
      <c r="R1416" s="12" t="s">
        <v>8321</v>
      </c>
      <c r="S1416" t="s">
        <v>8340</v>
      </c>
    </row>
    <row r="1417" spans="1:19" ht="43.2" x14ac:dyDescent="0.55000000000000004">
      <c r="A1417">
        <v>1415</v>
      </c>
      <c r="B1417" s="9" t="s">
        <v>1416</v>
      </c>
      <c r="C1417" s="3" t="s">
        <v>5525</v>
      </c>
      <c r="D1417" s="5">
        <v>4400</v>
      </c>
      <c r="E1417" s="7">
        <v>800</v>
      </c>
      <c r="F1417" s="7">
        <f>ROUND(E1417/D1417*100,0)</f>
        <v>18</v>
      </c>
      <c r="G1417" s="7">
        <f>IFERROR(ROUND(E1417/O1417,2),0)</f>
        <v>88.89</v>
      </c>
      <c r="H1417" s="7">
        <f>IFERROR(ROUND(E1417/O1417,4),0)</f>
        <v>88.888900000000007</v>
      </c>
      <c r="I1417" t="s">
        <v>8220</v>
      </c>
      <c r="J1417" t="s">
        <v>8223</v>
      </c>
      <c r="K1417" t="s">
        <v>8245</v>
      </c>
      <c r="L1417">
        <v>1439741591</v>
      </c>
      <c r="M1417">
        <v>1436285591</v>
      </c>
      <c r="N1417" t="b">
        <v>0</v>
      </c>
      <c r="O1417">
        <v>9</v>
      </c>
      <c r="P1417" t="b">
        <v>0</v>
      </c>
      <c r="Q1417" t="s">
        <v>8285</v>
      </c>
      <c r="R1417" s="12" t="s">
        <v>8321</v>
      </c>
      <c r="S1417" t="s">
        <v>8340</v>
      </c>
    </row>
    <row r="1418" spans="1:19" ht="43.2" x14ac:dyDescent="0.55000000000000004">
      <c r="A1418">
        <v>1416</v>
      </c>
      <c r="B1418" s="9" t="s">
        <v>1417</v>
      </c>
      <c r="C1418" s="3" t="s">
        <v>5526</v>
      </c>
      <c r="D1418" s="5">
        <v>50000</v>
      </c>
      <c r="E1418" s="7">
        <v>0</v>
      </c>
      <c r="F1418" s="7">
        <f>ROUND(E1418/D1418*100,0)</f>
        <v>0</v>
      </c>
      <c r="G1418" s="7">
        <f>IFERROR(ROUND(E1418/O1418,2),0)</f>
        <v>0</v>
      </c>
      <c r="H1418" s="7">
        <f>IFERROR(ROUND(E1418/O1418,4),0)</f>
        <v>0</v>
      </c>
      <c r="I1418" t="s">
        <v>8220</v>
      </c>
      <c r="J1418" t="s">
        <v>8223</v>
      </c>
      <c r="K1418" t="s">
        <v>8245</v>
      </c>
      <c r="L1418">
        <v>1448147619</v>
      </c>
      <c r="M1418">
        <v>1445552019</v>
      </c>
      <c r="N1418" t="b">
        <v>0</v>
      </c>
      <c r="O1418">
        <v>0</v>
      </c>
      <c r="P1418" t="b">
        <v>0</v>
      </c>
      <c r="Q1418" t="s">
        <v>8285</v>
      </c>
      <c r="R1418" s="12" t="s">
        <v>8321</v>
      </c>
      <c r="S1418" t="s">
        <v>8340</v>
      </c>
    </row>
    <row r="1419" spans="1:19" ht="43.2" x14ac:dyDescent="0.55000000000000004">
      <c r="A1419">
        <v>1417</v>
      </c>
      <c r="B1419" s="9" t="s">
        <v>1418</v>
      </c>
      <c r="C1419" s="3" t="s">
        <v>5527</v>
      </c>
      <c r="D1419" s="5">
        <v>4500</v>
      </c>
      <c r="E1419" s="7">
        <v>55</v>
      </c>
      <c r="F1419" s="7">
        <f>ROUND(E1419/D1419*100,0)</f>
        <v>1</v>
      </c>
      <c r="G1419" s="7">
        <f>IFERROR(ROUND(E1419/O1419,2),0)</f>
        <v>27.5</v>
      </c>
      <c r="H1419" s="7">
        <f>IFERROR(ROUND(E1419/O1419,4),0)</f>
        <v>27.5</v>
      </c>
      <c r="I1419" t="s">
        <v>8220</v>
      </c>
      <c r="J1419" t="s">
        <v>8223</v>
      </c>
      <c r="K1419" t="s">
        <v>8245</v>
      </c>
      <c r="L1419">
        <v>1442315460</v>
      </c>
      <c r="M1419">
        <v>1439696174</v>
      </c>
      <c r="N1419" t="b">
        <v>0</v>
      </c>
      <c r="O1419">
        <v>2</v>
      </c>
      <c r="P1419" t="b">
        <v>0</v>
      </c>
      <c r="Q1419" t="s">
        <v>8285</v>
      </c>
      <c r="R1419" s="12" t="s">
        <v>8321</v>
      </c>
      <c r="S1419" t="s">
        <v>8340</v>
      </c>
    </row>
    <row r="1420" spans="1:19" ht="57.6" x14ac:dyDescent="0.55000000000000004">
      <c r="A1420">
        <v>1418</v>
      </c>
      <c r="B1420" s="9" t="s">
        <v>1419</v>
      </c>
      <c r="C1420" s="3" t="s">
        <v>5528</v>
      </c>
      <c r="D1420" s="5">
        <v>3000</v>
      </c>
      <c r="E1420" s="7">
        <v>6</v>
      </c>
      <c r="F1420" s="7">
        <f>ROUND(E1420/D1420*100,0)</f>
        <v>0</v>
      </c>
      <c r="G1420" s="7">
        <f>IFERROR(ROUND(E1420/O1420,2),0)</f>
        <v>6</v>
      </c>
      <c r="H1420" s="7">
        <f>IFERROR(ROUND(E1420/O1420,4),0)</f>
        <v>6</v>
      </c>
      <c r="I1420" t="s">
        <v>8220</v>
      </c>
      <c r="J1420" t="s">
        <v>8226</v>
      </c>
      <c r="K1420" t="s">
        <v>8248</v>
      </c>
      <c r="L1420">
        <v>1456397834</v>
      </c>
      <c r="M1420">
        <v>1453805834</v>
      </c>
      <c r="N1420" t="b">
        <v>0</v>
      </c>
      <c r="O1420">
        <v>1</v>
      </c>
      <c r="P1420" t="b">
        <v>0</v>
      </c>
      <c r="Q1420" t="s">
        <v>8285</v>
      </c>
      <c r="R1420" s="12" t="s">
        <v>8321</v>
      </c>
      <c r="S1420" t="s">
        <v>8340</v>
      </c>
    </row>
    <row r="1421" spans="1:19" ht="43.2" x14ac:dyDescent="0.55000000000000004">
      <c r="A1421">
        <v>1419</v>
      </c>
      <c r="B1421" s="9" t="s">
        <v>1420</v>
      </c>
      <c r="C1421" s="3" t="s">
        <v>5529</v>
      </c>
      <c r="D1421" s="5">
        <v>6300</v>
      </c>
      <c r="E1421" s="7">
        <v>445</v>
      </c>
      <c r="F1421" s="7">
        <f>ROUND(E1421/D1421*100,0)</f>
        <v>7</v>
      </c>
      <c r="G1421" s="7">
        <f>IFERROR(ROUND(E1421/O1421,2),0)</f>
        <v>44.5</v>
      </c>
      <c r="H1421" s="7">
        <f>IFERROR(ROUND(E1421/O1421,4),0)</f>
        <v>44.5</v>
      </c>
      <c r="I1421" t="s">
        <v>8220</v>
      </c>
      <c r="J1421" t="s">
        <v>8223</v>
      </c>
      <c r="K1421" t="s">
        <v>8245</v>
      </c>
      <c r="L1421">
        <v>1476010619</v>
      </c>
      <c r="M1421">
        <v>1473418619</v>
      </c>
      <c r="N1421" t="b">
        <v>0</v>
      </c>
      <c r="O1421">
        <v>10</v>
      </c>
      <c r="P1421" t="b">
        <v>0</v>
      </c>
      <c r="Q1421" t="s">
        <v>8285</v>
      </c>
      <c r="R1421" s="12" t="s">
        <v>8321</v>
      </c>
      <c r="S1421" t="s">
        <v>8340</v>
      </c>
    </row>
    <row r="1422" spans="1:19" ht="28.8" x14ac:dyDescent="0.55000000000000004">
      <c r="A1422">
        <v>1420</v>
      </c>
      <c r="B1422" s="9" t="s">
        <v>1421</v>
      </c>
      <c r="C1422" s="3" t="s">
        <v>5530</v>
      </c>
      <c r="D1422" s="5">
        <v>110</v>
      </c>
      <c r="E1422" s="7">
        <v>3</v>
      </c>
      <c r="F1422" s="7">
        <f>ROUND(E1422/D1422*100,0)</f>
        <v>3</v>
      </c>
      <c r="G1422" s="7">
        <f>IFERROR(ROUND(E1422/O1422,2),0)</f>
        <v>1</v>
      </c>
      <c r="H1422" s="7">
        <f>IFERROR(ROUND(E1422/O1422,4),0)</f>
        <v>1</v>
      </c>
      <c r="I1422" t="s">
        <v>8220</v>
      </c>
      <c r="J1422" t="s">
        <v>8223</v>
      </c>
      <c r="K1422" t="s">
        <v>8245</v>
      </c>
      <c r="L1422">
        <v>1467129686</v>
      </c>
      <c r="M1422">
        <v>1464969686</v>
      </c>
      <c r="N1422" t="b">
        <v>0</v>
      </c>
      <c r="O1422">
        <v>3</v>
      </c>
      <c r="P1422" t="b">
        <v>0</v>
      </c>
      <c r="Q1422" t="s">
        <v>8285</v>
      </c>
      <c r="R1422" s="12" t="s">
        <v>8321</v>
      </c>
      <c r="S1422" t="s">
        <v>8340</v>
      </c>
    </row>
    <row r="1423" spans="1:19" ht="43.2" x14ac:dyDescent="0.55000000000000004">
      <c r="A1423">
        <v>1421</v>
      </c>
      <c r="B1423" s="9" t="s">
        <v>1422</v>
      </c>
      <c r="C1423" s="3" t="s">
        <v>5531</v>
      </c>
      <c r="D1423" s="5">
        <v>200000</v>
      </c>
      <c r="E1423" s="7">
        <v>200</v>
      </c>
      <c r="F1423" s="7">
        <f>ROUND(E1423/D1423*100,0)</f>
        <v>0</v>
      </c>
      <c r="G1423" s="7">
        <f>IFERROR(ROUND(E1423/O1423,2),0)</f>
        <v>100</v>
      </c>
      <c r="H1423" s="7">
        <f>IFERROR(ROUND(E1423/O1423,4),0)</f>
        <v>100</v>
      </c>
      <c r="I1423" t="s">
        <v>8220</v>
      </c>
      <c r="J1423" t="s">
        <v>8234</v>
      </c>
      <c r="K1423" t="s">
        <v>8254</v>
      </c>
      <c r="L1423">
        <v>1423432709</v>
      </c>
      <c r="M1423">
        <v>1420840709</v>
      </c>
      <c r="N1423" t="b">
        <v>0</v>
      </c>
      <c r="O1423">
        <v>2</v>
      </c>
      <c r="P1423" t="b">
        <v>0</v>
      </c>
      <c r="Q1423" t="s">
        <v>8285</v>
      </c>
      <c r="R1423" s="12" t="s">
        <v>8321</v>
      </c>
      <c r="S1423" t="s">
        <v>8340</v>
      </c>
    </row>
    <row r="1424" spans="1:19" ht="43.2" x14ac:dyDescent="0.55000000000000004">
      <c r="A1424">
        <v>1422</v>
      </c>
      <c r="B1424" s="9" t="s">
        <v>1423</v>
      </c>
      <c r="C1424" s="3" t="s">
        <v>5532</v>
      </c>
      <c r="D1424" s="5">
        <v>25000</v>
      </c>
      <c r="E1424" s="7">
        <v>26</v>
      </c>
      <c r="F1424" s="7">
        <f>ROUND(E1424/D1424*100,0)</f>
        <v>0</v>
      </c>
      <c r="G1424" s="7">
        <f>IFERROR(ROUND(E1424/O1424,2),0)</f>
        <v>13</v>
      </c>
      <c r="H1424" s="7">
        <f>IFERROR(ROUND(E1424/O1424,4),0)</f>
        <v>13</v>
      </c>
      <c r="I1424" t="s">
        <v>8220</v>
      </c>
      <c r="J1424" t="s">
        <v>8227</v>
      </c>
      <c r="K1424" t="s">
        <v>8249</v>
      </c>
      <c r="L1424">
        <v>1474436704</v>
      </c>
      <c r="M1424">
        <v>1471844704</v>
      </c>
      <c r="N1424" t="b">
        <v>0</v>
      </c>
      <c r="O1424">
        <v>2</v>
      </c>
      <c r="P1424" t="b">
        <v>0</v>
      </c>
      <c r="Q1424" t="s">
        <v>8285</v>
      </c>
      <c r="R1424" s="12" t="s">
        <v>8321</v>
      </c>
      <c r="S1424" t="s">
        <v>8340</v>
      </c>
    </row>
    <row r="1425" spans="1:19" ht="43.2" x14ac:dyDescent="0.55000000000000004">
      <c r="A1425">
        <v>1423</v>
      </c>
      <c r="B1425" s="9" t="s">
        <v>1424</v>
      </c>
      <c r="C1425" s="3" t="s">
        <v>5533</v>
      </c>
      <c r="D1425" s="5">
        <v>30000</v>
      </c>
      <c r="E1425" s="7">
        <v>100</v>
      </c>
      <c r="F1425" s="7">
        <f>ROUND(E1425/D1425*100,0)</f>
        <v>0</v>
      </c>
      <c r="G1425" s="7">
        <f>IFERROR(ROUND(E1425/O1425,2),0)</f>
        <v>100</v>
      </c>
      <c r="H1425" s="7">
        <f>IFERROR(ROUND(E1425/O1425,4),0)</f>
        <v>100</v>
      </c>
      <c r="I1425" t="s">
        <v>8220</v>
      </c>
      <c r="J1425" t="s">
        <v>8225</v>
      </c>
      <c r="K1425" t="s">
        <v>8247</v>
      </c>
      <c r="L1425">
        <v>1451637531</v>
      </c>
      <c r="M1425">
        <v>1449045531</v>
      </c>
      <c r="N1425" t="b">
        <v>0</v>
      </c>
      <c r="O1425">
        <v>1</v>
      </c>
      <c r="P1425" t="b">
        <v>0</v>
      </c>
      <c r="Q1425" t="s">
        <v>8285</v>
      </c>
      <c r="R1425" s="12" t="s">
        <v>8321</v>
      </c>
      <c r="S1425" t="s">
        <v>8340</v>
      </c>
    </row>
    <row r="1426" spans="1:19" ht="43.2" x14ac:dyDescent="0.55000000000000004">
      <c r="A1426">
        <v>1424</v>
      </c>
      <c r="B1426" s="9" t="s">
        <v>1425</v>
      </c>
      <c r="C1426" s="3" t="s">
        <v>5534</v>
      </c>
      <c r="D1426" s="5">
        <v>7500</v>
      </c>
      <c r="E1426" s="7">
        <v>1527</v>
      </c>
      <c r="F1426" s="7">
        <f>ROUND(E1426/D1426*100,0)</f>
        <v>20</v>
      </c>
      <c r="G1426" s="7">
        <f>IFERROR(ROUND(E1426/O1426,2),0)</f>
        <v>109.07</v>
      </c>
      <c r="H1426" s="7">
        <f>IFERROR(ROUND(E1426/O1426,4),0)</f>
        <v>109.0714</v>
      </c>
      <c r="I1426" t="s">
        <v>8220</v>
      </c>
      <c r="J1426" t="s">
        <v>8223</v>
      </c>
      <c r="K1426" t="s">
        <v>8245</v>
      </c>
      <c r="L1426">
        <v>1479233602</v>
      </c>
      <c r="M1426">
        <v>1478106802</v>
      </c>
      <c r="N1426" t="b">
        <v>0</v>
      </c>
      <c r="O1426">
        <v>14</v>
      </c>
      <c r="P1426" t="b">
        <v>0</v>
      </c>
      <c r="Q1426" t="s">
        <v>8285</v>
      </c>
      <c r="R1426" s="12" t="s">
        <v>8321</v>
      </c>
      <c r="S1426" t="s">
        <v>8340</v>
      </c>
    </row>
    <row r="1427" spans="1:19" ht="43.2" x14ac:dyDescent="0.55000000000000004">
      <c r="A1427">
        <v>1425</v>
      </c>
      <c r="B1427" s="9" t="s">
        <v>1426</v>
      </c>
      <c r="C1427" s="3" t="s">
        <v>5535</v>
      </c>
      <c r="D1427" s="5">
        <v>13000</v>
      </c>
      <c r="E1427" s="7">
        <v>0</v>
      </c>
      <c r="F1427" s="7">
        <f>ROUND(E1427/D1427*100,0)</f>
        <v>0</v>
      </c>
      <c r="G1427" s="7">
        <f>IFERROR(ROUND(E1427/O1427,2),0)</f>
        <v>0</v>
      </c>
      <c r="H1427" s="7">
        <f>IFERROR(ROUND(E1427/O1427,4),0)</f>
        <v>0</v>
      </c>
      <c r="I1427" t="s">
        <v>8220</v>
      </c>
      <c r="J1427" t="s">
        <v>8223</v>
      </c>
      <c r="K1427" t="s">
        <v>8245</v>
      </c>
      <c r="L1427">
        <v>1430276959</v>
      </c>
      <c r="M1427">
        <v>1427684959</v>
      </c>
      <c r="N1427" t="b">
        <v>0</v>
      </c>
      <c r="O1427">
        <v>0</v>
      </c>
      <c r="P1427" t="b">
        <v>0</v>
      </c>
      <c r="Q1427" t="s">
        <v>8285</v>
      </c>
      <c r="R1427" s="12" t="s">
        <v>8321</v>
      </c>
      <c r="S1427" t="s">
        <v>8340</v>
      </c>
    </row>
    <row r="1428" spans="1:19" ht="43.2" x14ac:dyDescent="0.55000000000000004">
      <c r="A1428">
        <v>1426</v>
      </c>
      <c r="B1428" s="9" t="s">
        <v>1427</v>
      </c>
      <c r="C1428" s="3" t="s">
        <v>5536</v>
      </c>
      <c r="D1428" s="5">
        <v>1000</v>
      </c>
      <c r="E1428" s="7">
        <v>0</v>
      </c>
      <c r="F1428" s="7">
        <f>ROUND(E1428/D1428*100,0)</f>
        <v>0</v>
      </c>
      <c r="G1428" s="7">
        <f>IFERROR(ROUND(E1428/O1428,2),0)</f>
        <v>0</v>
      </c>
      <c r="H1428" s="7">
        <f>IFERROR(ROUND(E1428/O1428,4),0)</f>
        <v>0</v>
      </c>
      <c r="I1428" t="s">
        <v>8220</v>
      </c>
      <c r="J1428" t="s">
        <v>8235</v>
      </c>
      <c r="K1428" t="s">
        <v>8248</v>
      </c>
      <c r="L1428">
        <v>1440408120</v>
      </c>
      <c r="M1428">
        <v>1435224120</v>
      </c>
      <c r="N1428" t="b">
        <v>0</v>
      </c>
      <c r="O1428">
        <v>0</v>
      </c>
      <c r="P1428" t="b">
        <v>0</v>
      </c>
      <c r="Q1428" t="s">
        <v>8285</v>
      </c>
      <c r="R1428" s="12" t="s">
        <v>8321</v>
      </c>
      <c r="S1428" t="s">
        <v>8340</v>
      </c>
    </row>
    <row r="1429" spans="1:19" ht="43.2" x14ac:dyDescent="0.55000000000000004">
      <c r="A1429">
        <v>1427</v>
      </c>
      <c r="B1429" s="9" t="s">
        <v>1428</v>
      </c>
      <c r="C1429" s="3" t="s">
        <v>5537</v>
      </c>
      <c r="D1429" s="5">
        <v>5000</v>
      </c>
      <c r="E1429" s="7">
        <v>419</v>
      </c>
      <c r="F1429" s="7">
        <f>ROUND(E1429/D1429*100,0)</f>
        <v>8</v>
      </c>
      <c r="G1429" s="7">
        <f>IFERROR(ROUND(E1429/O1429,2),0)</f>
        <v>104.75</v>
      </c>
      <c r="H1429" s="7">
        <f>IFERROR(ROUND(E1429/O1429,4),0)</f>
        <v>104.75</v>
      </c>
      <c r="I1429" t="s">
        <v>8220</v>
      </c>
      <c r="J1429" t="s">
        <v>8235</v>
      </c>
      <c r="K1429" t="s">
        <v>8248</v>
      </c>
      <c r="L1429">
        <v>1474230385</v>
      </c>
      <c r="M1429">
        <v>1471638385</v>
      </c>
      <c r="N1429" t="b">
        <v>0</v>
      </c>
      <c r="O1429">
        <v>4</v>
      </c>
      <c r="P1429" t="b">
        <v>0</v>
      </c>
      <c r="Q1429" t="s">
        <v>8285</v>
      </c>
      <c r="R1429" s="12" t="s">
        <v>8321</v>
      </c>
      <c r="S1429" t="s">
        <v>8340</v>
      </c>
    </row>
    <row r="1430" spans="1:19" ht="43.2" x14ac:dyDescent="0.55000000000000004">
      <c r="A1430">
        <v>1428</v>
      </c>
      <c r="B1430" s="9" t="s">
        <v>1429</v>
      </c>
      <c r="C1430" s="3" t="s">
        <v>5538</v>
      </c>
      <c r="D1430" s="5">
        <v>1000</v>
      </c>
      <c r="E1430" s="7">
        <v>45</v>
      </c>
      <c r="F1430" s="7">
        <f>ROUND(E1430/D1430*100,0)</f>
        <v>5</v>
      </c>
      <c r="G1430" s="7">
        <f>IFERROR(ROUND(E1430/O1430,2),0)</f>
        <v>15</v>
      </c>
      <c r="H1430" s="7">
        <f>IFERROR(ROUND(E1430/O1430,4),0)</f>
        <v>15</v>
      </c>
      <c r="I1430" t="s">
        <v>8220</v>
      </c>
      <c r="J1430" t="s">
        <v>8226</v>
      </c>
      <c r="K1430" t="s">
        <v>8248</v>
      </c>
      <c r="L1430">
        <v>1459584417</v>
      </c>
      <c r="M1430">
        <v>1456996017</v>
      </c>
      <c r="N1430" t="b">
        <v>0</v>
      </c>
      <c r="O1430">
        <v>3</v>
      </c>
      <c r="P1430" t="b">
        <v>0</v>
      </c>
      <c r="Q1430" t="s">
        <v>8285</v>
      </c>
      <c r="R1430" s="12" t="s">
        <v>8321</v>
      </c>
      <c r="S1430" t="s">
        <v>8340</v>
      </c>
    </row>
    <row r="1431" spans="1:19" ht="43.2" x14ac:dyDescent="0.55000000000000004">
      <c r="A1431">
        <v>1429</v>
      </c>
      <c r="B1431" s="9" t="s">
        <v>1430</v>
      </c>
      <c r="C1431" s="3" t="s">
        <v>5539</v>
      </c>
      <c r="D1431" s="5">
        <v>10000</v>
      </c>
      <c r="E1431" s="7">
        <v>0</v>
      </c>
      <c r="F1431" s="7">
        <f>ROUND(E1431/D1431*100,0)</f>
        <v>0</v>
      </c>
      <c r="G1431" s="7">
        <f>IFERROR(ROUND(E1431/O1431,2),0)</f>
        <v>0</v>
      </c>
      <c r="H1431" s="7">
        <f>IFERROR(ROUND(E1431/O1431,4),0)</f>
        <v>0</v>
      </c>
      <c r="I1431" t="s">
        <v>8220</v>
      </c>
      <c r="J1431" t="s">
        <v>8223</v>
      </c>
      <c r="K1431" t="s">
        <v>8245</v>
      </c>
      <c r="L1431">
        <v>1428629242</v>
      </c>
      <c r="M1431">
        <v>1426037242</v>
      </c>
      <c r="N1431" t="b">
        <v>0</v>
      </c>
      <c r="O1431">
        <v>0</v>
      </c>
      <c r="P1431" t="b">
        <v>0</v>
      </c>
      <c r="Q1431" t="s">
        <v>8285</v>
      </c>
      <c r="R1431" s="12" t="s">
        <v>8321</v>
      </c>
      <c r="S1431" t="s">
        <v>8340</v>
      </c>
    </row>
    <row r="1432" spans="1:19" ht="43.2" x14ac:dyDescent="0.55000000000000004">
      <c r="A1432">
        <v>1430</v>
      </c>
      <c r="B1432" s="9" t="s">
        <v>1431</v>
      </c>
      <c r="C1432" s="3" t="s">
        <v>5540</v>
      </c>
      <c r="D1432" s="5">
        <v>5000</v>
      </c>
      <c r="E1432" s="7">
        <v>403</v>
      </c>
      <c r="F1432" s="7">
        <f>ROUND(E1432/D1432*100,0)</f>
        <v>8</v>
      </c>
      <c r="G1432" s="7">
        <f>IFERROR(ROUND(E1432/O1432,2),0)</f>
        <v>80.599999999999994</v>
      </c>
      <c r="H1432" s="7">
        <f>IFERROR(ROUND(E1432/O1432,4),0)</f>
        <v>80.599999999999994</v>
      </c>
      <c r="I1432" t="s">
        <v>8220</v>
      </c>
      <c r="J1432" t="s">
        <v>8223</v>
      </c>
      <c r="K1432" t="s">
        <v>8245</v>
      </c>
      <c r="L1432">
        <v>1419017488</v>
      </c>
      <c r="M1432">
        <v>1416339088</v>
      </c>
      <c r="N1432" t="b">
        <v>0</v>
      </c>
      <c r="O1432">
        <v>5</v>
      </c>
      <c r="P1432" t="b">
        <v>0</v>
      </c>
      <c r="Q1432" t="s">
        <v>8285</v>
      </c>
      <c r="R1432" s="12" t="s">
        <v>8321</v>
      </c>
      <c r="S1432" t="s">
        <v>8340</v>
      </c>
    </row>
    <row r="1433" spans="1:19" ht="43.2" x14ac:dyDescent="0.55000000000000004">
      <c r="A1433">
        <v>1431</v>
      </c>
      <c r="B1433" s="9" t="s">
        <v>1432</v>
      </c>
      <c r="C1433" s="3" t="s">
        <v>5541</v>
      </c>
      <c r="D1433" s="5">
        <v>17000</v>
      </c>
      <c r="E1433" s="7">
        <v>5431</v>
      </c>
      <c r="F1433" s="7">
        <f>ROUND(E1433/D1433*100,0)</f>
        <v>32</v>
      </c>
      <c r="G1433" s="7">
        <f>IFERROR(ROUND(E1433/O1433,2),0)</f>
        <v>115.55</v>
      </c>
      <c r="H1433" s="7">
        <f>IFERROR(ROUND(E1433/O1433,4),0)</f>
        <v>115.5532</v>
      </c>
      <c r="I1433" t="s">
        <v>8220</v>
      </c>
      <c r="J1433" t="s">
        <v>8223</v>
      </c>
      <c r="K1433" t="s">
        <v>8245</v>
      </c>
      <c r="L1433">
        <v>1448517816</v>
      </c>
      <c r="M1433">
        <v>1445922216</v>
      </c>
      <c r="N1433" t="b">
        <v>0</v>
      </c>
      <c r="O1433">
        <v>47</v>
      </c>
      <c r="P1433" t="b">
        <v>0</v>
      </c>
      <c r="Q1433" t="s">
        <v>8285</v>
      </c>
      <c r="R1433" s="12" t="s">
        <v>8321</v>
      </c>
      <c r="S1433" t="s">
        <v>8340</v>
      </c>
    </row>
    <row r="1434" spans="1:19" ht="43.2" x14ac:dyDescent="0.55000000000000004">
      <c r="A1434">
        <v>1432</v>
      </c>
      <c r="B1434" s="9" t="s">
        <v>1433</v>
      </c>
      <c r="C1434" s="3" t="s">
        <v>5542</v>
      </c>
      <c r="D1434" s="5">
        <v>40000</v>
      </c>
      <c r="E1434" s="7">
        <v>0</v>
      </c>
      <c r="F1434" s="7">
        <f>ROUND(E1434/D1434*100,0)</f>
        <v>0</v>
      </c>
      <c r="G1434" s="7">
        <f>IFERROR(ROUND(E1434/O1434,2),0)</f>
        <v>0</v>
      </c>
      <c r="H1434" s="7">
        <f>IFERROR(ROUND(E1434/O1434,4),0)</f>
        <v>0</v>
      </c>
      <c r="I1434" t="s">
        <v>8220</v>
      </c>
      <c r="J1434" t="s">
        <v>8223</v>
      </c>
      <c r="K1434" t="s">
        <v>8245</v>
      </c>
      <c r="L1434">
        <v>1437417828</v>
      </c>
      <c r="M1434">
        <v>1434825828</v>
      </c>
      <c r="N1434" t="b">
        <v>0</v>
      </c>
      <c r="O1434">
        <v>0</v>
      </c>
      <c r="P1434" t="b">
        <v>0</v>
      </c>
      <c r="Q1434" t="s">
        <v>8285</v>
      </c>
      <c r="R1434" s="12" t="s">
        <v>8321</v>
      </c>
      <c r="S1434" t="s">
        <v>8340</v>
      </c>
    </row>
    <row r="1435" spans="1:19" ht="43.2" x14ac:dyDescent="0.55000000000000004">
      <c r="A1435">
        <v>1433</v>
      </c>
      <c r="B1435" s="9" t="s">
        <v>1434</v>
      </c>
      <c r="C1435" s="3" t="s">
        <v>5543</v>
      </c>
      <c r="D1435" s="5">
        <v>12000</v>
      </c>
      <c r="E1435" s="7">
        <v>805</v>
      </c>
      <c r="F1435" s="7">
        <f>ROUND(E1435/D1435*100,0)</f>
        <v>7</v>
      </c>
      <c r="G1435" s="7">
        <f>IFERROR(ROUND(E1435/O1435,2),0)</f>
        <v>80.5</v>
      </c>
      <c r="H1435" s="7">
        <f>IFERROR(ROUND(E1435/O1435,4),0)</f>
        <v>80.5</v>
      </c>
      <c r="I1435" t="s">
        <v>8220</v>
      </c>
      <c r="J1435" t="s">
        <v>8236</v>
      </c>
      <c r="K1435" t="s">
        <v>8248</v>
      </c>
      <c r="L1435">
        <v>1481367600</v>
      </c>
      <c r="M1435">
        <v>1477839675</v>
      </c>
      <c r="N1435" t="b">
        <v>0</v>
      </c>
      <c r="O1435">
        <v>10</v>
      </c>
      <c r="P1435" t="b">
        <v>0</v>
      </c>
      <c r="Q1435" t="s">
        <v>8285</v>
      </c>
      <c r="R1435" s="12" t="s">
        <v>8321</v>
      </c>
      <c r="S1435" t="s">
        <v>8340</v>
      </c>
    </row>
    <row r="1436" spans="1:19" ht="43.2" x14ac:dyDescent="0.55000000000000004">
      <c r="A1436">
        <v>1434</v>
      </c>
      <c r="B1436" s="9" t="s">
        <v>1435</v>
      </c>
      <c r="C1436" s="3" t="s">
        <v>5544</v>
      </c>
      <c r="D1436" s="5">
        <v>82000</v>
      </c>
      <c r="E1436" s="7">
        <v>8190</v>
      </c>
      <c r="F1436" s="7">
        <f>ROUND(E1436/D1436*100,0)</f>
        <v>10</v>
      </c>
      <c r="G1436" s="7">
        <f>IFERROR(ROUND(E1436/O1436,2),0)</f>
        <v>744.55</v>
      </c>
      <c r="H1436" s="7">
        <f>IFERROR(ROUND(E1436/O1436,4),0)</f>
        <v>744.54549999999995</v>
      </c>
      <c r="I1436" t="s">
        <v>8220</v>
      </c>
      <c r="J1436" t="s">
        <v>8231</v>
      </c>
      <c r="K1436" t="s">
        <v>8252</v>
      </c>
      <c r="L1436">
        <v>1433775600</v>
      </c>
      <c r="M1436">
        <v>1431973478</v>
      </c>
      <c r="N1436" t="b">
        <v>0</v>
      </c>
      <c r="O1436">
        <v>11</v>
      </c>
      <c r="P1436" t="b">
        <v>0</v>
      </c>
      <c r="Q1436" t="s">
        <v>8285</v>
      </c>
      <c r="R1436" s="12" t="s">
        <v>8321</v>
      </c>
      <c r="S1436" t="s">
        <v>8340</v>
      </c>
    </row>
    <row r="1437" spans="1:19" ht="28.8" x14ac:dyDescent="0.55000000000000004">
      <c r="A1437">
        <v>1435</v>
      </c>
      <c r="B1437" s="9" t="s">
        <v>1436</v>
      </c>
      <c r="C1437" s="3" t="s">
        <v>5545</v>
      </c>
      <c r="D1437" s="5">
        <v>15000</v>
      </c>
      <c r="E1437" s="7">
        <v>15</v>
      </c>
      <c r="F1437" s="7">
        <f>ROUND(E1437/D1437*100,0)</f>
        <v>0</v>
      </c>
      <c r="G1437" s="7">
        <f>IFERROR(ROUND(E1437/O1437,2),0)</f>
        <v>7.5</v>
      </c>
      <c r="H1437" s="7">
        <f>IFERROR(ROUND(E1437/O1437,4),0)</f>
        <v>7.5</v>
      </c>
      <c r="I1437" t="s">
        <v>8220</v>
      </c>
      <c r="J1437" t="s">
        <v>8236</v>
      </c>
      <c r="K1437" t="s">
        <v>8248</v>
      </c>
      <c r="L1437">
        <v>1444589020</v>
      </c>
      <c r="M1437">
        <v>1441997020</v>
      </c>
      <c r="N1437" t="b">
        <v>0</v>
      </c>
      <c r="O1437">
        <v>2</v>
      </c>
      <c r="P1437" t="b">
        <v>0</v>
      </c>
      <c r="Q1437" t="s">
        <v>8285</v>
      </c>
      <c r="R1437" s="12" t="s">
        <v>8321</v>
      </c>
      <c r="S1437" t="s">
        <v>8340</v>
      </c>
    </row>
    <row r="1438" spans="1:19" ht="43.2" x14ac:dyDescent="0.55000000000000004">
      <c r="A1438">
        <v>1436</v>
      </c>
      <c r="B1438" s="9" t="s">
        <v>1437</v>
      </c>
      <c r="C1438" s="3" t="s">
        <v>5546</v>
      </c>
      <c r="D1438" s="5">
        <v>10000</v>
      </c>
      <c r="E1438" s="7">
        <v>77</v>
      </c>
      <c r="F1438" s="7">
        <f>ROUND(E1438/D1438*100,0)</f>
        <v>1</v>
      </c>
      <c r="G1438" s="7">
        <f>IFERROR(ROUND(E1438/O1438,2),0)</f>
        <v>38.5</v>
      </c>
      <c r="H1438" s="7">
        <f>IFERROR(ROUND(E1438/O1438,4),0)</f>
        <v>38.5</v>
      </c>
      <c r="I1438" t="s">
        <v>8220</v>
      </c>
      <c r="J1438" t="s">
        <v>8235</v>
      </c>
      <c r="K1438" t="s">
        <v>8248</v>
      </c>
      <c r="L1438">
        <v>1456043057</v>
      </c>
      <c r="M1438">
        <v>1453451057</v>
      </c>
      <c r="N1438" t="b">
        <v>0</v>
      </c>
      <c r="O1438">
        <v>2</v>
      </c>
      <c r="P1438" t="b">
        <v>0</v>
      </c>
      <c r="Q1438" t="s">
        <v>8285</v>
      </c>
      <c r="R1438" s="12" t="s">
        <v>8321</v>
      </c>
      <c r="S1438" t="s">
        <v>8340</v>
      </c>
    </row>
    <row r="1439" spans="1:19" ht="57.6" x14ac:dyDescent="0.55000000000000004">
      <c r="A1439">
        <v>1437</v>
      </c>
      <c r="B1439" s="9" t="s">
        <v>1438</v>
      </c>
      <c r="C1439" s="3" t="s">
        <v>5547</v>
      </c>
      <c r="D1439" s="5">
        <v>3000</v>
      </c>
      <c r="E1439" s="7">
        <v>807</v>
      </c>
      <c r="F1439" s="7">
        <f>ROUND(E1439/D1439*100,0)</f>
        <v>27</v>
      </c>
      <c r="G1439" s="7">
        <f>IFERROR(ROUND(E1439/O1439,2),0)</f>
        <v>36.68</v>
      </c>
      <c r="H1439" s="7">
        <f>IFERROR(ROUND(E1439/O1439,4),0)</f>
        <v>36.681800000000003</v>
      </c>
      <c r="I1439" t="s">
        <v>8220</v>
      </c>
      <c r="J1439" t="s">
        <v>8223</v>
      </c>
      <c r="K1439" t="s">
        <v>8245</v>
      </c>
      <c r="L1439">
        <v>1405227540</v>
      </c>
      <c r="M1439">
        <v>1402058739</v>
      </c>
      <c r="N1439" t="b">
        <v>0</v>
      </c>
      <c r="O1439">
        <v>22</v>
      </c>
      <c r="P1439" t="b">
        <v>0</v>
      </c>
      <c r="Q1439" t="s">
        <v>8285</v>
      </c>
      <c r="R1439" s="12" t="s">
        <v>8321</v>
      </c>
      <c r="S1439" t="s">
        <v>8340</v>
      </c>
    </row>
    <row r="1440" spans="1:19" ht="43.2" x14ac:dyDescent="0.55000000000000004">
      <c r="A1440">
        <v>1438</v>
      </c>
      <c r="B1440" s="9" t="s">
        <v>1439</v>
      </c>
      <c r="C1440" s="3" t="s">
        <v>5548</v>
      </c>
      <c r="D1440" s="5">
        <v>20000</v>
      </c>
      <c r="E1440" s="7">
        <v>600</v>
      </c>
      <c r="F1440" s="7">
        <f>ROUND(E1440/D1440*100,0)</f>
        <v>3</v>
      </c>
      <c r="G1440" s="7">
        <f>IFERROR(ROUND(E1440/O1440,2),0)</f>
        <v>75</v>
      </c>
      <c r="H1440" s="7">
        <f>IFERROR(ROUND(E1440/O1440,4),0)</f>
        <v>75</v>
      </c>
      <c r="I1440" t="s">
        <v>8220</v>
      </c>
      <c r="J1440" t="s">
        <v>8231</v>
      </c>
      <c r="K1440" t="s">
        <v>8252</v>
      </c>
      <c r="L1440">
        <v>1461765300</v>
      </c>
      <c r="M1440">
        <v>1459198499</v>
      </c>
      <c r="N1440" t="b">
        <v>0</v>
      </c>
      <c r="O1440">
        <v>8</v>
      </c>
      <c r="P1440" t="b">
        <v>0</v>
      </c>
      <c r="Q1440" t="s">
        <v>8285</v>
      </c>
      <c r="R1440" s="12" t="s">
        <v>8321</v>
      </c>
      <c r="S1440" t="s">
        <v>8340</v>
      </c>
    </row>
    <row r="1441" spans="1:19" ht="43.2" x14ac:dyDescent="0.55000000000000004">
      <c r="A1441">
        <v>1439</v>
      </c>
      <c r="B1441" s="9" t="s">
        <v>1440</v>
      </c>
      <c r="C1441" s="3" t="s">
        <v>5549</v>
      </c>
      <c r="D1441" s="5">
        <v>2725</v>
      </c>
      <c r="E1441" s="7">
        <v>180</v>
      </c>
      <c r="F1441" s="7">
        <f>ROUND(E1441/D1441*100,0)</f>
        <v>7</v>
      </c>
      <c r="G1441" s="7">
        <f>IFERROR(ROUND(E1441/O1441,2),0)</f>
        <v>30</v>
      </c>
      <c r="H1441" s="7">
        <f>IFERROR(ROUND(E1441/O1441,4),0)</f>
        <v>30</v>
      </c>
      <c r="I1441" t="s">
        <v>8220</v>
      </c>
      <c r="J1441" t="s">
        <v>8228</v>
      </c>
      <c r="K1441" t="s">
        <v>8250</v>
      </c>
      <c r="L1441">
        <v>1425758101</v>
      </c>
      <c r="M1441">
        <v>1423166101</v>
      </c>
      <c r="N1441" t="b">
        <v>0</v>
      </c>
      <c r="O1441">
        <v>6</v>
      </c>
      <c r="P1441" t="b">
        <v>0</v>
      </c>
      <c r="Q1441" t="s">
        <v>8285</v>
      </c>
      <c r="R1441" s="12" t="s">
        <v>8321</v>
      </c>
      <c r="S1441" t="s">
        <v>8340</v>
      </c>
    </row>
    <row r="1442" spans="1:19" ht="43.2" x14ac:dyDescent="0.55000000000000004">
      <c r="A1442">
        <v>1440</v>
      </c>
      <c r="B1442" s="9" t="s">
        <v>1441</v>
      </c>
      <c r="C1442" s="3" t="s">
        <v>5550</v>
      </c>
      <c r="D1442" s="5">
        <v>13000</v>
      </c>
      <c r="E1442" s="7">
        <v>1</v>
      </c>
      <c r="F1442" s="7">
        <f>ROUND(E1442/D1442*100,0)</f>
        <v>0</v>
      </c>
      <c r="G1442" s="7">
        <f>IFERROR(ROUND(E1442/O1442,2),0)</f>
        <v>1</v>
      </c>
      <c r="H1442" s="7">
        <f>IFERROR(ROUND(E1442/O1442,4),0)</f>
        <v>1</v>
      </c>
      <c r="I1442" t="s">
        <v>8220</v>
      </c>
      <c r="J1442" t="s">
        <v>8236</v>
      </c>
      <c r="K1442" t="s">
        <v>8248</v>
      </c>
      <c r="L1442">
        <v>1464285463</v>
      </c>
      <c r="M1442">
        <v>1461693463</v>
      </c>
      <c r="N1442" t="b">
        <v>0</v>
      </c>
      <c r="O1442">
        <v>1</v>
      </c>
      <c r="P1442" t="b">
        <v>0</v>
      </c>
      <c r="Q1442" t="s">
        <v>8285</v>
      </c>
      <c r="R1442" s="12" t="s">
        <v>8321</v>
      </c>
      <c r="S1442" t="s">
        <v>8340</v>
      </c>
    </row>
    <row r="1443" spans="1:19" ht="43.2" x14ac:dyDescent="0.55000000000000004">
      <c r="A1443">
        <v>1441</v>
      </c>
      <c r="B1443" s="9" t="s">
        <v>1442</v>
      </c>
      <c r="C1443" s="3" t="s">
        <v>5551</v>
      </c>
      <c r="D1443" s="5">
        <v>180000</v>
      </c>
      <c r="E1443" s="7">
        <v>2020</v>
      </c>
      <c r="F1443" s="7">
        <f>ROUND(E1443/D1443*100,0)</f>
        <v>1</v>
      </c>
      <c r="G1443" s="7">
        <f>IFERROR(ROUND(E1443/O1443,2),0)</f>
        <v>673.33</v>
      </c>
      <c r="H1443" s="7">
        <f>IFERROR(ROUND(E1443/O1443,4),0)</f>
        <v>673.33330000000001</v>
      </c>
      <c r="I1443" t="s">
        <v>8220</v>
      </c>
      <c r="J1443" t="s">
        <v>8224</v>
      </c>
      <c r="K1443" t="s">
        <v>8246</v>
      </c>
      <c r="L1443">
        <v>1441995769</v>
      </c>
      <c r="M1443">
        <v>1436811769</v>
      </c>
      <c r="N1443" t="b">
        <v>0</v>
      </c>
      <c r="O1443">
        <v>3</v>
      </c>
      <c r="P1443" t="b">
        <v>0</v>
      </c>
      <c r="Q1443" t="s">
        <v>8285</v>
      </c>
      <c r="R1443" s="12" t="s">
        <v>8321</v>
      </c>
      <c r="S1443" t="s">
        <v>8340</v>
      </c>
    </row>
    <row r="1444" spans="1:19" ht="43.2" x14ac:dyDescent="0.55000000000000004">
      <c r="A1444">
        <v>1442</v>
      </c>
      <c r="B1444" s="9" t="s">
        <v>1443</v>
      </c>
      <c r="C1444" s="3" t="s">
        <v>5552</v>
      </c>
      <c r="D1444" s="5">
        <v>1500</v>
      </c>
      <c r="E1444" s="7">
        <v>0</v>
      </c>
      <c r="F1444" s="7">
        <f>ROUND(E1444/D1444*100,0)</f>
        <v>0</v>
      </c>
      <c r="G1444" s="7">
        <f>IFERROR(ROUND(E1444/O1444,2),0)</f>
        <v>0</v>
      </c>
      <c r="H1444" s="7">
        <f>IFERROR(ROUND(E1444/O1444,4),0)</f>
        <v>0</v>
      </c>
      <c r="I1444" t="s">
        <v>8220</v>
      </c>
      <c r="J1444" t="s">
        <v>8223</v>
      </c>
      <c r="K1444" t="s">
        <v>8245</v>
      </c>
      <c r="L1444">
        <v>1464190158</v>
      </c>
      <c r="M1444">
        <v>1461598158</v>
      </c>
      <c r="N1444" t="b">
        <v>0</v>
      </c>
      <c r="O1444">
        <v>0</v>
      </c>
      <c r="P1444" t="b">
        <v>0</v>
      </c>
      <c r="Q1444" t="s">
        <v>8285</v>
      </c>
      <c r="R1444" s="12" t="s">
        <v>8321</v>
      </c>
      <c r="S1444" t="s">
        <v>8340</v>
      </c>
    </row>
    <row r="1445" spans="1:19" ht="43.2" x14ac:dyDescent="0.55000000000000004">
      <c r="A1445">
        <v>1443</v>
      </c>
      <c r="B1445" s="9" t="s">
        <v>1444</v>
      </c>
      <c r="C1445" s="3" t="s">
        <v>5553</v>
      </c>
      <c r="D1445" s="5">
        <v>13000</v>
      </c>
      <c r="E1445" s="7">
        <v>0</v>
      </c>
      <c r="F1445" s="7">
        <f>ROUND(E1445/D1445*100,0)</f>
        <v>0</v>
      </c>
      <c r="G1445" s="7">
        <f>IFERROR(ROUND(E1445/O1445,2),0)</f>
        <v>0</v>
      </c>
      <c r="H1445" s="7">
        <f>IFERROR(ROUND(E1445/O1445,4),0)</f>
        <v>0</v>
      </c>
      <c r="I1445" t="s">
        <v>8220</v>
      </c>
      <c r="J1445" t="s">
        <v>8229</v>
      </c>
      <c r="K1445" t="s">
        <v>8248</v>
      </c>
      <c r="L1445">
        <v>1483395209</v>
      </c>
      <c r="M1445">
        <v>1480803209</v>
      </c>
      <c r="N1445" t="b">
        <v>0</v>
      </c>
      <c r="O1445">
        <v>0</v>
      </c>
      <c r="P1445" t="b">
        <v>0</v>
      </c>
      <c r="Q1445" t="s">
        <v>8285</v>
      </c>
      <c r="R1445" s="12" t="s">
        <v>8321</v>
      </c>
      <c r="S1445" t="s">
        <v>8340</v>
      </c>
    </row>
    <row r="1446" spans="1:19" ht="43.2" x14ac:dyDescent="0.55000000000000004">
      <c r="A1446">
        <v>1444</v>
      </c>
      <c r="B1446" s="9" t="s">
        <v>1445</v>
      </c>
      <c r="C1446" s="3" t="s">
        <v>5554</v>
      </c>
      <c r="D1446" s="5">
        <v>4950</v>
      </c>
      <c r="E1446" s="7">
        <v>0</v>
      </c>
      <c r="F1446" s="7">
        <f>ROUND(E1446/D1446*100,0)</f>
        <v>0</v>
      </c>
      <c r="G1446" s="7">
        <f>IFERROR(ROUND(E1446/O1446,2),0)</f>
        <v>0</v>
      </c>
      <c r="H1446" s="7">
        <f>IFERROR(ROUND(E1446/O1446,4),0)</f>
        <v>0</v>
      </c>
      <c r="I1446" t="s">
        <v>8220</v>
      </c>
      <c r="J1446" t="s">
        <v>8235</v>
      </c>
      <c r="K1446" t="s">
        <v>8248</v>
      </c>
      <c r="L1446">
        <v>1442091462</v>
      </c>
      <c r="M1446">
        <v>1436907462</v>
      </c>
      <c r="N1446" t="b">
        <v>0</v>
      </c>
      <c r="O1446">
        <v>0</v>
      </c>
      <c r="P1446" t="b">
        <v>0</v>
      </c>
      <c r="Q1446" t="s">
        <v>8285</v>
      </c>
      <c r="R1446" s="12" t="s">
        <v>8321</v>
      </c>
      <c r="S1446" t="s">
        <v>8340</v>
      </c>
    </row>
    <row r="1447" spans="1:19" ht="43.2" x14ac:dyDescent="0.55000000000000004">
      <c r="A1447">
        <v>1445</v>
      </c>
      <c r="B1447" s="9" t="s">
        <v>1446</v>
      </c>
      <c r="C1447" s="3" t="s">
        <v>5555</v>
      </c>
      <c r="D1447" s="5">
        <v>130000</v>
      </c>
      <c r="E1447" s="7">
        <v>0</v>
      </c>
      <c r="F1447" s="7">
        <f>ROUND(E1447/D1447*100,0)</f>
        <v>0</v>
      </c>
      <c r="G1447" s="7">
        <f>IFERROR(ROUND(E1447/O1447,2),0)</f>
        <v>0</v>
      </c>
      <c r="H1447" s="7">
        <f>IFERROR(ROUND(E1447/O1447,4),0)</f>
        <v>0</v>
      </c>
      <c r="I1447" t="s">
        <v>8220</v>
      </c>
      <c r="J1447" t="s">
        <v>8235</v>
      </c>
      <c r="K1447" t="s">
        <v>8248</v>
      </c>
      <c r="L1447">
        <v>1434286855</v>
      </c>
      <c r="M1447">
        <v>1431694855</v>
      </c>
      <c r="N1447" t="b">
        <v>0</v>
      </c>
      <c r="O1447">
        <v>0</v>
      </c>
      <c r="P1447" t="b">
        <v>0</v>
      </c>
      <c r="Q1447" t="s">
        <v>8285</v>
      </c>
      <c r="R1447" s="12" t="s">
        <v>8321</v>
      </c>
      <c r="S1447" t="s">
        <v>8340</v>
      </c>
    </row>
    <row r="1448" spans="1:19" ht="43.2" x14ac:dyDescent="0.55000000000000004">
      <c r="A1448">
        <v>1446</v>
      </c>
      <c r="B1448" s="9" t="s">
        <v>1447</v>
      </c>
      <c r="C1448" s="3" t="s">
        <v>5556</v>
      </c>
      <c r="D1448" s="5">
        <v>900</v>
      </c>
      <c r="E1448" s="7">
        <v>0</v>
      </c>
      <c r="F1448" s="7">
        <f>ROUND(E1448/D1448*100,0)</f>
        <v>0</v>
      </c>
      <c r="G1448" s="7">
        <f>IFERROR(ROUND(E1448/O1448,2),0)</f>
        <v>0</v>
      </c>
      <c r="H1448" s="7">
        <f>IFERROR(ROUND(E1448/O1448,4),0)</f>
        <v>0</v>
      </c>
      <c r="I1448" t="s">
        <v>8220</v>
      </c>
      <c r="J1448" t="s">
        <v>8236</v>
      </c>
      <c r="K1448" t="s">
        <v>8248</v>
      </c>
      <c r="L1448">
        <v>1461235478</v>
      </c>
      <c r="M1448">
        <v>1459507478</v>
      </c>
      <c r="N1448" t="b">
        <v>0</v>
      </c>
      <c r="O1448">
        <v>0</v>
      </c>
      <c r="P1448" t="b">
        <v>0</v>
      </c>
      <c r="Q1448" t="s">
        <v>8285</v>
      </c>
      <c r="R1448" s="12" t="s">
        <v>8321</v>
      </c>
      <c r="S1448" t="s">
        <v>8340</v>
      </c>
    </row>
    <row r="1449" spans="1:19" ht="28.8" x14ac:dyDescent="0.55000000000000004">
      <c r="A1449">
        <v>1447</v>
      </c>
      <c r="B1449" s="9" t="s">
        <v>1448</v>
      </c>
      <c r="C1449" s="3" t="s">
        <v>5557</v>
      </c>
      <c r="D1449" s="5">
        <v>500000</v>
      </c>
      <c r="E1449" s="7">
        <v>75</v>
      </c>
      <c r="F1449" s="7">
        <f>ROUND(E1449/D1449*100,0)</f>
        <v>0</v>
      </c>
      <c r="G1449" s="7">
        <f>IFERROR(ROUND(E1449/O1449,2),0)</f>
        <v>25</v>
      </c>
      <c r="H1449" s="7">
        <f>IFERROR(ROUND(E1449/O1449,4),0)</f>
        <v>25</v>
      </c>
      <c r="I1449" t="s">
        <v>8220</v>
      </c>
      <c r="J1449" t="s">
        <v>8223</v>
      </c>
      <c r="K1449" t="s">
        <v>8245</v>
      </c>
      <c r="L1449">
        <v>1467999134</v>
      </c>
      <c r="M1449">
        <v>1465407134</v>
      </c>
      <c r="N1449" t="b">
        <v>0</v>
      </c>
      <c r="O1449">
        <v>3</v>
      </c>
      <c r="P1449" t="b">
        <v>0</v>
      </c>
      <c r="Q1449" t="s">
        <v>8285</v>
      </c>
      <c r="R1449" s="12" t="s">
        <v>8321</v>
      </c>
      <c r="S1449" t="s">
        <v>8340</v>
      </c>
    </row>
    <row r="1450" spans="1:19" ht="43.2" x14ac:dyDescent="0.55000000000000004">
      <c r="A1450">
        <v>1448</v>
      </c>
      <c r="B1450" s="9" t="s">
        <v>1449</v>
      </c>
      <c r="C1450" s="3" t="s">
        <v>5558</v>
      </c>
      <c r="D1450" s="5">
        <v>200000</v>
      </c>
      <c r="E1450" s="7">
        <v>0</v>
      </c>
      <c r="F1450" s="7">
        <f>ROUND(E1450/D1450*100,0)</f>
        <v>0</v>
      </c>
      <c r="G1450" s="7">
        <f>IFERROR(ROUND(E1450/O1450,2),0)</f>
        <v>0</v>
      </c>
      <c r="H1450" s="7">
        <f>IFERROR(ROUND(E1450/O1450,4),0)</f>
        <v>0</v>
      </c>
      <c r="I1450" t="s">
        <v>8220</v>
      </c>
      <c r="J1450" t="s">
        <v>8225</v>
      </c>
      <c r="K1450" t="s">
        <v>8247</v>
      </c>
      <c r="L1450">
        <v>1432272300</v>
      </c>
      <c r="M1450">
        <v>1429655318</v>
      </c>
      <c r="N1450" t="b">
        <v>0</v>
      </c>
      <c r="O1450">
        <v>0</v>
      </c>
      <c r="P1450" t="b">
        <v>0</v>
      </c>
      <c r="Q1450" t="s">
        <v>8285</v>
      </c>
      <c r="R1450" s="12" t="s">
        <v>8321</v>
      </c>
      <c r="S1450" t="s">
        <v>8340</v>
      </c>
    </row>
    <row r="1451" spans="1:19" ht="43.2" x14ac:dyDescent="0.55000000000000004">
      <c r="A1451">
        <v>1449</v>
      </c>
      <c r="B1451" s="9" t="s">
        <v>1450</v>
      </c>
      <c r="C1451" s="3" t="s">
        <v>5559</v>
      </c>
      <c r="D1451" s="5">
        <v>8888</v>
      </c>
      <c r="E1451" s="7">
        <v>0</v>
      </c>
      <c r="F1451" s="7">
        <f>ROUND(E1451/D1451*100,0)</f>
        <v>0</v>
      </c>
      <c r="G1451" s="7">
        <f>IFERROR(ROUND(E1451/O1451,2),0)</f>
        <v>0</v>
      </c>
      <c r="H1451" s="7">
        <f>IFERROR(ROUND(E1451/O1451,4),0)</f>
        <v>0</v>
      </c>
      <c r="I1451" t="s">
        <v>8220</v>
      </c>
      <c r="J1451" t="s">
        <v>8223</v>
      </c>
      <c r="K1451" t="s">
        <v>8245</v>
      </c>
      <c r="L1451">
        <v>1431286105</v>
      </c>
      <c r="M1451">
        <v>1427138905</v>
      </c>
      <c r="N1451" t="b">
        <v>0</v>
      </c>
      <c r="O1451">
        <v>0</v>
      </c>
      <c r="P1451" t="b">
        <v>0</v>
      </c>
      <c r="Q1451" t="s">
        <v>8285</v>
      </c>
      <c r="R1451" s="12" t="s">
        <v>8321</v>
      </c>
      <c r="S1451" t="s">
        <v>8340</v>
      </c>
    </row>
    <row r="1452" spans="1:19" ht="43.2" x14ac:dyDescent="0.55000000000000004">
      <c r="A1452">
        <v>1450</v>
      </c>
      <c r="B1452" s="9" t="s">
        <v>1451</v>
      </c>
      <c r="C1452" s="3" t="s">
        <v>5560</v>
      </c>
      <c r="D1452" s="5">
        <v>100000</v>
      </c>
      <c r="E1452" s="7">
        <v>1</v>
      </c>
      <c r="F1452" s="7">
        <f>ROUND(E1452/D1452*100,0)</f>
        <v>0</v>
      </c>
      <c r="G1452" s="7">
        <f>IFERROR(ROUND(E1452/O1452,2),0)</f>
        <v>1</v>
      </c>
      <c r="H1452" s="7">
        <f>IFERROR(ROUND(E1452/O1452,4),0)</f>
        <v>1</v>
      </c>
      <c r="I1452" t="s">
        <v>8220</v>
      </c>
      <c r="J1452" t="s">
        <v>8223</v>
      </c>
      <c r="K1452" t="s">
        <v>8245</v>
      </c>
      <c r="L1452">
        <v>1455941197</v>
      </c>
      <c r="M1452">
        <v>1453349197</v>
      </c>
      <c r="N1452" t="b">
        <v>0</v>
      </c>
      <c r="O1452">
        <v>1</v>
      </c>
      <c r="P1452" t="b">
        <v>0</v>
      </c>
      <c r="Q1452" t="s">
        <v>8285</v>
      </c>
      <c r="R1452" s="12" t="s">
        <v>8321</v>
      </c>
      <c r="S1452" t="s">
        <v>8340</v>
      </c>
    </row>
    <row r="1453" spans="1:19" ht="28.8" x14ac:dyDescent="0.55000000000000004">
      <c r="A1453">
        <v>1451</v>
      </c>
      <c r="B1453" s="9" t="s">
        <v>1452</v>
      </c>
      <c r="C1453" s="3" t="s">
        <v>5561</v>
      </c>
      <c r="D1453" s="5">
        <v>18950</v>
      </c>
      <c r="E1453" s="7">
        <v>2</v>
      </c>
      <c r="F1453" s="7">
        <f>ROUND(E1453/D1453*100,0)</f>
        <v>0</v>
      </c>
      <c r="G1453" s="7">
        <f>IFERROR(ROUND(E1453/O1453,2),0)</f>
        <v>1</v>
      </c>
      <c r="H1453" s="7">
        <f>IFERROR(ROUND(E1453/O1453,4),0)</f>
        <v>1</v>
      </c>
      <c r="I1453" t="s">
        <v>8219</v>
      </c>
      <c r="J1453" t="s">
        <v>8223</v>
      </c>
      <c r="K1453" t="s">
        <v>8245</v>
      </c>
      <c r="L1453">
        <v>1416355259</v>
      </c>
      <c r="M1453">
        <v>1413759659</v>
      </c>
      <c r="N1453" t="b">
        <v>0</v>
      </c>
      <c r="O1453">
        <v>2</v>
      </c>
      <c r="P1453" t="b">
        <v>0</v>
      </c>
      <c r="Q1453" t="s">
        <v>8285</v>
      </c>
      <c r="R1453" s="12" t="s">
        <v>8321</v>
      </c>
      <c r="S1453" t="s">
        <v>8340</v>
      </c>
    </row>
    <row r="1454" spans="1:19" ht="28.8" x14ac:dyDescent="0.55000000000000004">
      <c r="A1454">
        <v>1452</v>
      </c>
      <c r="B1454" s="9" t="s">
        <v>1453</v>
      </c>
      <c r="C1454" s="3" t="s">
        <v>5562</v>
      </c>
      <c r="D1454" s="5">
        <v>14000</v>
      </c>
      <c r="E1454" s="7">
        <v>0</v>
      </c>
      <c r="F1454" s="7">
        <f>ROUND(E1454/D1454*100,0)</f>
        <v>0</v>
      </c>
      <c r="G1454" s="7">
        <f>IFERROR(ROUND(E1454/O1454,2),0)</f>
        <v>0</v>
      </c>
      <c r="H1454" s="7">
        <f>IFERROR(ROUND(E1454/O1454,4),0)</f>
        <v>0</v>
      </c>
      <c r="I1454" t="s">
        <v>8219</v>
      </c>
      <c r="J1454" t="s">
        <v>8223</v>
      </c>
      <c r="K1454" t="s">
        <v>8245</v>
      </c>
      <c r="L1454">
        <v>1406566363</v>
      </c>
      <c r="M1454">
        <v>1403974363</v>
      </c>
      <c r="N1454" t="b">
        <v>0</v>
      </c>
      <c r="O1454">
        <v>0</v>
      </c>
      <c r="P1454" t="b">
        <v>0</v>
      </c>
      <c r="Q1454" t="s">
        <v>8285</v>
      </c>
      <c r="R1454" s="12" t="s">
        <v>8321</v>
      </c>
      <c r="S1454" t="s">
        <v>8340</v>
      </c>
    </row>
    <row r="1455" spans="1:19" ht="43.2" x14ac:dyDescent="0.55000000000000004">
      <c r="A1455">
        <v>1453</v>
      </c>
      <c r="B1455" s="9" t="s">
        <v>1454</v>
      </c>
      <c r="C1455" s="3" t="s">
        <v>5563</v>
      </c>
      <c r="D1455" s="5">
        <v>25000</v>
      </c>
      <c r="E1455" s="7">
        <v>0</v>
      </c>
      <c r="F1455" s="7">
        <f>ROUND(E1455/D1455*100,0)</f>
        <v>0</v>
      </c>
      <c r="G1455" s="7">
        <f>IFERROR(ROUND(E1455/O1455,2),0)</f>
        <v>0</v>
      </c>
      <c r="H1455" s="7">
        <f>IFERROR(ROUND(E1455/O1455,4),0)</f>
        <v>0</v>
      </c>
      <c r="I1455" t="s">
        <v>8219</v>
      </c>
      <c r="J1455" t="s">
        <v>8229</v>
      </c>
      <c r="K1455" t="s">
        <v>8248</v>
      </c>
      <c r="L1455">
        <v>1492270947</v>
      </c>
      <c r="M1455">
        <v>1488386547</v>
      </c>
      <c r="N1455" t="b">
        <v>0</v>
      </c>
      <c r="O1455">
        <v>0</v>
      </c>
      <c r="P1455" t="b">
        <v>0</v>
      </c>
      <c r="Q1455" t="s">
        <v>8285</v>
      </c>
      <c r="R1455" s="12" t="s">
        <v>8321</v>
      </c>
      <c r="S1455" t="s">
        <v>8340</v>
      </c>
    </row>
    <row r="1456" spans="1:19" ht="43.2" x14ac:dyDescent="0.55000000000000004">
      <c r="A1456">
        <v>1454</v>
      </c>
      <c r="B1456" s="9" t="s">
        <v>1455</v>
      </c>
      <c r="C1456" s="3" t="s">
        <v>5564</v>
      </c>
      <c r="D1456" s="5">
        <v>1750</v>
      </c>
      <c r="E1456" s="7">
        <v>15</v>
      </c>
      <c r="F1456" s="7">
        <f>ROUND(E1456/D1456*100,0)</f>
        <v>1</v>
      </c>
      <c r="G1456" s="7">
        <f>IFERROR(ROUND(E1456/O1456,2),0)</f>
        <v>15</v>
      </c>
      <c r="H1456" s="7">
        <f>IFERROR(ROUND(E1456/O1456,4),0)</f>
        <v>15</v>
      </c>
      <c r="I1456" t="s">
        <v>8219</v>
      </c>
      <c r="J1456" t="s">
        <v>8226</v>
      </c>
      <c r="K1456" t="s">
        <v>8248</v>
      </c>
      <c r="L1456">
        <v>1461535140</v>
      </c>
      <c r="M1456">
        <v>1459716480</v>
      </c>
      <c r="N1456" t="b">
        <v>0</v>
      </c>
      <c r="O1456">
        <v>1</v>
      </c>
      <c r="P1456" t="b">
        <v>0</v>
      </c>
      <c r="Q1456" t="s">
        <v>8285</v>
      </c>
      <c r="R1456" s="12" t="s">
        <v>8321</v>
      </c>
      <c r="S1456" t="s">
        <v>8340</v>
      </c>
    </row>
    <row r="1457" spans="1:19" ht="43.2" x14ac:dyDescent="0.55000000000000004">
      <c r="A1457">
        <v>1455</v>
      </c>
      <c r="B1457" s="9" t="s">
        <v>1456</v>
      </c>
      <c r="C1457" s="3" t="s">
        <v>5565</v>
      </c>
      <c r="D1457" s="5">
        <v>15000</v>
      </c>
      <c r="E1457" s="7">
        <v>1575</v>
      </c>
      <c r="F1457" s="7">
        <f>ROUND(E1457/D1457*100,0)</f>
        <v>11</v>
      </c>
      <c r="G1457" s="7">
        <f>IFERROR(ROUND(E1457/O1457,2),0)</f>
        <v>225</v>
      </c>
      <c r="H1457" s="7">
        <f>IFERROR(ROUND(E1457/O1457,4),0)</f>
        <v>225</v>
      </c>
      <c r="I1457" t="s">
        <v>8219</v>
      </c>
      <c r="J1457" t="s">
        <v>8223</v>
      </c>
      <c r="K1457" t="s">
        <v>8245</v>
      </c>
      <c r="L1457">
        <v>1409924340</v>
      </c>
      <c r="M1457">
        <v>1405181320</v>
      </c>
      <c r="N1457" t="b">
        <v>0</v>
      </c>
      <c r="O1457">
        <v>7</v>
      </c>
      <c r="P1457" t="b">
        <v>0</v>
      </c>
      <c r="Q1457" t="s">
        <v>8285</v>
      </c>
      <c r="R1457" s="12" t="s">
        <v>8321</v>
      </c>
      <c r="S1457" t="s">
        <v>8340</v>
      </c>
    </row>
    <row r="1458" spans="1:19" x14ac:dyDescent="0.55000000000000004">
      <c r="A1458">
        <v>1456</v>
      </c>
      <c r="B1458" s="9" t="s">
        <v>1457</v>
      </c>
      <c r="C1458" s="3" t="s">
        <v>5566</v>
      </c>
      <c r="D1458" s="5">
        <v>5000</v>
      </c>
      <c r="E1458" s="7">
        <v>145</v>
      </c>
      <c r="F1458" s="7">
        <f>ROUND(E1458/D1458*100,0)</f>
        <v>3</v>
      </c>
      <c r="G1458" s="7">
        <f>IFERROR(ROUND(E1458/O1458,2),0)</f>
        <v>48.33</v>
      </c>
      <c r="H1458" s="7">
        <f>IFERROR(ROUND(E1458/O1458,4),0)</f>
        <v>48.333300000000001</v>
      </c>
      <c r="I1458" t="s">
        <v>8219</v>
      </c>
      <c r="J1458" t="s">
        <v>8236</v>
      </c>
      <c r="K1458" t="s">
        <v>8248</v>
      </c>
      <c r="L1458">
        <v>1483459365</v>
      </c>
      <c r="M1458">
        <v>1480867365</v>
      </c>
      <c r="N1458" t="b">
        <v>0</v>
      </c>
      <c r="O1458">
        <v>3</v>
      </c>
      <c r="P1458" t="b">
        <v>0</v>
      </c>
      <c r="Q1458" t="s">
        <v>8285</v>
      </c>
      <c r="R1458" s="12" t="s">
        <v>8321</v>
      </c>
      <c r="S1458" t="s">
        <v>8340</v>
      </c>
    </row>
    <row r="1459" spans="1:19" ht="28.8" x14ac:dyDescent="0.55000000000000004">
      <c r="A1459">
        <v>1457</v>
      </c>
      <c r="B1459" s="9" t="s">
        <v>1458</v>
      </c>
      <c r="C1459" s="3" t="s">
        <v>5567</v>
      </c>
      <c r="D1459" s="5">
        <v>6000</v>
      </c>
      <c r="E1459" s="7">
        <v>0</v>
      </c>
      <c r="F1459" s="7">
        <f>ROUND(E1459/D1459*100,0)</f>
        <v>0</v>
      </c>
      <c r="G1459" s="7">
        <f>IFERROR(ROUND(E1459/O1459,2),0)</f>
        <v>0</v>
      </c>
      <c r="H1459" s="7">
        <f>IFERROR(ROUND(E1459/O1459,4),0)</f>
        <v>0</v>
      </c>
      <c r="I1459" t="s">
        <v>8219</v>
      </c>
      <c r="J1459" t="s">
        <v>8223</v>
      </c>
      <c r="K1459" t="s">
        <v>8245</v>
      </c>
      <c r="L1459">
        <v>1447281044</v>
      </c>
      <c r="M1459">
        <v>1444685444</v>
      </c>
      <c r="N1459" t="b">
        <v>0</v>
      </c>
      <c r="O1459">
        <v>0</v>
      </c>
      <c r="P1459" t="b">
        <v>0</v>
      </c>
      <c r="Q1459" t="s">
        <v>8285</v>
      </c>
      <c r="R1459" s="12" t="s">
        <v>8321</v>
      </c>
      <c r="S1459" t="s">
        <v>8340</v>
      </c>
    </row>
    <row r="1460" spans="1:19" ht="43.2" x14ac:dyDescent="0.55000000000000004">
      <c r="A1460">
        <v>1458</v>
      </c>
      <c r="B1460" s="9" t="s">
        <v>1459</v>
      </c>
      <c r="C1460" s="3" t="s">
        <v>5568</v>
      </c>
      <c r="D1460" s="5">
        <v>5000</v>
      </c>
      <c r="E1460" s="7">
        <v>0</v>
      </c>
      <c r="F1460" s="7">
        <f>ROUND(E1460/D1460*100,0)</f>
        <v>0</v>
      </c>
      <c r="G1460" s="7">
        <f>IFERROR(ROUND(E1460/O1460,2),0)</f>
        <v>0</v>
      </c>
      <c r="H1460" s="7">
        <f>IFERROR(ROUND(E1460/O1460,4),0)</f>
        <v>0</v>
      </c>
      <c r="I1460" t="s">
        <v>8219</v>
      </c>
      <c r="J1460" t="s">
        <v>8223</v>
      </c>
      <c r="K1460" t="s">
        <v>8245</v>
      </c>
      <c r="L1460">
        <v>1407729600</v>
      </c>
      <c r="M1460">
        <v>1405097760</v>
      </c>
      <c r="N1460" t="b">
        <v>0</v>
      </c>
      <c r="O1460">
        <v>0</v>
      </c>
      <c r="P1460" t="b">
        <v>0</v>
      </c>
      <c r="Q1460" t="s">
        <v>8285</v>
      </c>
      <c r="R1460" s="12" t="s">
        <v>8321</v>
      </c>
      <c r="S1460" t="s">
        <v>8340</v>
      </c>
    </row>
    <row r="1461" spans="1:19" ht="43.2" x14ac:dyDescent="0.55000000000000004">
      <c r="A1461">
        <v>1459</v>
      </c>
      <c r="B1461" s="9" t="s">
        <v>1460</v>
      </c>
      <c r="C1461" s="3" t="s">
        <v>5569</v>
      </c>
      <c r="D1461" s="5">
        <v>37000</v>
      </c>
      <c r="E1461" s="7">
        <v>0</v>
      </c>
      <c r="F1461" s="7">
        <f>ROUND(E1461/D1461*100,0)</f>
        <v>0</v>
      </c>
      <c r="G1461" s="7">
        <f>IFERROR(ROUND(E1461/O1461,2),0)</f>
        <v>0</v>
      </c>
      <c r="H1461" s="7">
        <f>IFERROR(ROUND(E1461/O1461,4),0)</f>
        <v>0</v>
      </c>
      <c r="I1461" t="s">
        <v>8219</v>
      </c>
      <c r="J1461" t="s">
        <v>8231</v>
      </c>
      <c r="K1461" t="s">
        <v>8252</v>
      </c>
      <c r="L1461">
        <v>1449077100</v>
      </c>
      <c r="M1461">
        <v>1446612896</v>
      </c>
      <c r="N1461" t="b">
        <v>0</v>
      </c>
      <c r="O1461">
        <v>0</v>
      </c>
      <c r="P1461" t="b">
        <v>0</v>
      </c>
      <c r="Q1461" t="s">
        <v>8285</v>
      </c>
      <c r="R1461" s="12" t="s">
        <v>8321</v>
      </c>
      <c r="S1461" t="s">
        <v>8340</v>
      </c>
    </row>
    <row r="1462" spans="1:19" ht="43.2" x14ac:dyDescent="0.55000000000000004">
      <c r="A1462">
        <v>1460</v>
      </c>
      <c r="B1462" s="9" t="s">
        <v>1461</v>
      </c>
      <c r="C1462" s="3" t="s">
        <v>5570</v>
      </c>
      <c r="D1462" s="5">
        <v>25000000</v>
      </c>
      <c r="E1462" s="7">
        <v>0</v>
      </c>
      <c r="F1462" s="7">
        <f>ROUND(E1462/D1462*100,0)</f>
        <v>0</v>
      </c>
      <c r="G1462" s="7">
        <f>IFERROR(ROUND(E1462/O1462,2),0)</f>
        <v>0</v>
      </c>
      <c r="H1462" s="7">
        <f>IFERROR(ROUND(E1462/O1462,4),0)</f>
        <v>0</v>
      </c>
      <c r="I1462" t="s">
        <v>8219</v>
      </c>
      <c r="J1462" t="s">
        <v>8223</v>
      </c>
      <c r="K1462" t="s">
        <v>8245</v>
      </c>
      <c r="L1462">
        <v>1417391100</v>
      </c>
      <c r="M1462">
        <v>1412371898</v>
      </c>
      <c r="N1462" t="b">
        <v>0</v>
      </c>
      <c r="O1462">
        <v>0</v>
      </c>
      <c r="P1462" t="b">
        <v>0</v>
      </c>
      <c r="Q1462" t="s">
        <v>8285</v>
      </c>
      <c r="R1462" s="12" t="s">
        <v>8321</v>
      </c>
      <c r="S1462" t="s">
        <v>8340</v>
      </c>
    </row>
    <row r="1463" spans="1:19" ht="28.8" x14ac:dyDescent="0.55000000000000004">
      <c r="A1463">
        <v>1461</v>
      </c>
      <c r="B1463" s="9" t="s">
        <v>1462</v>
      </c>
      <c r="C1463" s="3" t="s">
        <v>5571</v>
      </c>
      <c r="D1463" s="5">
        <v>15000</v>
      </c>
      <c r="E1463" s="7">
        <v>15186.69</v>
      </c>
      <c r="F1463" s="7">
        <f>ROUND(E1463/D1463*100,0)</f>
        <v>101</v>
      </c>
      <c r="G1463" s="7">
        <f>IFERROR(ROUND(E1463/O1463,2),0)</f>
        <v>44.67</v>
      </c>
      <c r="H1463" s="7">
        <f>IFERROR(ROUND(E1463/O1463,4),0)</f>
        <v>44.666699999999999</v>
      </c>
      <c r="I1463" t="s">
        <v>8218</v>
      </c>
      <c r="J1463" t="s">
        <v>8223</v>
      </c>
      <c r="K1463" t="s">
        <v>8245</v>
      </c>
      <c r="L1463">
        <v>1413849600</v>
      </c>
      <c r="M1463">
        <v>1410967754</v>
      </c>
      <c r="N1463" t="b">
        <v>1</v>
      </c>
      <c r="O1463">
        <v>340</v>
      </c>
      <c r="P1463" t="b">
        <v>1</v>
      </c>
      <c r="Q1463" t="s">
        <v>8286</v>
      </c>
      <c r="R1463" s="12" t="s">
        <v>8321</v>
      </c>
      <c r="S1463" t="s">
        <v>8341</v>
      </c>
    </row>
    <row r="1464" spans="1:19" ht="28.8" x14ac:dyDescent="0.55000000000000004">
      <c r="A1464">
        <v>1462</v>
      </c>
      <c r="B1464" s="9" t="s">
        <v>1463</v>
      </c>
      <c r="C1464" s="3" t="s">
        <v>5572</v>
      </c>
      <c r="D1464" s="5">
        <v>4000</v>
      </c>
      <c r="E1464" s="7">
        <v>4340.7</v>
      </c>
      <c r="F1464" s="7">
        <f>ROUND(E1464/D1464*100,0)</f>
        <v>109</v>
      </c>
      <c r="G1464" s="7">
        <f>IFERROR(ROUND(E1464/O1464,2),0)</f>
        <v>28.94</v>
      </c>
      <c r="H1464" s="7">
        <f>IFERROR(ROUND(E1464/O1464,4),0)</f>
        <v>28.937999999999999</v>
      </c>
      <c r="I1464" t="s">
        <v>8218</v>
      </c>
      <c r="J1464" t="s">
        <v>8223</v>
      </c>
      <c r="K1464" t="s">
        <v>8245</v>
      </c>
      <c r="L1464">
        <v>1365609271</v>
      </c>
      <c r="M1464">
        <v>1363017271</v>
      </c>
      <c r="N1464" t="b">
        <v>1</v>
      </c>
      <c r="O1464">
        <v>150</v>
      </c>
      <c r="P1464" t="b">
        <v>1</v>
      </c>
      <c r="Q1464" t="s">
        <v>8286</v>
      </c>
      <c r="R1464" s="12" t="s">
        <v>8321</v>
      </c>
      <c r="S1464" t="s">
        <v>8341</v>
      </c>
    </row>
    <row r="1465" spans="1:19" ht="43.2" x14ac:dyDescent="0.55000000000000004">
      <c r="A1465">
        <v>1463</v>
      </c>
      <c r="B1465" s="9" t="s">
        <v>1464</v>
      </c>
      <c r="C1465" s="3" t="s">
        <v>5573</v>
      </c>
      <c r="D1465" s="5">
        <v>600</v>
      </c>
      <c r="E1465" s="7">
        <v>886</v>
      </c>
      <c r="F1465" s="7">
        <f>ROUND(E1465/D1465*100,0)</f>
        <v>148</v>
      </c>
      <c r="G1465" s="7">
        <f>IFERROR(ROUND(E1465/O1465,2),0)</f>
        <v>35.44</v>
      </c>
      <c r="H1465" s="7">
        <f>IFERROR(ROUND(E1465/O1465,4),0)</f>
        <v>35.44</v>
      </c>
      <c r="I1465" t="s">
        <v>8218</v>
      </c>
      <c r="J1465" t="s">
        <v>8223</v>
      </c>
      <c r="K1465" t="s">
        <v>8245</v>
      </c>
      <c r="L1465">
        <v>1365367938</v>
      </c>
      <c r="M1465">
        <v>1361483538</v>
      </c>
      <c r="N1465" t="b">
        <v>1</v>
      </c>
      <c r="O1465">
        <v>25</v>
      </c>
      <c r="P1465" t="b">
        <v>1</v>
      </c>
      <c r="Q1465" t="s">
        <v>8286</v>
      </c>
      <c r="R1465" s="12" t="s">
        <v>8321</v>
      </c>
      <c r="S1465" t="s">
        <v>8341</v>
      </c>
    </row>
    <row r="1466" spans="1:19" x14ac:dyDescent="0.55000000000000004">
      <c r="A1466">
        <v>1464</v>
      </c>
      <c r="B1466" s="9" t="s">
        <v>1465</v>
      </c>
      <c r="C1466" s="3" t="s">
        <v>5574</v>
      </c>
      <c r="D1466" s="5">
        <v>5000</v>
      </c>
      <c r="E1466" s="7">
        <v>8160</v>
      </c>
      <c r="F1466" s="7">
        <f>ROUND(E1466/D1466*100,0)</f>
        <v>163</v>
      </c>
      <c r="G1466" s="7">
        <f>IFERROR(ROUND(E1466/O1466,2),0)</f>
        <v>34.869999999999997</v>
      </c>
      <c r="H1466" s="7">
        <f>IFERROR(ROUND(E1466/O1466,4),0)</f>
        <v>34.8718</v>
      </c>
      <c r="I1466" t="s">
        <v>8218</v>
      </c>
      <c r="J1466" t="s">
        <v>8223</v>
      </c>
      <c r="K1466" t="s">
        <v>8245</v>
      </c>
      <c r="L1466">
        <v>1361029958</v>
      </c>
      <c r="M1466">
        <v>1358437958</v>
      </c>
      <c r="N1466" t="b">
        <v>1</v>
      </c>
      <c r="O1466">
        <v>234</v>
      </c>
      <c r="P1466" t="b">
        <v>1</v>
      </c>
      <c r="Q1466" t="s">
        <v>8286</v>
      </c>
      <c r="R1466" s="12" t="s">
        <v>8321</v>
      </c>
      <c r="S1466" t="s">
        <v>8341</v>
      </c>
    </row>
    <row r="1467" spans="1:19" ht="43.2" x14ac:dyDescent="0.55000000000000004">
      <c r="A1467">
        <v>1465</v>
      </c>
      <c r="B1467" s="9" t="s">
        <v>1466</v>
      </c>
      <c r="C1467" s="3" t="s">
        <v>5575</v>
      </c>
      <c r="D1467" s="5">
        <v>30000</v>
      </c>
      <c r="E1467" s="7">
        <v>136924.35</v>
      </c>
      <c r="F1467" s="7">
        <f>ROUND(E1467/D1467*100,0)</f>
        <v>456</v>
      </c>
      <c r="G1467" s="7">
        <f>IFERROR(ROUND(E1467/O1467,2),0)</f>
        <v>52.62</v>
      </c>
      <c r="H1467" s="7">
        <f>IFERROR(ROUND(E1467/O1467,4),0)</f>
        <v>52.622700000000002</v>
      </c>
      <c r="I1467" t="s">
        <v>8218</v>
      </c>
      <c r="J1467" t="s">
        <v>8223</v>
      </c>
      <c r="K1467" t="s">
        <v>8245</v>
      </c>
      <c r="L1467">
        <v>1332385200</v>
      </c>
      <c r="M1467">
        <v>1329759452</v>
      </c>
      <c r="N1467" t="b">
        <v>1</v>
      </c>
      <c r="O1467">
        <v>2602</v>
      </c>
      <c r="P1467" t="b">
        <v>1</v>
      </c>
      <c r="Q1467" t="s">
        <v>8286</v>
      </c>
      <c r="R1467" s="12" t="s">
        <v>8321</v>
      </c>
      <c r="S1467" t="s">
        <v>8341</v>
      </c>
    </row>
    <row r="1468" spans="1:19" ht="43.2" x14ac:dyDescent="0.55000000000000004">
      <c r="A1468">
        <v>1466</v>
      </c>
      <c r="B1468" s="9" t="s">
        <v>1467</v>
      </c>
      <c r="C1468" s="3" t="s">
        <v>5576</v>
      </c>
      <c r="D1468" s="5">
        <v>16000</v>
      </c>
      <c r="E1468" s="7">
        <v>17260.37</v>
      </c>
      <c r="F1468" s="7">
        <f>ROUND(E1468/D1468*100,0)</f>
        <v>108</v>
      </c>
      <c r="G1468" s="7">
        <f>IFERROR(ROUND(E1468/O1468,2),0)</f>
        <v>69.599999999999994</v>
      </c>
      <c r="H1468" s="7">
        <f>IFERROR(ROUND(E1468/O1468,4),0)</f>
        <v>69.598299999999995</v>
      </c>
      <c r="I1468" t="s">
        <v>8218</v>
      </c>
      <c r="J1468" t="s">
        <v>8223</v>
      </c>
      <c r="K1468" t="s">
        <v>8245</v>
      </c>
      <c r="L1468">
        <v>1452574800</v>
      </c>
      <c r="M1468">
        <v>1449029266</v>
      </c>
      <c r="N1468" t="b">
        <v>1</v>
      </c>
      <c r="O1468">
        <v>248</v>
      </c>
      <c r="P1468" t="b">
        <v>1</v>
      </c>
      <c r="Q1468" t="s">
        <v>8286</v>
      </c>
      <c r="R1468" s="12" t="s">
        <v>8321</v>
      </c>
      <c r="S1468" t="s">
        <v>8341</v>
      </c>
    </row>
    <row r="1469" spans="1:19" ht="28.8" x14ac:dyDescent="0.55000000000000004">
      <c r="A1469">
        <v>1467</v>
      </c>
      <c r="B1469" s="9" t="s">
        <v>1468</v>
      </c>
      <c r="C1469" s="3" t="s">
        <v>5577</v>
      </c>
      <c r="D1469" s="5">
        <v>40000</v>
      </c>
      <c r="E1469" s="7">
        <v>46032</v>
      </c>
      <c r="F1469" s="7">
        <f>ROUND(E1469/D1469*100,0)</f>
        <v>115</v>
      </c>
      <c r="G1469" s="7">
        <f>IFERROR(ROUND(E1469/O1469,2),0)</f>
        <v>76.72</v>
      </c>
      <c r="H1469" s="7">
        <f>IFERROR(ROUND(E1469/O1469,4),0)</f>
        <v>76.72</v>
      </c>
      <c r="I1469" t="s">
        <v>8218</v>
      </c>
      <c r="J1469" t="s">
        <v>8223</v>
      </c>
      <c r="K1469" t="s">
        <v>8245</v>
      </c>
      <c r="L1469">
        <v>1332699285</v>
      </c>
      <c r="M1469">
        <v>1327518885</v>
      </c>
      <c r="N1469" t="b">
        <v>1</v>
      </c>
      <c r="O1469">
        <v>600</v>
      </c>
      <c r="P1469" t="b">
        <v>1</v>
      </c>
      <c r="Q1469" t="s">
        <v>8286</v>
      </c>
      <c r="R1469" s="12" t="s">
        <v>8321</v>
      </c>
      <c r="S1469" t="s">
        <v>8341</v>
      </c>
    </row>
    <row r="1470" spans="1:19" ht="43.2" x14ac:dyDescent="0.55000000000000004">
      <c r="A1470">
        <v>1468</v>
      </c>
      <c r="B1470" s="9" t="s">
        <v>1469</v>
      </c>
      <c r="C1470" s="3" t="s">
        <v>5578</v>
      </c>
      <c r="D1470" s="5">
        <v>9500</v>
      </c>
      <c r="E1470" s="7">
        <v>9725</v>
      </c>
      <c r="F1470" s="7">
        <f>ROUND(E1470/D1470*100,0)</f>
        <v>102</v>
      </c>
      <c r="G1470" s="7">
        <f>IFERROR(ROUND(E1470/O1470,2),0)</f>
        <v>33.19</v>
      </c>
      <c r="H1470" s="7">
        <f>IFERROR(ROUND(E1470/O1470,4),0)</f>
        <v>33.191099999999999</v>
      </c>
      <c r="I1470" t="s">
        <v>8218</v>
      </c>
      <c r="J1470" t="s">
        <v>8223</v>
      </c>
      <c r="K1470" t="s">
        <v>8245</v>
      </c>
      <c r="L1470">
        <v>1307838049</v>
      </c>
      <c r="M1470">
        <v>1302654049</v>
      </c>
      <c r="N1470" t="b">
        <v>1</v>
      </c>
      <c r="O1470">
        <v>293</v>
      </c>
      <c r="P1470" t="b">
        <v>1</v>
      </c>
      <c r="Q1470" t="s">
        <v>8286</v>
      </c>
      <c r="R1470" s="12" t="s">
        <v>8321</v>
      </c>
      <c r="S1470" t="s">
        <v>8341</v>
      </c>
    </row>
    <row r="1471" spans="1:19" ht="28.8" x14ac:dyDescent="0.55000000000000004">
      <c r="A1471">
        <v>1469</v>
      </c>
      <c r="B1471" s="9" t="s">
        <v>1470</v>
      </c>
      <c r="C1471" s="3" t="s">
        <v>5579</v>
      </c>
      <c r="D1471" s="5">
        <v>44250</v>
      </c>
      <c r="E1471" s="7">
        <v>47978</v>
      </c>
      <c r="F1471" s="7">
        <f>ROUND(E1471/D1471*100,0)</f>
        <v>108</v>
      </c>
      <c r="G1471" s="7">
        <f>IFERROR(ROUND(E1471/O1471,2),0)</f>
        <v>149.46</v>
      </c>
      <c r="H1471" s="7">
        <f>IFERROR(ROUND(E1471/O1471,4),0)</f>
        <v>149.46420000000001</v>
      </c>
      <c r="I1471" t="s">
        <v>8218</v>
      </c>
      <c r="J1471" t="s">
        <v>8223</v>
      </c>
      <c r="K1471" t="s">
        <v>8245</v>
      </c>
      <c r="L1471">
        <v>1360938109</v>
      </c>
      <c r="M1471">
        <v>1358346109</v>
      </c>
      <c r="N1471" t="b">
        <v>1</v>
      </c>
      <c r="O1471">
        <v>321</v>
      </c>
      <c r="P1471" t="b">
        <v>1</v>
      </c>
      <c r="Q1471" t="s">
        <v>8286</v>
      </c>
      <c r="R1471" s="12" t="s">
        <v>8321</v>
      </c>
      <c r="S1471" t="s">
        <v>8341</v>
      </c>
    </row>
    <row r="1472" spans="1:19" ht="43.2" x14ac:dyDescent="0.55000000000000004">
      <c r="A1472">
        <v>1470</v>
      </c>
      <c r="B1472" s="9" t="s">
        <v>1471</v>
      </c>
      <c r="C1472" s="3" t="s">
        <v>5580</v>
      </c>
      <c r="D1472" s="5">
        <v>1500</v>
      </c>
      <c r="E1472" s="7">
        <v>1877</v>
      </c>
      <c r="F1472" s="7">
        <f>ROUND(E1472/D1472*100,0)</f>
        <v>125</v>
      </c>
      <c r="G1472" s="7">
        <f>IFERROR(ROUND(E1472/O1472,2),0)</f>
        <v>23.17</v>
      </c>
      <c r="H1472" s="7">
        <f>IFERROR(ROUND(E1472/O1472,4),0)</f>
        <v>23.172799999999999</v>
      </c>
      <c r="I1472" t="s">
        <v>8218</v>
      </c>
      <c r="J1472" t="s">
        <v>8223</v>
      </c>
      <c r="K1472" t="s">
        <v>8245</v>
      </c>
      <c r="L1472">
        <v>1356724263</v>
      </c>
      <c r="M1472">
        <v>1354909863</v>
      </c>
      <c r="N1472" t="b">
        <v>1</v>
      </c>
      <c r="O1472">
        <v>81</v>
      </c>
      <c r="P1472" t="b">
        <v>1</v>
      </c>
      <c r="Q1472" t="s">
        <v>8286</v>
      </c>
      <c r="R1472" s="12" t="s">
        <v>8321</v>
      </c>
      <c r="S1472" t="s">
        <v>8341</v>
      </c>
    </row>
    <row r="1473" spans="1:19" ht="43.2" x14ac:dyDescent="0.55000000000000004">
      <c r="A1473">
        <v>1471</v>
      </c>
      <c r="B1473" s="9" t="s">
        <v>1472</v>
      </c>
      <c r="C1473" s="3" t="s">
        <v>5581</v>
      </c>
      <c r="D1473" s="5">
        <v>32000</v>
      </c>
      <c r="E1473" s="7">
        <v>33229</v>
      </c>
      <c r="F1473" s="7">
        <f>ROUND(E1473/D1473*100,0)</f>
        <v>104</v>
      </c>
      <c r="G1473" s="7">
        <f>IFERROR(ROUND(E1473/O1473,2),0)</f>
        <v>96.88</v>
      </c>
      <c r="H1473" s="7">
        <f>IFERROR(ROUND(E1473/O1473,4),0)</f>
        <v>96.877600000000001</v>
      </c>
      <c r="I1473" t="s">
        <v>8218</v>
      </c>
      <c r="J1473" t="s">
        <v>8223</v>
      </c>
      <c r="K1473" t="s">
        <v>8245</v>
      </c>
      <c r="L1473">
        <v>1428620334</v>
      </c>
      <c r="M1473">
        <v>1426028334</v>
      </c>
      <c r="N1473" t="b">
        <v>1</v>
      </c>
      <c r="O1473">
        <v>343</v>
      </c>
      <c r="P1473" t="b">
        <v>1</v>
      </c>
      <c r="Q1473" t="s">
        <v>8286</v>
      </c>
      <c r="R1473" s="12" t="s">
        <v>8321</v>
      </c>
      <c r="S1473" t="s">
        <v>8341</v>
      </c>
    </row>
    <row r="1474" spans="1:19" ht="43.2" x14ac:dyDescent="0.55000000000000004">
      <c r="A1474">
        <v>1472</v>
      </c>
      <c r="B1474" s="9" t="s">
        <v>1473</v>
      </c>
      <c r="C1474" s="3" t="s">
        <v>5582</v>
      </c>
      <c r="D1474" s="5">
        <v>25000</v>
      </c>
      <c r="E1474" s="7">
        <v>34676</v>
      </c>
      <c r="F1474" s="7">
        <f>ROUND(E1474/D1474*100,0)</f>
        <v>139</v>
      </c>
      <c r="G1474" s="7">
        <f>IFERROR(ROUND(E1474/O1474,2),0)</f>
        <v>103.2</v>
      </c>
      <c r="H1474" s="7">
        <f>IFERROR(ROUND(E1474/O1474,4),0)</f>
        <v>103.2024</v>
      </c>
      <c r="I1474" t="s">
        <v>8218</v>
      </c>
      <c r="J1474" t="s">
        <v>8223</v>
      </c>
      <c r="K1474" t="s">
        <v>8245</v>
      </c>
      <c r="L1474">
        <v>1381928503</v>
      </c>
      <c r="M1474">
        <v>1379336503</v>
      </c>
      <c r="N1474" t="b">
        <v>1</v>
      </c>
      <c r="O1474">
        <v>336</v>
      </c>
      <c r="P1474" t="b">
        <v>1</v>
      </c>
      <c r="Q1474" t="s">
        <v>8286</v>
      </c>
      <c r="R1474" s="12" t="s">
        <v>8321</v>
      </c>
      <c r="S1474" t="s">
        <v>8341</v>
      </c>
    </row>
    <row r="1475" spans="1:19" x14ac:dyDescent="0.55000000000000004">
      <c r="A1475">
        <v>1473</v>
      </c>
      <c r="B1475" s="9" t="s">
        <v>1474</v>
      </c>
      <c r="C1475" s="3" t="s">
        <v>5583</v>
      </c>
      <c r="D1475" s="5">
        <v>1500</v>
      </c>
      <c r="E1475" s="7">
        <v>1807.74</v>
      </c>
      <c r="F1475" s="7">
        <f>ROUND(E1475/D1475*100,0)</f>
        <v>121</v>
      </c>
      <c r="G1475" s="7">
        <f>IFERROR(ROUND(E1475/O1475,2),0)</f>
        <v>38.46</v>
      </c>
      <c r="H1475" s="7">
        <f>IFERROR(ROUND(E1475/O1475,4),0)</f>
        <v>38.462600000000002</v>
      </c>
      <c r="I1475" t="s">
        <v>8218</v>
      </c>
      <c r="J1475" t="s">
        <v>8223</v>
      </c>
      <c r="K1475" t="s">
        <v>8245</v>
      </c>
      <c r="L1475">
        <v>1330644639</v>
      </c>
      <c r="M1475">
        <v>1328052639</v>
      </c>
      <c r="N1475" t="b">
        <v>1</v>
      </c>
      <c r="O1475">
        <v>47</v>
      </c>
      <c r="P1475" t="b">
        <v>1</v>
      </c>
      <c r="Q1475" t="s">
        <v>8286</v>
      </c>
      <c r="R1475" s="12" t="s">
        <v>8321</v>
      </c>
      <c r="S1475" t="s">
        <v>8341</v>
      </c>
    </row>
    <row r="1476" spans="1:19" ht="43.2" x14ac:dyDescent="0.55000000000000004">
      <c r="A1476">
        <v>1474</v>
      </c>
      <c r="B1476" s="9" t="s">
        <v>1475</v>
      </c>
      <c r="C1476" s="3" t="s">
        <v>5584</v>
      </c>
      <c r="D1476" s="5">
        <v>3000</v>
      </c>
      <c r="E1476" s="7">
        <v>3368</v>
      </c>
      <c r="F1476" s="7">
        <f>ROUND(E1476/D1476*100,0)</f>
        <v>112</v>
      </c>
      <c r="G1476" s="7">
        <f>IFERROR(ROUND(E1476/O1476,2),0)</f>
        <v>44.32</v>
      </c>
      <c r="H1476" s="7">
        <f>IFERROR(ROUND(E1476/O1476,4),0)</f>
        <v>44.315800000000003</v>
      </c>
      <c r="I1476" t="s">
        <v>8218</v>
      </c>
      <c r="J1476" t="s">
        <v>8223</v>
      </c>
      <c r="K1476" t="s">
        <v>8245</v>
      </c>
      <c r="L1476">
        <v>1379093292</v>
      </c>
      <c r="M1476">
        <v>1376501292</v>
      </c>
      <c r="N1476" t="b">
        <v>1</v>
      </c>
      <c r="O1476">
        <v>76</v>
      </c>
      <c r="P1476" t="b">
        <v>1</v>
      </c>
      <c r="Q1476" t="s">
        <v>8286</v>
      </c>
      <c r="R1476" s="12" t="s">
        <v>8321</v>
      </c>
      <c r="S1476" t="s">
        <v>8341</v>
      </c>
    </row>
    <row r="1477" spans="1:19" ht="43.2" x14ac:dyDescent="0.55000000000000004">
      <c r="A1477">
        <v>1475</v>
      </c>
      <c r="B1477" s="9" t="s">
        <v>1476</v>
      </c>
      <c r="C1477" s="3" t="s">
        <v>5585</v>
      </c>
      <c r="D1477" s="5">
        <v>15000</v>
      </c>
      <c r="E1477" s="7">
        <v>28300.45</v>
      </c>
      <c r="F1477" s="7">
        <f>ROUND(E1477/D1477*100,0)</f>
        <v>189</v>
      </c>
      <c r="G1477" s="7">
        <f>IFERROR(ROUND(E1477/O1477,2),0)</f>
        <v>64.17</v>
      </c>
      <c r="H1477" s="7">
        <f>IFERROR(ROUND(E1477/O1477,4),0)</f>
        <v>64.173400000000001</v>
      </c>
      <c r="I1477" t="s">
        <v>8218</v>
      </c>
      <c r="J1477" t="s">
        <v>8223</v>
      </c>
      <c r="K1477" t="s">
        <v>8245</v>
      </c>
      <c r="L1477">
        <v>1419051540</v>
      </c>
      <c r="M1477">
        <v>1416244863</v>
      </c>
      <c r="N1477" t="b">
        <v>1</v>
      </c>
      <c r="O1477">
        <v>441</v>
      </c>
      <c r="P1477" t="b">
        <v>1</v>
      </c>
      <c r="Q1477" t="s">
        <v>8286</v>
      </c>
      <c r="R1477" s="12" t="s">
        <v>8321</v>
      </c>
      <c r="S1477" t="s">
        <v>8341</v>
      </c>
    </row>
    <row r="1478" spans="1:19" ht="28.8" x14ac:dyDescent="0.55000000000000004">
      <c r="A1478">
        <v>1476</v>
      </c>
      <c r="B1478" s="9" t="s">
        <v>1477</v>
      </c>
      <c r="C1478" s="3" t="s">
        <v>5586</v>
      </c>
      <c r="D1478" s="5">
        <v>6000</v>
      </c>
      <c r="E1478" s="7">
        <v>39693.279999999999</v>
      </c>
      <c r="F1478" s="7">
        <f>ROUND(E1478/D1478*100,0)</f>
        <v>662</v>
      </c>
      <c r="G1478" s="7">
        <f>IFERROR(ROUND(E1478/O1478,2),0)</f>
        <v>43.33</v>
      </c>
      <c r="H1478" s="7">
        <f>IFERROR(ROUND(E1478/O1478,4),0)</f>
        <v>43.333300000000001</v>
      </c>
      <c r="I1478" t="s">
        <v>8218</v>
      </c>
      <c r="J1478" t="s">
        <v>8223</v>
      </c>
      <c r="K1478" t="s">
        <v>8245</v>
      </c>
      <c r="L1478">
        <v>1315616422</v>
      </c>
      <c r="M1478">
        <v>1313024422</v>
      </c>
      <c r="N1478" t="b">
        <v>1</v>
      </c>
      <c r="O1478">
        <v>916</v>
      </c>
      <c r="P1478" t="b">
        <v>1</v>
      </c>
      <c r="Q1478" t="s">
        <v>8286</v>
      </c>
      <c r="R1478" s="12" t="s">
        <v>8321</v>
      </c>
      <c r="S1478" t="s">
        <v>8341</v>
      </c>
    </row>
    <row r="1479" spans="1:19" ht="43.2" x14ac:dyDescent="0.55000000000000004">
      <c r="A1479">
        <v>1477</v>
      </c>
      <c r="B1479" s="9" t="s">
        <v>1478</v>
      </c>
      <c r="C1479" s="3" t="s">
        <v>5587</v>
      </c>
      <c r="D1479" s="5">
        <v>30000</v>
      </c>
      <c r="E1479" s="7">
        <v>33393</v>
      </c>
      <c r="F1479" s="7">
        <f>ROUND(E1479/D1479*100,0)</f>
        <v>111</v>
      </c>
      <c r="G1479" s="7">
        <f>IFERROR(ROUND(E1479/O1479,2),0)</f>
        <v>90.5</v>
      </c>
      <c r="H1479" s="7">
        <f>IFERROR(ROUND(E1479/O1479,4),0)</f>
        <v>90.495900000000006</v>
      </c>
      <c r="I1479" t="s">
        <v>8218</v>
      </c>
      <c r="J1479" t="s">
        <v>8223</v>
      </c>
      <c r="K1479" t="s">
        <v>8245</v>
      </c>
      <c r="L1479">
        <v>1324609200</v>
      </c>
      <c r="M1479">
        <v>1319467604</v>
      </c>
      <c r="N1479" t="b">
        <v>1</v>
      </c>
      <c r="O1479">
        <v>369</v>
      </c>
      <c r="P1479" t="b">
        <v>1</v>
      </c>
      <c r="Q1479" t="s">
        <v>8286</v>
      </c>
      <c r="R1479" s="12" t="s">
        <v>8321</v>
      </c>
      <c r="S1479" t="s">
        <v>8341</v>
      </c>
    </row>
    <row r="1480" spans="1:19" ht="43.2" x14ac:dyDescent="0.55000000000000004">
      <c r="A1480">
        <v>1478</v>
      </c>
      <c r="B1480" s="9" t="s">
        <v>1479</v>
      </c>
      <c r="C1480" s="3" t="s">
        <v>5588</v>
      </c>
      <c r="D1480" s="5">
        <v>50000</v>
      </c>
      <c r="E1480" s="7">
        <v>590807.11</v>
      </c>
      <c r="F1480" s="7">
        <f>ROUND(E1480/D1480*100,0)</f>
        <v>1182</v>
      </c>
      <c r="G1480" s="7">
        <f>IFERROR(ROUND(E1480/O1480,2),0)</f>
        <v>29.19</v>
      </c>
      <c r="H1480" s="7">
        <f>IFERROR(ROUND(E1480/O1480,4),0)</f>
        <v>29.187200000000001</v>
      </c>
      <c r="I1480" t="s">
        <v>8218</v>
      </c>
      <c r="J1480" t="s">
        <v>8223</v>
      </c>
      <c r="K1480" t="s">
        <v>8245</v>
      </c>
      <c r="L1480">
        <v>1368564913</v>
      </c>
      <c r="M1480">
        <v>1367355313</v>
      </c>
      <c r="N1480" t="b">
        <v>1</v>
      </c>
      <c r="O1480">
        <v>20242</v>
      </c>
      <c r="P1480" t="b">
        <v>1</v>
      </c>
      <c r="Q1480" t="s">
        <v>8286</v>
      </c>
      <c r="R1480" s="12" t="s">
        <v>8321</v>
      </c>
      <c r="S1480" t="s">
        <v>8341</v>
      </c>
    </row>
    <row r="1481" spans="1:19" ht="43.2" x14ac:dyDescent="0.55000000000000004">
      <c r="A1481">
        <v>1479</v>
      </c>
      <c r="B1481" s="9" t="s">
        <v>1480</v>
      </c>
      <c r="C1481" s="3" t="s">
        <v>5589</v>
      </c>
      <c r="D1481" s="5">
        <v>1600</v>
      </c>
      <c r="E1481" s="7">
        <v>2198</v>
      </c>
      <c r="F1481" s="7">
        <f>ROUND(E1481/D1481*100,0)</f>
        <v>137</v>
      </c>
      <c r="G1481" s="7">
        <f>IFERROR(ROUND(E1481/O1481,2),0)</f>
        <v>30.96</v>
      </c>
      <c r="H1481" s="7">
        <f>IFERROR(ROUND(E1481/O1481,4),0)</f>
        <v>30.957699999999999</v>
      </c>
      <c r="I1481" t="s">
        <v>8218</v>
      </c>
      <c r="J1481" t="s">
        <v>8223</v>
      </c>
      <c r="K1481" t="s">
        <v>8245</v>
      </c>
      <c r="L1481">
        <v>1399694340</v>
      </c>
      <c r="M1481">
        <v>1398448389</v>
      </c>
      <c r="N1481" t="b">
        <v>1</v>
      </c>
      <c r="O1481">
        <v>71</v>
      </c>
      <c r="P1481" t="b">
        <v>1</v>
      </c>
      <c r="Q1481" t="s">
        <v>8286</v>
      </c>
      <c r="R1481" s="12" t="s">
        <v>8321</v>
      </c>
      <c r="S1481" t="s">
        <v>8341</v>
      </c>
    </row>
    <row r="1482" spans="1:19" ht="43.2" x14ac:dyDescent="0.55000000000000004">
      <c r="A1482">
        <v>1480</v>
      </c>
      <c r="B1482" s="9" t="s">
        <v>1481</v>
      </c>
      <c r="C1482" s="3" t="s">
        <v>5590</v>
      </c>
      <c r="D1482" s="5">
        <v>50000</v>
      </c>
      <c r="E1482" s="7">
        <v>58520.2</v>
      </c>
      <c r="F1482" s="7">
        <f>ROUND(E1482/D1482*100,0)</f>
        <v>117</v>
      </c>
      <c r="G1482" s="7">
        <f>IFERROR(ROUND(E1482/O1482,2),0)</f>
        <v>92.16</v>
      </c>
      <c r="H1482" s="7">
        <f>IFERROR(ROUND(E1482/O1482,4),0)</f>
        <v>92.157799999999995</v>
      </c>
      <c r="I1482" t="s">
        <v>8218</v>
      </c>
      <c r="J1482" t="s">
        <v>8223</v>
      </c>
      <c r="K1482" t="s">
        <v>8245</v>
      </c>
      <c r="L1482">
        <v>1374858000</v>
      </c>
      <c r="M1482">
        <v>1373408699</v>
      </c>
      <c r="N1482" t="b">
        <v>1</v>
      </c>
      <c r="O1482">
        <v>635</v>
      </c>
      <c r="P1482" t="b">
        <v>1</v>
      </c>
      <c r="Q1482" t="s">
        <v>8286</v>
      </c>
      <c r="R1482" s="12" t="s">
        <v>8321</v>
      </c>
      <c r="S1482" t="s">
        <v>8341</v>
      </c>
    </row>
    <row r="1483" spans="1:19" ht="43.2" x14ac:dyDescent="0.55000000000000004">
      <c r="A1483">
        <v>1481</v>
      </c>
      <c r="B1483" s="9" t="s">
        <v>1482</v>
      </c>
      <c r="C1483" s="3" t="s">
        <v>5591</v>
      </c>
      <c r="D1483" s="5">
        <v>5000</v>
      </c>
      <c r="E1483" s="7">
        <v>105</v>
      </c>
      <c r="F1483" s="7">
        <f>ROUND(E1483/D1483*100,0)</f>
        <v>2</v>
      </c>
      <c r="G1483" s="7">
        <f>IFERROR(ROUND(E1483/O1483,2),0)</f>
        <v>17.5</v>
      </c>
      <c r="H1483" s="7">
        <f>IFERROR(ROUND(E1483/O1483,4),0)</f>
        <v>17.5</v>
      </c>
      <c r="I1483" t="s">
        <v>8220</v>
      </c>
      <c r="J1483" t="s">
        <v>8228</v>
      </c>
      <c r="K1483" t="s">
        <v>8250</v>
      </c>
      <c r="L1483">
        <v>1383430145</v>
      </c>
      <c r="M1483">
        <v>1380838145</v>
      </c>
      <c r="N1483" t="b">
        <v>0</v>
      </c>
      <c r="O1483">
        <v>6</v>
      </c>
      <c r="P1483" t="b">
        <v>0</v>
      </c>
      <c r="Q1483" t="s">
        <v>8273</v>
      </c>
      <c r="R1483" s="12" t="s">
        <v>8321</v>
      </c>
      <c r="S1483" t="s">
        <v>8323</v>
      </c>
    </row>
    <row r="1484" spans="1:19" ht="43.2" x14ac:dyDescent="0.55000000000000004">
      <c r="A1484">
        <v>1482</v>
      </c>
      <c r="B1484" s="9" t="s">
        <v>1483</v>
      </c>
      <c r="C1484" s="3" t="s">
        <v>5592</v>
      </c>
      <c r="D1484" s="5">
        <v>5000</v>
      </c>
      <c r="E1484" s="7">
        <v>5</v>
      </c>
      <c r="F1484" s="7">
        <f>ROUND(E1484/D1484*100,0)</f>
        <v>0</v>
      </c>
      <c r="G1484" s="7">
        <f>IFERROR(ROUND(E1484/O1484,2),0)</f>
        <v>5</v>
      </c>
      <c r="H1484" s="7">
        <f>IFERROR(ROUND(E1484/O1484,4),0)</f>
        <v>5</v>
      </c>
      <c r="I1484" t="s">
        <v>8220</v>
      </c>
      <c r="J1484" t="s">
        <v>8223</v>
      </c>
      <c r="K1484" t="s">
        <v>8245</v>
      </c>
      <c r="L1484">
        <v>1347004260</v>
      </c>
      <c r="M1484">
        <v>1345062936</v>
      </c>
      <c r="N1484" t="b">
        <v>0</v>
      </c>
      <c r="O1484">
        <v>1</v>
      </c>
      <c r="P1484" t="b">
        <v>0</v>
      </c>
      <c r="Q1484" t="s">
        <v>8273</v>
      </c>
      <c r="R1484" s="12" t="s">
        <v>8321</v>
      </c>
      <c r="S1484" t="s">
        <v>8323</v>
      </c>
    </row>
    <row r="1485" spans="1:19" ht="43.2" x14ac:dyDescent="0.55000000000000004">
      <c r="A1485">
        <v>1483</v>
      </c>
      <c r="B1485" s="9" t="s">
        <v>1484</v>
      </c>
      <c r="C1485" s="3" t="s">
        <v>5593</v>
      </c>
      <c r="D1485" s="5">
        <v>7000</v>
      </c>
      <c r="E1485" s="7">
        <v>50</v>
      </c>
      <c r="F1485" s="7">
        <f>ROUND(E1485/D1485*100,0)</f>
        <v>1</v>
      </c>
      <c r="G1485" s="7">
        <f>IFERROR(ROUND(E1485/O1485,2),0)</f>
        <v>25</v>
      </c>
      <c r="H1485" s="7">
        <f>IFERROR(ROUND(E1485/O1485,4),0)</f>
        <v>25</v>
      </c>
      <c r="I1485" t="s">
        <v>8220</v>
      </c>
      <c r="J1485" t="s">
        <v>8223</v>
      </c>
      <c r="K1485" t="s">
        <v>8245</v>
      </c>
      <c r="L1485">
        <v>1469162275</v>
      </c>
      <c r="M1485">
        <v>1467002275</v>
      </c>
      <c r="N1485" t="b">
        <v>0</v>
      </c>
      <c r="O1485">
        <v>2</v>
      </c>
      <c r="P1485" t="b">
        <v>0</v>
      </c>
      <c r="Q1485" t="s">
        <v>8273</v>
      </c>
      <c r="R1485" s="12" t="s">
        <v>8321</v>
      </c>
      <c r="S1485" t="s">
        <v>8323</v>
      </c>
    </row>
    <row r="1486" spans="1:19" x14ac:dyDescent="0.55000000000000004">
      <c r="A1486">
        <v>1484</v>
      </c>
      <c r="B1486" s="9" t="s">
        <v>1485</v>
      </c>
      <c r="C1486" s="3" t="s">
        <v>5594</v>
      </c>
      <c r="D1486" s="5">
        <v>2000</v>
      </c>
      <c r="E1486" s="7">
        <v>0</v>
      </c>
      <c r="F1486" s="7">
        <f>ROUND(E1486/D1486*100,0)</f>
        <v>0</v>
      </c>
      <c r="G1486" s="7">
        <f>IFERROR(ROUND(E1486/O1486,2),0)</f>
        <v>0</v>
      </c>
      <c r="H1486" s="7">
        <f>IFERROR(ROUND(E1486/O1486,4),0)</f>
        <v>0</v>
      </c>
      <c r="I1486" t="s">
        <v>8220</v>
      </c>
      <c r="J1486" t="s">
        <v>8223</v>
      </c>
      <c r="K1486" t="s">
        <v>8245</v>
      </c>
      <c r="L1486">
        <v>1342882260</v>
      </c>
      <c r="M1486">
        <v>1337834963</v>
      </c>
      <c r="N1486" t="b">
        <v>0</v>
      </c>
      <c r="O1486">
        <v>0</v>
      </c>
      <c r="P1486" t="b">
        <v>0</v>
      </c>
      <c r="Q1486" t="s">
        <v>8273</v>
      </c>
      <c r="R1486" s="12" t="s">
        <v>8321</v>
      </c>
      <c r="S1486" t="s">
        <v>8323</v>
      </c>
    </row>
    <row r="1487" spans="1:19" ht="43.2" x14ac:dyDescent="0.55000000000000004">
      <c r="A1487">
        <v>1485</v>
      </c>
      <c r="B1487" s="9" t="s">
        <v>1486</v>
      </c>
      <c r="C1487" s="3" t="s">
        <v>5595</v>
      </c>
      <c r="D1487" s="5">
        <v>6700</v>
      </c>
      <c r="E1487" s="7">
        <v>150</v>
      </c>
      <c r="F1487" s="7">
        <f>ROUND(E1487/D1487*100,0)</f>
        <v>2</v>
      </c>
      <c r="G1487" s="7">
        <f>IFERROR(ROUND(E1487/O1487,2),0)</f>
        <v>50</v>
      </c>
      <c r="H1487" s="7">
        <f>IFERROR(ROUND(E1487/O1487,4),0)</f>
        <v>50</v>
      </c>
      <c r="I1487" t="s">
        <v>8220</v>
      </c>
      <c r="J1487" t="s">
        <v>8223</v>
      </c>
      <c r="K1487" t="s">
        <v>8245</v>
      </c>
      <c r="L1487">
        <v>1434827173</v>
      </c>
      <c r="M1487">
        <v>1430939173</v>
      </c>
      <c r="N1487" t="b">
        <v>0</v>
      </c>
      <c r="O1487">
        <v>3</v>
      </c>
      <c r="P1487" t="b">
        <v>0</v>
      </c>
      <c r="Q1487" t="s">
        <v>8273</v>
      </c>
      <c r="R1487" s="12" t="s">
        <v>8321</v>
      </c>
      <c r="S1487" t="s">
        <v>8323</v>
      </c>
    </row>
    <row r="1488" spans="1:19" ht="43.2" x14ac:dyDescent="0.55000000000000004">
      <c r="A1488">
        <v>1486</v>
      </c>
      <c r="B1488" s="9" t="s">
        <v>1487</v>
      </c>
      <c r="C1488" s="3" t="s">
        <v>5596</v>
      </c>
      <c r="D1488" s="5">
        <v>20000</v>
      </c>
      <c r="E1488" s="7">
        <v>48</v>
      </c>
      <c r="F1488" s="7">
        <f>ROUND(E1488/D1488*100,0)</f>
        <v>0</v>
      </c>
      <c r="G1488" s="7">
        <f>IFERROR(ROUND(E1488/O1488,2),0)</f>
        <v>16</v>
      </c>
      <c r="H1488" s="7">
        <f>IFERROR(ROUND(E1488/O1488,4),0)</f>
        <v>16</v>
      </c>
      <c r="I1488" t="s">
        <v>8220</v>
      </c>
      <c r="J1488" t="s">
        <v>8223</v>
      </c>
      <c r="K1488" t="s">
        <v>8245</v>
      </c>
      <c r="L1488">
        <v>1425009761</v>
      </c>
      <c r="M1488">
        <v>1422417761</v>
      </c>
      <c r="N1488" t="b">
        <v>0</v>
      </c>
      <c r="O1488">
        <v>3</v>
      </c>
      <c r="P1488" t="b">
        <v>0</v>
      </c>
      <c r="Q1488" t="s">
        <v>8273</v>
      </c>
      <c r="R1488" s="12" t="s">
        <v>8321</v>
      </c>
      <c r="S1488" t="s">
        <v>8323</v>
      </c>
    </row>
    <row r="1489" spans="1:19" ht="43.2" x14ac:dyDescent="0.55000000000000004">
      <c r="A1489">
        <v>1487</v>
      </c>
      <c r="B1489" s="9" t="s">
        <v>1488</v>
      </c>
      <c r="C1489" s="3" t="s">
        <v>5597</v>
      </c>
      <c r="D1489" s="5">
        <v>10000</v>
      </c>
      <c r="E1489" s="7">
        <v>0</v>
      </c>
      <c r="F1489" s="7">
        <f>ROUND(E1489/D1489*100,0)</f>
        <v>0</v>
      </c>
      <c r="G1489" s="7">
        <f>IFERROR(ROUND(E1489/O1489,2),0)</f>
        <v>0</v>
      </c>
      <c r="H1489" s="7">
        <f>IFERROR(ROUND(E1489/O1489,4),0)</f>
        <v>0</v>
      </c>
      <c r="I1489" t="s">
        <v>8220</v>
      </c>
      <c r="J1489" t="s">
        <v>8223</v>
      </c>
      <c r="K1489" t="s">
        <v>8245</v>
      </c>
      <c r="L1489">
        <v>1470175271</v>
      </c>
      <c r="M1489">
        <v>1467583271</v>
      </c>
      <c r="N1489" t="b">
        <v>0</v>
      </c>
      <c r="O1489">
        <v>0</v>
      </c>
      <c r="P1489" t="b">
        <v>0</v>
      </c>
      <c r="Q1489" t="s">
        <v>8273</v>
      </c>
      <c r="R1489" s="12" t="s">
        <v>8321</v>
      </c>
      <c r="S1489" t="s">
        <v>8323</v>
      </c>
    </row>
    <row r="1490" spans="1:19" ht="43.2" x14ac:dyDescent="0.55000000000000004">
      <c r="A1490">
        <v>1488</v>
      </c>
      <c r="B1490" s="9" t="s">
        <v>1489</v>
      </c>
      <c r="C1490" s="3" t="s">
        <v>5598</v>
      </c>
      <c r="D1490" s="5">
        <v>15000</v>
      </c>
      <c r="E1490" s="7">
        <v>360</v>
      </c>
      <c r="F1490" s="7">
        <f>ROUND(E1490/D1490*100,0)</f>
        <v>2</v>
      </c>
      <c r="G1490" s="7">
        <f>IFERROR(ROUND(E1490/O1490,2),0)</f>
        <v>60</v>
      </c>
      <c r="H1490" s="7">
        <f>IFERROR(ROUND(E1490/O1490,4),0)</f>
        <v>60</v>
      </c>
      <c r="I1490" t="s">
        <v>8220</v>
      </c>
      <c r="J1490" t="s">
        <v>8225</v>
      </c>
      <c r="K1490" t="s">
        <v>8247</v>
      </c>
      <c r="L1490">
        <v>1388928660</v>
      </c>
      <c r="M1490">
        <v>1386336660</v>
      </c>
      <c r="N1490" t="b">
        <v>0</v>
      </c>
      <c r="O1490">
        <v>6</v>
      </c>
      <c r="P1490" t="b">
        <v>0</v>
      </c>
      <c r="Q1490" t="s">
        <v>8273</v>
      </c>
      <c r="R1490" s="12" t="s">
        <v>8321</v>
      </c>
      <c r="S1490" t="s">
        <v>8323</v>
      </c>
    </row>
    <row r="1491" spans="1:19" ht="43.2" x14ac:dyDescent="0.55000000000000004">
      <c r="A1491">
        <v>1489</v>
      </c>
      <c r="B1491" s="9" t="s">
        <v>1490</v>
      </c>
      <c r="C1491" s="3" t="s">
        <v>5599</v>
      </c>
      <c r="D1491" s="5">
        <v>5000</v>
      </c>
      <c r="E1491" s="7">
        <v>0</v>
      </c>
      <c r="F1491" s="7">
        <f>ROUND(E1491/D1491*100,0)</f>
        <v>0</v>
      </c>
      <c r="G1491" s="7">
        <f>IFERROR(ROUND(E1491/O1491,2),0)</f>
        <v>0</v>
      </c>
      <c r="H1491" s="7">
        <f>IFERROR(ROUND(E1491/O1491,4),0)</f>
        <v>0</v>
      </c>
      <c r="I1491" t="s">
        <v>8220</v>
      </c>
      <c r="J1491" t="s">
        <v>8223</v>
      </c>
      <c r="K1491" t="s">
        <v>8245</v>
      </c>
      <c r="L1491">
        <v>1352994052</v>
      </c>
      <c r="M1491">
        <v>1350398452</v>
      </c>
      <c r="N1491" t="b">
        <v>0</v>
      </c>
      <c r="O1491">
        <v>0</v>
      </c>
      <c r="P1491" t="b">
        <v>0</v>
      </c>
      <c r="Q1491" t="s">
        <v>8273</v>
      </c>
      <c r="R1491" s="12" t="s">
        <v>8321</v>
      </c>
      <c r="S1491" t="s">
        <v>8323</v>
      </c>
    </row>
    <row r="1492" spans="1:19" ht="43.2" x14ac:dyDescent="0.55000000000000004">
      <c r="A1492">
        <v>1490</v>
      </c>
      <c r="B1492" s="9" t="s">
        <v>1491</v>
      </c>
      <c r="C1492" s="3" t="s">
        <v>5600</v>
      </c>
      <c r="D1492" s="5">
        <v>2900</v>
      </c>
      <c r="E1492" s="7">
        <v>895</v>
      </c>
      <c r="F1492" s="7">
        <f>ROUND(E1492/D1492*100,0)</f>
        <v>31</v>
      </c>
      <c r="G1492" s="7">
        <f>IFERROR(ROUND(E1492/O1492,2),0)</f>
        <v>47.11</v>
      </c>
      <c r="H1492" s="7">
        <f>IFERROR(ROUND(E1492/O1492,4),0)</f>
        <v>47.1053</v>
      </c>
      <c r="I1492" t="s">
        <v>8220</v>
      </c>
      <c r="J1492" t="s">
        <v>8223</v>
      </c>
      <c r="K1492" t="s">
        <v>8245</v>
      </c>
      <c r="L1492">
        <v>1380720474</v>
      </c>
      <c r="M1492">
        <v>1378214874</v>
      </c>
      <c r="N1492" t="b">
        <v>0</v>
      </c>
      <c r="O1492">
        <v>19</v>
      </c>
      <c r="P1492" t="b">
        <v>0</v>
      </c>
      <c r="Q1492" t="s">
        <v>8273</v>
      </c>
      <c r="R1492" s="12" t="s">
        <v>8321</v>
      </c>
      <c r="S1492" t="s">
        <v>8323</v>
      </c>
    </row>
    <row r="1493" spans="1:19" ht="43.2" x14ac:dyDescent="0.55000000000000004">
      <c r="A1493">
        <v>1491</v>
      </c>
      <c r="B1493" s="9" t="s">
        <v>1492</v>
      </c>
      <c r="C1493" s="3" t="s">
        <v>5601</v>
      </c>
      <c r="D1493" s="5">
        <v>1200</v>
      </c>
      <c r="E1493" s="7">
        <v>100</v>
      </c>
      <c r="F1493" s="7">
        <f>ROUND(E1493/D1493*100,0)</f>
        <v>8</v>
      </c>
      <c r="G1493" s="7">
        <f>IFERROR(ROUND(E1493/O1493,2),0)</f>
        <v>100</v>
      </c>
      <c r="H1493" s="7">
        <f>IFERROR(ROUND(E1493/O1493,4),0)</f>
        <v>100</v>
      </c>
      <c r="I1493" t="s">
        <v>8220</v>
      </c>
      <c r="J1493" t="s">
        <v>8223</v>
      </c>
      <c r="K1493" t="s">
        <v>8245</v>
      </c>
      <c r="L1493">
        <v>1424014680</v>
      </c>
      <c r="M1493">
        <v>1418922443</v>
      </c>
      <c r="N1493" t="b">
        <v>0</v>
      </c>
      <c r="O1493">
        <v>1</v>
      </c>
      <c r="P1493" t="b">
        <v>0</v>
      </c>
      <c r="Q1493" t="s">
        <v>8273</v>
      </c>
      <c r="R1493" s="12" t="s">
        <v>8321</v>
      </c>
      <c r="S1493" t="s">
        <v>8323</v>
      </c>
    </row>
    <row r="1494" spans="1:19" ht="43.2" x14ac:dyDescent="0.55000000000000004">
      <c r="A1494">
        <v>1492</v>
      </c>
      <c r="B1494" s="9" t="s">
        <v>1493</v>
      </c>
      <c r="C1494" s="3" t="s">
        <v>5602</v>
      </c>
      <c r="D1494" s="5">
        <v>4000</v>
      </c>
      <c r="E1494" s="7">
        <v>30</v>
      </c>
      <c r="F1494" s="7">
        <f>ROUND(E1494/D1494*100,0)</f>
        <v>1</v>
      </c>
      <c r="G1494" s="7">
        <f>IFERROR(ROUND(E1494/O1494,2),0)</f>
        <v>15</v>
      </c>
      <c r="H1494" s="7">
        <f>IFERROR(ROUND(E1494/O1494,4),0)</f>
        <v>15</v>
      </c>
      <c r="I1494" t="s">
        <v>8220</v>
      </c>
      <c r="J1494" t="s">
        <v>8223</v>
      </c>
      <c r="K1494" t="s">
        <v>8245</v>
      </c>
      <c r="L1494">
        <v>1308431646</v>
      </c>
      <c r="M1494">
        <v>1305839646</v>
      </c>
      <c r="N1494" t="b">
        <v>0</v>
      </c>
      <c r="O1494">
        <v>2</v>
      </c>
      <c r="P1494" t="b">
        <v>0</v>
      </c>
      <c r="Q1494" t="s">
        <v>8273</v>
      </c>
      <c r="R1494" s="12" t="s">
        <v>8321</v>
      </c>
      <c r="S1494" t="s">
        <v>8323</v>
      </c>
    </row>
    <row r="1495" spans="1:19" ht="28.8" x14ac:dyDescent="0.55000000000000004">
      <c r="A1495">
        <v>1493</v>
      </c>
      <c r="B1495" s="9" t="s">
        <v>1494</v>
      </c>
      <c r="C1495" s="3" t="s">
        <v>5603</v>
      </c>
      <c r="D1495" s="5">
        <v>2400</v>
      </c>
      <c r="E1495" s="7">
        <v>0</v>
      </c>
      <c r="F1495" s="7">
        <f>ROUND(E1495/D1495*100,0)</f>
        <v>0</v>
      </c>
      <c r="G1495" s="7">
        <f>IFERROR(ROUND(E1495/O1495,2),0)</f>
        <v>0</v>
      </c>
      <c r="H1495" s="7">
        <f>IFERROR(ROUND(E1495/O1495,4),0)</f>
        <v>0</v>
      </c>
      <c r="I1495" t="s">
        <v>8220</v>
      </c>
      <c r="J1495" t="s">
        <v>8223</v>
      </c>
      <c r="K1495" t="s">
        <v>8245</v>
      </c>
      <c r="L1495">
        <v>1371415675</v>
      </c>
      <c r="M1495">
        <v>1368823675</v>
      </c>
      <c r="N1495" t="b">
        <v>0</v>
      </c>
      <c r="O1495">
        <v>0</v>
      </c>
      <c r="P1495" t="b">
        <v>0</v>
      </c>
      <c r="Q1495" t="s">
        <v>8273</v>
      </c>
      <c r="R1495" s="12" t="s">
        <v>8321</v>
      </c>
      <c r="S1495" t="s">
        <v>8323</v>
      </c>
    </row>
    <row r="1496" spans="1:19" ht="43.2" x14ac:dyDescent="0.55000000000000004">
      <c r="A1496">
        <v>1494</v>
      </c>
      <c r="B1496" s="9" t="s">
        <v>1495</v>
      </c>
      <c r="C1496" s="3" t="s">
        <v>5604</v>
      </c>
      <c r="D1496" s="5">
        <v>5000</v>
      </c>
      <c r="E1496" s="7">
        <v>445</v>
      </c>
      <c r="F1496" s="7">
        <f>ROUND(E1496/D1496*100,0)</f>
        <v>9</v>
      </c>
      <c r="G1496" s="7">
        <f>IFERROR(ROUND(E1496/O1496,2),0)</f>
        <v>40.450000000000003</v>
      </c>
      <c r="H1496" s="7">
        <f>IFERROR(ROUND(E1496/O1496,4),0)</f>
        <v>40.454500000000003</v>
      </c>
      <c r="I1496" t="s">
        <v>8220</v>
      </c>
      <c r="J1496" t="s">
        <v>8223</v>
      </c>
      <c r="K1496" t="s">
        <v>8245</v>
      </c>
      <c r="L1496">
        <v>1428075480</v>
      </c>
      <c r="M1496">
        <v>1425489613</v>
      </c>
      <c r="N1496" t="b">
        <v>0</v>
      </c>
      <c r="O1496">
        <v>11</v>
      </c>
      <c r="P1496" t="b">
        <v>0</v>
      </c>
      <c r="Q1496" t="s">
        <v>8273</v>
      </c>
      <c r="R1496" s="12" t="s">
        <v>8321</v>
      </c>
      <c r="S1496" t="s">
        <v>8323</v>
      </c>
    </row>
    <row r="1497" spans="1:19" ht="28.8" x14ac:dyDescent="0.55000000000000004">
      <c r="A1497">
        <v>1495</v>
      </c>
      <c r="B1497" s="9" t="s">
        <v>1496</v>
      </c>
      <c r="C1497" s="3" t="s">
        <v>5605</v>
      </c>
      <c r="D1497" s="5">
        <v>2000</v>
      </c>
      <c r="E1497" s="7">
        <v>0</v>
      </c>
      <c r="F1497" s="7">
        <f>ROUND(E1497/D1497*100,0)</f>
        <v>0</v>
      </c>
      <c r="G1497" s="7">
        <f>IFERROR(ROUND(E1497/O1497,2),0)</f>
        <v>0</v>
      </c>
      <c r="H1497" s="7">
        <f>IFERROR(ROUND(E1497/O1497,4),0)</f>
        <v>0</v>
      </c>
      <c r="I1497" t="s">
        <v>8220</v>
      </c>
      <c r="J1497" t="s">
        <v>8223</v>
      </c>
      <c r="K1497" t="s">
        <v>8245</v>
      </c>
      <c r="L1497">
        <v>1314471431</v>
      </c>
      <c r="M1497">
        <v>1311879431</v>
      </c>
      <c r="N1497" t="b">
        <v>0</v>
      </c>
      <c r="O1497">
        <v>0</v>
      </c>
      <c r="P1497" t="b">
        <v>0</v>
      </c>
      <c r="Q1497" t="s">
        <v>8273</v>
      </c>
      <c r="R1497" s="12" t="s">
        <v>8321</v>
      </c>
      <c r="S1497" t="s">
        <v>8323</v>
      </c>
    </row>
    <row r="1498" spans="1:19" ht="43.2" x14ac:dyDescent="0.55000000000000004">
      <c r="A1498">
        <v>1496</v>
      </c>
      <c r="B1498" s="9" t="s">
        <v>1497</v>
      </c>
      <c r="C1498" s="3" t="s">
        <v>5606</v>
      </c>
      <c r="D1498" s="5">
        <v>1500</v>
      </c>
      <c r="E1498" s="7">
        <v>0</v>
      </c>
      <c r="F1498" s="7">
        <f>ROUND(E1498/D1498*100,0)</f>
        <v>0</v>
      </c>
      <c r="G1498" s="7">
        <f>IFERROR(ROUND(E1498/O1498,2),0)</f>
        <v>0</v>
      </c>
      <c r="H1498" s="7">
        <f>IFERROR(ROUND(E1498/O1498,4),0)</f>
        <v>0</v>
      </c>
      <c r="I1498" t="s">
        <v>8220</v>
      </c>
      <c r="J1498" t="s">
        <v>8223</v>
      </c>
      <c r="K1498" t="s">
        <v>8245</v>
      </c>
      <c r="L1498">
        <v>1410866659</v>
      </c>
      <c r="M1498">
        <v>1405682659</v>
      </c>
      <c r="N1498" t="b">
        <v>0</v>
      </c>
      <c r="O1498">
        <v>0</v>
      </c>
      <c r="P1498" t="b">
        <v>0</v>
      </c>
      <c r="Q1498" t="s">
        <v>8273</v>
      </c>
      <c r="R1498" s="12" t="s">
        <v>8321</v>
      </c>
      <c r="S1498" t="s">
        <v>8323</v>
      </c>
    </row>
    <row r="1499" spans="1:19" ht="43.2" x14ac:dyDescent="0.55000000000000004">
      <c r="A1499">
        <v>1497</v>
      </c>
      <c r="B1499" s="9" t="s">
        <v>1498</v>
      </c>
      <c r="C1499" s="3" t="s">
        <v>5607</v>
      </c>
      <c r="D1499" s="5">
        <v>15000</v>
      </c>
      <c r="E1499" s="7">
        <v>1</v>
      </c>
      <c r="F1499" s="7">
        <f>ROUND(E1499/D1499*100,0)</f>
        <v>0</v>
      </c>
      <c r="G1499" s="7">
        <f>IFERROR(ROUND(E1499/O1499,2),0)</f>
        <v>1</v>
      </c>
      <c r="H1499" s="7">
        <f>IFERROR(ROUND(E1499/O1499,4),0)</f>
        <v>1</v>
      </c>
      <c r="I1499" t="s">
        <v>8220</v>
      </c>
      <c r="J1499" t="s">
        <v>8223</v>
      </c>
      <c r="K1499" t="s">
        <v>8245</v>
      </c>
      <c r="L1499">
        <v>1375299780</v>
      </c>
      <c r="M1499">
        <v>1371655522</v>
      </c>
      <c r="N1499" t="b">
        <v>0</v>
      </c>
      <c r="O1499">
        <v>1</v>
      </c>
      <c r="P1499" t="b">
        <v>0</v>
      </c>
      <c r="Q1499" t="s">
        <v>8273</v>
      </c>
      <c r="R1499" s="12" t="s">
        <v>8321</v>
      </c>
      <c r="S1499" t="s">
        <v>8323</v>
      </c>
    </row>
    <row r="1500" spans="1:19" ht="43.2" x14ac:dyDescent="0.55000000000000004">
      <c r="A1500">
        <v>1498</v>
      </c>
      <c r="B1500" s="9" t="s">
        <v>1499</v>
      </c>
      <c r="C1500" s="3" t="s">
        <v>5608</v>
      </c>
      <c r="D1500" s="5">
        <v>3000</v>
      </c>
      <c r="E1500" s="7">
        <v>57</v>
      </c>
      <c r="F1500" s="7">
        <f>ROUND(E1500/D1500*100,0)</f>
        <v>2</v>
      </c>
      <c r="G1500" s="7">
        <f>IFERROR(ROUND(E1500/O1500,2),0)</f>
        <v>19</v>
      </c>
      <c r="H1500" s="7">
        <f>IFERROR(ROUND(E1500/O1500,4),0)</f>
        <v>19</v>
      </c>
      <c r="I1500" t="s">
        <v>8220</v>
      </c>
      <c r="J1500" t="s">
        <v>8223</v>
      </c>
      <c r="K1500" t="s">
        <v>8245</v>
      </c>
      <c r="L1500">
        <v>1409787378</v>
      </c>
      <c r="M1500">
        <v>1405899378</v>
      </c>
      <c r="N1500" t="b">
        <v>0</v>
      </c>
      <c r="O1500">
        <v>3</v>
      </c>
      <c r="P1500" t="b">
        <v>0</v>
      </c>
      <c r="Q1500" t="s">
        <v>8273</v>
      </c>
      <c r="R1500" s="12" t="s">
        <v>8321</v>
      </c>
      <c r="S1500" t="s">
        <v>8323</v>
      </c>
    </row>
    <row r="1501" spans="1:19" ht="43.2" x14ac:dyDescent="0.55000000000000004">
      <c r="A1501">
        <v>1499</v>
      </c>
      <c r="B1501" s="9" t="s">
        <v>1500</v>
      </c>
      <c r="C1501" s="3" t="s">
        <v>5609</v>
      </c>
      <c r="D1501" s="5">
        <v>2000</v>
      </c>
      <c r="E1501" s="7">
        <v>5</v>
      </c>
      <c r="F1501" s="7">
        <f>ROUND(E1501/D1501*100,0)</f>
        <v>0</v>
      </c>
      <c r="G1501" s="7">
        <f>IFERROR(ROUND(E1501/O1501,2),0)</f>
        <v>5</v>
      </c>
      <c r="H1501" s="7">
        <f>IFERROR(ROUND(E1501/O1501,4),0)</f>
        <v>5</v>
      </c>
      <c r="I1501" t="s">
        <v>8220</v>
      </c>
      <c r="J1501" t="s">
        <v>8223</v>
      </c>
      <c r="K1501" t="s">
        <v>8245</v>
      </c>
      <c r="L1501">
        <v>1470355833</v>
      </c>
      <c r="M1501">
        <v>1465171833</v>
      </c>
      <c r="N1501" t="b">
        <v>0</v>
      </c>
      <c r="O1501">
        <v>1</v>
      </c>
      <c r="P1501" t="b">
        <v>0</v>
      </c>
      <c r="Q1501" t="s">
        <v>8273</v>
      </c>
      <c r="R1501" s="12" t="s">
        <v>8321</v>
      </c>
      <c r="S1501" t="s">
        <v>8323</v>
      </c>
    </row>
    <row r="1502" spans="1:19" ht="43.2" x14ac:dyDescent="0.55000000000000004">
      <c r="A1502">
        <v>1500</v>
      </c>
      <c r="B1502" s="9" t="s">
        <v>1501</v>
      </c>
      <c r="C1502" s="3" t="s">
        <v>5610</v>
      </c>
      <c r="D1502" s="5">
        <v>2800</v>
      </c>
      <c r="E1502" s="7">
        <v>701</v>
      </c>
      <c r="F1502" s="7">
        <f>ROUND(E1502/D1502*100,0)</f>
        <v>25</v>
      </c>
      <c r="G1502" s="7">
        <f>IFERROR(ROUND(E1502/O1502,2),0)</f>
        <v>46.73</v>
      </c>
      <c r="H1502" s="7">
        <f>IFERROR(ROUND(E1502/O1502,4),0)</f>
        <v>46.7333</v>
      </c>
      <c r="I1502" t="s">
        <v>8220</v>
      </c>
      <c r="J1502" t="s">
        <v>8223</v>
      </c>
      <c r="K1502" t="s">
        <v>8245</v>
      </c>
      <c r="L1502">
        <v>1367444557</v>
      </c>
      <c r="M1502">
        <v>1364852557</v>
      </c>
      <c r="N1502" t="b">
        <v>0</v>
      </c>
      <c r="O1502">
        <v>15</v>
      </c>
      <c r="P1502" t="b">
        <v>0</v>
      </c>
      <c r="Q1502" t="s">
        <v>8273</v>
      </c>
      <c r="R1502" s="12" t="s">
        <v>8321</v>
      </c>
      <c r="S1502" t="s">
        <v>8323</v>
      </c>
    </row>
    <row r="1503" spans="1:19" ht="28.8" x14ac:dyDescent="0.55000000000000004">
      <c r="A1503">
        <v>1501</v>
      </c>
      <c r="B1503" s="9" t="s">
        <v>1502</v>
      </c>
      <c r="C1503" s="3" t="s">
        <v>5611</v>
      </c>
      <c r="D1503" s="5">
        <v>52000</v>
      </c>
      <c r="E1503" s="7">
        <v>86492</v>
      </c>
      <c r="F1503" s="7">
        <f>ROUND(E1503/D1503*100,0)</f>
        <v>166</v>
      </c>
      <c r="G1503" s="7">
        <f>IFERROR(ROUND(E1503/O1503,2),0)</f>
        <v>97.73</v>
      </c>
      <c r="H1503" s="7">
        <f>IFERROR(ROUND(E1503/O1503,4),0)</f>
        <v>97.731099999999998</v>
      </c>
      <c r="I1503" t="s">
        <v>8218</v>
      </c>
      <c r="J1503" t="s">
        <v>8228</v>
      </c>
      <c r="K1503" t="s">
        <v>8250</v>
      </c>
      <c r="L1503">
        <v>1436364023</v>
      </c>
      <c r="M1503">
        <v>1433772023</v>
      </c>
      <c r="N1503" t="b">
        <v>1</v>
      </c>
      <c r="O1503">
        <v>885</v>
      </c>
      <c r="P1503" t="b">
        <v>1</v>
      </c>
      <c r="Q1503" t="s">
        <v>8283</v>
      </c>
      <c r="R1503" s="12" t="s">
        <v>8337</v>
      </c>
      <c r="S1503" t="s">
        <v>8338</v>
      </c>
    </row>
    <row r="1504" spans="1:19" ht="43.2" x14ac:dyDescent="0.55000000000000004">
      <c r="A1504">
        <v>1502</v>
      </c>
      <c r="B1504" s="9" t="s">
        <v>1503</v>
      </c>
      <c r="C1504" s="3" t="s">
        <v>5612</v>
      </c>
      <c r="D1504" s="5">
        <v>22000</v>
      </c>
      <c r="E1504" s="7">
        <v>22318</v>
      </c>
      <c r="F1504" s="7">
        <f>ROUND(E1504/D1504*100,0)</f>
        <v>101</v>
      </c>
      <c r="G1504" s="7">
        <f>IFERROR(ROUND(E1504/O1504,2),0)</f>
        <v>67.84</v>
      </c>
      <c r="H1504" s="7">
        <f>IFERROR(ROUND(E1504/O1504,4),0)</f>
        <v>67.835899999999995</v>
      </c>
      <c r="I1504" t="s">
        <v>8218</v>
      </c>
      <c r="J1504" t="s">
        <v>8224</v>
      </c>
      <c r="K1504" t="s">
        <v>8246</v>
      </c>
      <c r="L1504">
        <v>1458943200</v>
      </c>
      <c r="M1504">
        <v>1456491680</v>
      </c>
      <c r="N1504" t="b">
        <v>1</v>
      </c>
      <c r="O1504">
        <v>329</v>
      </c>
      <c r="P1504" t="b">
        <v>1</v>
      </c>
      <c r="Q1504" t="s">
        <v>8283</v>
      </c>
      <c r="R1504" s="12" t="s">
        <v>8337</v>
      </c>
      <c r="S1504" t="s">
        <v>8338</v>
      </c>
    </row>
    <row r="1505" spans="1:19" ht="43.2" x14ac:dyDescent="0.55000000000000004">
      <c r="A1505">
        <v>1503</v>
      </c>
      <c r="B1505" s="9" t="s">
        <v>1504</v>
      </c>
      <c r="C1505" s="3" t="s">
        <v>5613</v>
      </c>
      <c r="D1505" s="5">
        <v>3750</v>
      </c>
      <c r="E1505" s="7">
        <v>4045.93</v>
      </c>
      <c r="F1505" s="7">
        <f>ROUND(E1505/D1505*100,0)</f>
        <v>108</v>
      </c>
      <c r="G1505" s="7">
        <f>IFERROR(ROUND(E1505/O1505,2),0)</f>
        <v>56.98</v>
      </c>
      <c r="H1505" s="7">
        <f>IFERROR(ROUND(E1505/O1505,4),0)</f>
        <v>56.984900000000003</v>
      </c>
      <c r="I1505" t="s">
        <v>8218</v>
      </c>
      <c r="J1505" t="s">
        <v>8241</v>
      </c>
      <c r="K1505" t="s">
        <v>8248</v>
      </c>
      <c r="L1505">
        <v>1477210801</v>
      </c>
      <c r="M1505">
        <v>1472026801</v>
      </c>
      <c r="N1505" t="b">
        <v>1</v>
      </c>
      <c r="O1505">
        <v>71</v>
      </c>
      <c r="P1505" t="b">
        <v>1</v>
      </c>
      <c r="Q1505" t="s">
        <v>8283</v>
      </c>
      <c r="R1505" s="12" t="s">
        <v>8337</v>
      </c>
      <c r="S1505" t="s">
        <v>8338</v>
      </c>
    </row>
    <row r="1506" spans="1:19" ht="28.8" x14ac:dyDescent="0.55000000000000004">
      <c r="A1506">
        <v>1504</v>
      </c>
      <c r="B1506" s="9" t="s">
        <v>1505</v>
      </c>
      <c r="C1506" s="3" t="s">
        <v>5614</v>
      </c>
      <c r="D1506" s="5">
        <v>6500</v>
      </c>
      <c r="E1506" s="7">
        <v>18066</v>
      </c>
      <c r="F1506" s="7">
        <f>ROUND(E1506/D1506*100,0)</f>
        <v>278</v>
      </c>
      <c r="G1506" s="7">
        <f>IFERROR(ROUND(E1506/O1506,2),0)</f>
        <v>67.16</v>
      </c>
      <c r="H1506" s="7">
        <f>IFERROR(ROUND(E1506/O1506,4),0)</f>
        <v>67.159899999999993</v>
      </c>
      <c r="I1506" t="s">
        <v>8218</v>
      </c>
      <c r="J1506" t="s">
        <v>8224</v>
      </c>
      <c r="K1506" t="s">
        <v>8246</v>
      </c>
      <c r="L1506">
        <v>1402389180</v>
      </c>
      <c r="M1506">
        <v>1399996024</v>
      </c>
      <c r="N1506" t="b">
        <v>1</v>
      </c>
      <c r="O1506">
        <v>269</v>
      </c>
      <c r="P1506" t="b">
        <v>1</v>
      </c>
      <c r="Q1506" t="s">
        <v>8283</v>
      </c>
      <c r="R1506" s="12" t="s">
        <v>8337</v>
      </c>
      <c r="S1506" t="s">
        <v>8338</v>
      </c>
    </row>
    <row r="1507" spans="1:19" ht="57.6" x14ac:dyDescent="0.55000000000000004">
      <c r="A1507">
        <v>1505</v>
      </c>
      <c r="B1507" s="9" t="s">
        <v>1506</v>
      </c>
      <c r="C1507" s="3" t="s">
        <v>5615</v>
      </c>
      <c r="D1507" s="5">
        <v>16000</v>
      </c>
      <c r="E1507" s="7">
        <v>16573</v>
      </c>
      <c r="F1507" s="7">
        <f>ROUND(E1507/D1507*100,0)</f>
        <v>104</v>
      </c>
      <c r="G1507" s="7">
        <f>IFERROR(ROUND(E1507/O1507,2),0)</f>
        <v>48.04</v>
      </c>
      <c r="H1507" s="7">
        <f>IFERROR(ROUND(E1507/O1507,4),0)</f>
        <v>48.037700000000001</v>
      </c>
      <c r="I1507" t="s">
        <v>8218</v>
      </c>
      <c r="J1507" t="s">
        <v>8235</v>
      </c>
      <c r="K1507" t="s">
        <v>8248</v>
      </c>
      <c r="L1507">
        <v>1458676860</v>
      </c>
      <c r="M1507">
        <v>1455446303</v>
      </c>
      <c r="N1507" t="b">
        <v>1</v>
      </c>
      <c r="O1507">
        <v>345</v>
      </c>
      <c r="P1507" t="b">
        <v>1</v>
      </c>
      <c r="Q1507" t="s">
        <v>8283</v>
      </c>
      <c r="R1507" s="12" t="s">
        <v>8337</v>
      </c>
      <c r="S1507" t="s">
        <v>8338</v>
      </c>
    </row>
    <row r="1508" spans="1:19" ht="43.2" x14ac:dyDescent="0.55000000000000004">
      <c r="A1508">
        <v>1506</v>
      </c>
      <c r="B1508" s="9" t="s">
        <v>1507</v>
      </c>
      <c r="C1508" s="3" t="s">
        <v>5616</v>
      </c>
      <c r="D1508" s="5">
        <v>1500</v>
      </c>
      <c r="E1508" s="7">
        <v>1671</v>
      </c>
      <c r="F1508" s="7">
        <f>ROUND(E1508/D1508*100,0)</f>
        <v>111</v>
      </c>
      <c r="G1508" s="7">
        <f>IFERROR(ROUND(E1508/O1508,2),0)</f>
        <v>38.86</v>
      </c>
      <c r="H1508" s="7">
        <f>IFERROR(ROUND(E1508/O1508,4),0)</f>
        <v>38.860500000000002</v>
      </c>
      <c r="I1508" t="s">
        <v>8218</v>
      </c>
      <c r="J1508" t="s">
        <v>8224</v>
      </c>
      <c r="K1508" t="s">
        <v>8246</v>
      </c>
      <c r="L1508">
        <v>1406227904</v>
      </c>
      <c r="M1508">
        <v>1403635904</v>
      </c>
      <c r="N1508" t="b">
        <v>1</v>
      </c>
      <c r="O1508">
        <v>43</v>
      </c>
      <c r="P1508" t="b">
        <v>1</v>
      </c>
      <c r="Q1508" t="s">
        <v>8283</v>
      </c>
      <c r="R1508" s="12" t="s">
        <v>8337</v>
      </c>
      <c r="S1508" t="s">
        <v>8338</v>
      </c>
    </row>
    <row r="1509" spans="1:19" ht="43.2" x14ac:dyDescent="0.55000000000000004">
      <c r="A1509">
        <v>1507</v>
      </c>
      <c r="B1509" s="9" t="s">
        <v>1508</v>
      </c>
      <c r="C1509" s="3" t="s">
        <v>5617</v>
      </c>
      <c r="D1509" s="5">
        <v>1200</v>
      </c>
      <c r="E1509" s="7">
        <v>2580</v>
      </c>
      <c r="F1509" s="7">
        <f>ROUND(E1509/D1509*100,0)</f>
        <v>215</v>
      </c>
      <c r="G1509" s="7">
        <f>IFERROR(ROUND(E1509/O1509,2),0)</f>
        <v>78.180000000000007</v>
      </c>
      <c r="H1509" s="7">
        <f>IFERROR(ROUND(E1509/O1509,4),0)</f>
        <v>78.181799999999996</v>
      </c>
      <c r="I1509" t="s">
        <v>8218</v>
      </c>
      <c r="J1509" t="s">
        <v>8223</v>
      </c>
      <c r="K1509" t="s">
        <v>8245</v>
      </c>
      <c r="L1509">
        <v>1273911000</v>
      </c>
      <c r="M1509">
        <v>1268822909</v>
      </c>
      <c r="N1509" t="b">
        <v>1</v>
      </c>
      <c r="O1509">
        <v>33</v>
      </c>
      <c r="P1509" t="b">
        <v>1</v>
      </c>
      <c r="Q1509" t="s">
        <v>8283</v>
      </c>
      <c r="R1509" s="12" t="s">
        <v>8337</v>
      </c>
      <c r="S1509" t="s">
        <v>8338</v>
      </c>
    </row>
    <row r="1510" spans="1:19" ht="43.2" x14ac:dyDescent="0.55000000000000004">
      <c r="A1510">
        <v>1508</v>
      </c>
      <c r="B1510" s="9" t="s">
        <v>1509</v>
      </c>
      <c r="C1510" s="3" t="s">
        <v>5618</v>
      </c>
      <c r="D1510" s="5">
        <v>18500</v>
      </c>
      <c r="E1510" s="7">
        <v>20491</v>
      </c>
      <c r="F1510" s="7">
        <f>ROUND(E1510/D1510*100,0)</f>
        <v>111</v>
      </c>
      <c r="G1510" s="7">
        <f>IFERROR(ROUND(E1510/O1510,2),0)</f>
        <v>97.11</v>
      </c>
      <c r="H1510" s="7">
        <f>IFERROR(ROUND(E1510/O1510,4),0)</f>
        <v>97.113699999999994</v>
      </c>
      <c r="I1510" t="s">
        <v>8218</v>
      </c>
      <c r="J1510" t="s">
        <v>8223</v>
      </c>
      <c r="K1510" t="s">
        <v>8245</v>
      </c>
      <c r="L1510">
        <v>1403880281</v>
      </c>
      <c r="M1510">
        <v>1401201881</v>
      </c>
      <c r="N1510" t="b">
        <v>1</v>
      </c>
      <c r="O1510">
        <v>211</v>
      </c>
      <c r="P1510" t="b">
        <v>1</v>
      </c>
      <c r="Q1510" t="s">
        <v>8283</v>
      </c>
      <c r="R1510" s="12" t="s">
        <v>8337</v>
      </c>
      <c r="S1510" t="s">
        <v>8338</v>
      </c>
    </row>
    <row r="1511" spans="1:19" ht="43.2" x14ac:dyDescent="0.55000000000000004">
      <c r="A1511">
        <v>1509</v>
      </c>
      <c r="B1511" s="9" t="s">
        <v>1510</v>
      </c>
      <c r="C1511" s="3" t="s">
        <v>5619</v>
      </c>
      <c r="D1511" s="5">
        <v>17500</v>
      </c>
      <c r="E1511" s="7">
        <v>21637.22</v>
      </c>
      <c r="F1511" s="7">
        <f>ROUND(E1511/D1511*100,0)</f>
        <v>124</v>
      </c>
      <c r="G1511" s="7">
        <f>IFERROR(ROUND(E1511/O1511,2),0)</f>
        <v>110.39</v>
      </c>
      <c r="H1511" s="7">
        <f>IFERROR(ROUND(E1511/O1511,4),0)</f>
        <v>110.39400000000001</v>
      </c>
      <c r="I1511" t="s">
        <v>8218</v>
      </c>
      <c r="J1511" t="s">
        <v>8235</v>
      </c>
      <c r="K1511" t="s">
        <v>8248</v>
      </c>
      <c r="L1511">
        <v>1487113140</v>
      </c>
      <c r="M1511">
        <v>1484570885</v>
      </c>
      <c r="N1511" t="b">
        <v>1</v>
      </c>
      <c r="O1511">
        <v>196</v>
      </c>
      <c r="P1511" t="b">
        <v>1</v>
      </c>
      <c r="Q1511" t="s">
        <v>8283</v>
      </c>
      <c r="R1511" s="12" t="s">
        <v>8337</v>
      </c>
      <c r="S1511" t="s">
        <v>8338</v>
      </c>
    </row>
    <row r="1512" spans="1:19" ht="43.2" x14ac:dyDescent="0.55000000000000004">
      <c r="A1512">
        <v>1510</v>
      </c>
      <c r="B1512" s="9" t="s">
        <v>1511</v>
      </c>
      <c r="C1512" s="3" t="s">
        <v>5620</v>
      </c>
      <c r="D1512" s="5">
        <v>16000</v>
      </c>
      <c r="E1512" s="7">
        <v>16165.6</v>
      </c>
      <c r="F1512" s="7">
        <f>ROUND(E1512/D1512*100,0)</f>
        <v>101</v>
      </c>
      <c r="G1512" s="7">
        <f>IFERROR(ROUND(E1512/O1512,2),0)</f>
        <v>39.92</v>
      </c>
      <c r="H1512" s="7">
        <f>IFERROR(ROUND(E1512/O1512,4),0)</f>
        <v>39.915100000000002</v>
      </c>
      <c r="I1512" t="s">
        <v>8218</v>
      </c>
      <c r="J1512" t="s">
        <v>8224</v>
      </c>
      <c r="K1512" t="s">
        <v>8246</v>
      </c>
      <c r="L1512">
        <v>1405761278</v>
      </c>
      <c r="M1512">
        <v>1403169278</v>
      </c>
      <c r="N1512" t="b">
        <v>1</v>
      </c>
      <c r="O1512">
        <v>405</v>
      </c>
      <c r="P1512" t="b">
        <v>1</v>
      </c>
      <c r="Q1512" t="s">
        <v>8283</v>
      </c>
      <c r="R1512" s="12" t="s">
        <v>8337</v>
      </c>
      <c r="S1512" t="s">
        <v>8338</v>
      </c>
    </row>
    <row r="1513" spans="1:19" ht="43.2" x14ac:dyDescent="0.55000000000000004">
      <c r="A1513">
        <v>1511</v>
      </c>
      <c r="B1513" s="9" t="s">
        <v>1512</v>
      </c>
      <c r="C1513" s="3" t="s">
        <v>5621</v>
      </c>
      <c r="D1513" s="5">
        <v>14000</v>
      </c>
      <c r="E1513" s="7">
        <v>15651</v>
      </c>
      <c r="F1513" s="7">
        <f>ROUND(E1513/D1513*100,0)</f>
        <v>112</v>
      </c>
      <c r="G1513" s="7">
        <f>IFERROR(ROUND(E1513/O1513,2),0)</f>
        <v>75.98</v>
      </c>
      <c r="H1513" s="7">
        <f>IFERROR(ROUND(E1513/O1513,4),0)</f>
        <v>75.975700000000003</v>
      </c>
      <c r="I1513" t="s">
        <v>8218</v>
      </c>
      <c r="J1513" t="s">
        <v>8223</v>
      </c>
      <c r="K1513" t="s">
        <v>8245</v>
      </c>
      <c r="L1513">
        <v>1447858804</v>
      </c>
      <c r="M1513">
        <v>1445263204</v>
      </c>
      <c r="N1513" t="b">
        <v>1</v>
      </c>
      <c r="O1513">
        <v>206</v>
      </c>
      <c r="P1513" t="b">
        <v>1</v>
      </c>
      <c r="Q1513" t="s">
        <v>8283</v>
      </c>
      <c r="R1513" s="12" t="s">
        <v>8337</v>
      </c>
      <c r="S1513" t="s">
        <v>8338</v>
      </c>
    </row>
    <row r="1514" spans="1:19" ht="43.2" x14ac:dyDescent="0.55000000000000004">
      <c r="A1514">
        <v>1512</v>
      </c>
      <c r="B1514" s="9" t="s">
        <v>1513</v>
      </c>
      <c r="C1514" s="3" t="s">
        <v>5622</v>
      </c>
      <c r="D1514" s="5">
        <v>3500</v>
      </c>
      <c r="E1514" s="7">
        <v>19557</v>
      </c>
      <c r="F1514" s="7">
        <f>ROUND(E1514/D1514*100,0)</f>
        <v>559</v>
      </c>
      <c r="G1514" s="7">
        <f>IFERROR(ROUND(E1514/O1514,2),0)</f>
        <v>58.38</v>
      </c>
      <c r="H1514" s="7">
        <f>IFERROR(ROUND(E1514/O1514,4),0)</f>
        <v>58.379100000000001</v>
      </c>
      <c r="I1514" t="s">
        <v>8218</v>
      </c>
      <c r="J1514" t="s">
        <v>8223</v>
      </c>
      <c r="K1514" t="s">
        <v>8245</v>
      </c>
      <c r="L1514">
        <v>1486311939</v>
      </c>
      <c r="M1514">
        <v>1483719939</v>
      </c>
      <c r="N1514" t="b">
        <v>1</v>
      </c>
      <c r="O1514">
        <v>335</v>
      </c>
      <c r="P1514" t="b">
        <v>1</v>
      </c>
      <c r="Q1514" t="s">
        <v>8283</v>
      </c>
      <c r="R1514" s="12" t="s">
        <v>8337</v>
      </c>
      <c r="S1514" t="s">
        <v>8338</v>
      </c>
    </row>
    <row r="1515" spans="1:19" ht="43.2" x14ac:dyDescent="0.55000000000000004">
      <c r="A1515">
        <v>1513</v>
      </c>
      <c r="B1515" s="9" t="s">
        <v>1514</v>
      </c>
      <c r="C1515" s="3" t="s">
        <v>5623</v>
      </c>
      <c r="D1515" s="5">
        <v>8000</v>
      </c>
      <c r="E1515" s="7">
        <v>12001.5</v>
      </c>
      <c r="F1515" s="7">
        <f>ROUND(E1515/D1515*100,0)</f>
        <v>150</v>
      </c>
      <c r="G1515" s="7">
        <f>IFERROR(ROUND(E1515/O1515,2),0)</f>
        <v>55.82</v>
      </c>
      <c r="H1515" s="7">
        <f>IFERROR(ROUND(E1515/O1515,4),0)</f>
        <v>55.820900000000002</v>
      </c>
      <c r="I1515" t="s">
        <v>8218</v>
      </c>
      <c r="J1515" t="s">
        <v>8224</v>
      </c>
      <c r="K1515" t="s">
        <v>8246</v>
      </c>
      <c r="L1515">
        <v>1405523866</v>
      </c>
      <c r="M1515">
        <v>1402931866</v>
      </c>
      <c r="N1515" t="b">
        <v>1</v>
      </c>
      <c r="O1515">
        <v>215</v>
      </c>
      <c r="P1515" t="b">
        <v>1</v>
      </c>
      <c r="Q1515" t="s">
        <v>8283</v>
      </c>
      <c r="R1515" s="12" t="s">
        <v>8337</v>
      </c>
      <c r="S1515" t="s">
        <v>8338</v>
      </c>
    </row>
    <row r="1516" spans="1:19" ht="43.2" x14ac:dyDescent="0.55000000000000004">
      <c r="A1516">
        <v>1514</v>
      </c>
      <c r="B1516" s="9" t="s">
        <v>1515</v>
      </c>
      <c r="C1516" s="3" t="s">
        <v>5624</v>
      </c>
      <c r="D1516" s="5">
        <v>25000</v>
      </c>
      <c r="E1516" s="7">
        <v>26619</v>
      </c>
      <c r="F1516" s="7">
        <f>ROUND(E1516/D1516*100,0)</f>
        <v>106</v>
      </c>
      <c r="G1516" s="7">
        <f>IFERROR(ROUND(E1516/O1516,2),0)</f>
        <v>151.24</v>
      </c>
      <c r="H1516" s="7">
        <f>IFERROR(ROUND(E1516/O1516,4),0)</f>
        <v>151.24430000000001</v>
      </c>
      <c r="I1516" t="s">
        <v>8218</v>
      </c>
      <c r="J1516" t="s">
        <v>8223</v>
      </c>
      <c r="K1516" t="s">
        <v>8245</v>
      </c>
      <c r="L1516">
        <v>1443363640</v>
      </c>
      <c r="M1516">
        <v>1439907640</v>
      </c>
      <c r="N1516" t="b">
        <v>1</v>
      </c>
      <c r="O1516">
        <v>176</v>
      </c>
      <c r="P1516" t="b">
        <v>1</v>
      </c>
      <c r="Q1516" t="s">
        <v>8283</v>
      </c>
      <c r="R1516" s="12" t="s">
        <v>8337</v>
      </c>
      <c r="S1516" t="s">
        <v>8338</v>
      </c>
    </row>
    <row r="1517" spans="1:19" ht="43.2" x14ac:dyDescent="0.55000000000000004">
      <c r="A1517">
        <v>1515</v>
      </c>
      <c r="B1517" s="9" t="s">
        <v>1516</v>
      </c>
      <c r="C1517" s="3" t="s">
        <v>5625</v>
      </c>
      <c r="D1517" s="5">
        <v>300000</v>
      </c>
      <c r="E1517" s="7">
        <v>471567</v>
      </c>
      <c r="F1517" s="7">
        <f>ROUND(E1517/D1517*100,0)</f>
        <v>157</v>
      </c>
      <c r="G1517" s="7">
        <f>IFERROR(ROUND(E1517/O1517,2),0)</f>
        <v>849.67</v>
      </c>
      <c r="H1517" s="7">
        <f>IFERROR(ROUND(E1517/O1517,4),0)</f>
        <v>849.6703</v>
      </c>
      <c r="I1517" t="s">
        <v>8218</v>
      </c>
      <c r="J1517" t="s">
        <v>8233</v>
      </c>
      <c r="K1517" t="s">
        <v>8253</v>
      </c>
      <c r="L1517">
        <v>1458104697</v>
      </c>
      <c r="M1517">
        <v>1455516297</v>
      </c>
      <c r="N1517" t="b">
        <v>1</v>
      </c>
      <c r="O1517">
        <v>555</v>
      </c>
      <c r="P1517" t="b">
        <v>1</v>
      </c>
      <c r="Q1517" t="s">
        <v>8283</v>
      </c>
      <c r="R1517" s="12" t="s">
        <v>8337</v>
      </c>
      <c r="S1517" t="s">
        <v>8338</v>
      </c>
    </row>
    <row r="1518" spans="1:19" ht="43.2" x14ac:dyDescent="0.55000000000000004">
      <c r="A1518">
        <v>1516</v>
      </c>
      <c r="B1518" s="9" t="s">
        <v>1517</v>
      </c>
      <c r="C1518" s="3" t="s">
        <v>5626</v>
      </c>
      <c r="D1518" s="5">
        <v>17000</v>
      </c>
      <c r="E1518" s="7">
        <v>18472</v>
      </c>
      <c r="F1518" s="7">
        <f>ROUND(E1518/D1518*100,0)</f>
        <v>109</v>
      </c>
      <c r="G1518" s="7">
        <f>IFERROR(ROUND(E1518/O1518,2),0)</f>
        <v>159.24</v>
      </c>
      <c r="H1518" s="7">
        <f>IFERROR(ROUND(E1518/O1518,4),0)</f>
        <v>159.2414</v>
      </c>
      <c r="I1518" t="s">
        <v>8218</v>
      </c>
      <c r="J1518" t="s">
        <v>8223</v>
      </c>
      <c r="K1518" t="s">
        <v>8245</v>
      </c>
      <c r="L1518">
        <v>1475762400</v>
      </c>
      <c r="M1518">
        <v>1473160292</v>
      </c>
      <c r="N1518" t="b">
        <v>1</v>
      </c>
      <c r="O1518">
        <v>116</v>
      </c>
      <c r="P1518" t="b">
        <v>1</v>
      </c>
      <c r="Q1518" t="s">
        <v>8283</v>
      </c>
      <c r="R1518" s="12" t="s">
        <v>8337</v>
      </c>
      <c r="S1518" t="s">
        <v>8338</v>
      </c>
    </row>
    <row r="1519" spans="1:19" ht="43.2" x14ac:dyDescent="0.55000000000000004">
      <c r="A1519">
        <v>1517</v>
      </c>
      <c r="B1519" s="9" t="s">
        <v>1518</v>
      </c>
      <c r="C1519" s="3" t="s">
        <v>5627</v>
      </c>
      <c r="D1519" s="5">
        <v>15000</v>
      </c>
      <c r="E1519" s="7">
        <v>24297</v>
      </c>
      <c r="F1519" s="7">
        <f>ROUND(E1519/D1519*100,0)</f>
        <v>162</v>
      </c>
      <c r="G1519" s="7">
        <f>IFERROR(ROUND(E1519/O1519,2),0)</f>
        <v>39.51</v>
      </c>
      <c r="H1519" s="7">
        <f>IFERROR(ROUND(E1519/O1519,4),0)</f>
        <v>39.507300000000001</v>
      </c>
      <c r="I1519" t="s">
        <v>8218</v>
      </c>
      <c r="J1519" t="s">
        <v>8223</v>
      </c>
      <c r="K1519" t="s">
        <v>8245</v>
      </c>
      <c r="L1519">
        <v>1417845600</v>
      </c>
      <c r="M1519">
        <v>1415194553</v>
      </c>
      <c r="N1519" t="b">
        <v>1</v>
      </c>
      <c r="O1519">
        <v>615</v>
      </c>
      <c r="P1519" t="b">
        <v>1</v>
      </c>
      <c r="Q1519" t="s">
        <v>8283</v>
      </c>
      <c r="R1519" s="12" t="s">
        <v>8337</v>
      </c>
      <c r="S1519" t="s">
        <v>8338</v>
      </c>
    </row>
    <row r="1520" spans="1:19" ht="28.8" x14ac:dyDescent="0.55000000000000004">
      <c r="A1520">
        <v>1518</v>
      </c>
      <c r="B1520" s="9" t="s">
        <v>1519</v>
      </c>
      <c r="C1520" s="3" t="s">
        <v>5628</v>
      </c>
      <c r="D1520" s="5">
        <v>15000</v>
      </c>
      <c r="E1520" s="7">
        <v>30805</v>
      </c>
      <c r="F1520" s="7">
        <f>ROUND(E1520/D1520*100,0)</f>
        <v>205</v>
      </c>
      <c r="G1520" s="7">
        <f>IFERROR(ROUND(E1520/O1520,2),0)</f>
        <v>130.53</v>
      </c>
      <c r="H1520" s="7">
        <f>IFERROR(ROUND(E1520/O1520,4),0)</f>
        <v>130.52969999999999</v>
      </c>
      <c r="I1520" t="s">
        <v>8218</v>
      </c>
      <c r="J1520" t="s">
        <v>8223</v>
      </c>
      <c r="K1520" t="s">
        <v>8245</v>
      </c>
      <c r="L1520">
        <v>1401565252</v>
      </c>
      <c r="M1520">
        <v>1398973252</v>
      </c>
      <c r="N1520" t="b">
        <v>1</v>
      </c>
      <c r="O1520">
        <v>236</v>
      </c>
      <c r="P1520" t="b">
        <v>1</v>
      </c>
      <c r="Q1520" t="s">
        <v>8283</v>
      </c>
      <c r="R1520" s="12" t="s">
        <v>8337</v>
      </c>
      <c r="S1520" t="s">
        <v>8338</v>
      </c>
    </row>
    <row r="1521" spans="1:19" ht="43.2" x14ac:dyDescent="0.55000000000000004">
      <c r="A1521">
        <v>1519</v>
      </c>
      <c r="B1521" s="9" t="s">
        <v>1520</v>
      </c>
      <c r="C1521" s="3" t="s">
        <v>5629</v>
      </c>
      <c r="D1521" s="5">
        <v>9000</v>
      </c>
      <c r="E1521" s="7">
        <v>9302.75</v>
      </c>
      <c r="F1521" s="7">
        <f>ROUND(E1521/D1521*100,0)</f>
        <v>103</v>
      </c>
      <c r="G1521" s="7">
        <f>IFERROR(ROUND(E1521/O1521,2),0)</f>
        <v>64.16</v>
      </c>
      <c r="H1521" s="7">
        <f>IFERROR(ROUND(E1521/O1521,4),0)</f>
        <v>64.156899999999993</v>
      </c>
      <c r="I1521" t="s">
        <v>8218</v>
      </c>
      <c r="J1521" t="s">
        <v>8223</v>
      </c>
      <c r="K1521" t="s">
        <v>8245</v>
      </c>
      <c r="L1521">
        <v>1403301540</v>
      </c>
      <c r="M1521">
        <v>1400867283</v>
      </c>
      <c r="N1521" t="b">
        <v>1</v>
      </c>
      <c r="O1521">
        <v>145</v>
      </c>
      <c r="P1521" t="b">
        <v>1</v>
      </c>
      <c r="Q1521" t="s">
        <v>8283</v>
      </c>
      <c r="R1521" s="12" t="s">
        <v>8337</v>
      </c>
      <c r="S1521" t="s">
        <v>8338</v>
      </c>
    </row>
    <row r="1522" spans="1:19" ht="28.8" x14ac:dyDescent="0.55000000000000004">
      <c r="A1522">
        <v>1520</v>
      </c>
      <c r="B1522" s="9" t="s">
        <v>1521</v>
      </c>
      <c r="C1522" s="3" t="s">
        <v>5630</v>
      </c>
      <c r="D1522" s="5">
        <v>18000</v>
      </c>
      <c r="E1522" s="7">
        <v>18625</v>
      </c>
      <c r="F1522" s="7">
        <f>ROUND(E1522/D1522*100,0)</f>
        <v>103</v>
      </c>
      <c r="G1522" s="7">
        <f>IFERROR(ROUND(E1522/O1522,2),0)</f>
        <v>111.53</v>
      </c>
      <c r="H1522" s="7">
        <f>IFERROR(ROUND(E1522/O1522,4),0)</f>
        <v>111.5269</v>
      </c>
      <c r="I1522" t="s">
        <v>8218</v>
      </c>
      <c r="J1522" t="s">
        <v>8223</v>
      </c>
      <c r="K1522" t="s">
        <v>8245</v>
      </c>
      <c r="L1522">
        <v>1418961600</v>
      </c>
      <c r="M1522">
        <v>1415824513</v>
      </c>
      <c r="N1522" t="b">
        <v>1</v>
      </c>
      <c r="O1522">
        <v>167</v>
      </c>
      <c r="P1522" t="b">
        <v>1</v>
      </c>
      <c r="Q1522" t="s">
        <v>8283</v>
      </c>
      <c r="R1522" s="12" t="s">
        <v>8337</v>
      </c>
      <c r="S1522" t="s">
        <v>8338</v>
      </c>
    </row>
    <row r="1523" spans="1:19" ht="43.2" x14ac:dyDescent="0.55000000000000004">
      <c r="A1523">
        <v>1521</v>
      </c>
      <c r="B1523" s="9" t="s">
        <v>1522</v>
      </c>
      <c r="C1523" s="3" t="s">
        <v>5631</v>
      </c>
      <c r="D1523" s="5">
        <v>37500</v>
      </c>
      <c r="E1523" s="7">
        <v>40055</v>
      </c>
      <c r="F1523" s="7">
        <f>ROUND(E1523/D1523*100,0)</f>
        <v>107</v>
      </c>
      <c r="G1523" s="7">
        <f>IFERROR(ROUND(E1523/O1523,2),0)</f>
        <v>170.45</v>
      </c>
      <c r="H1523" s="7">
        <f>IFERROR(ROUND(E1523/O1523,4),0)</f>
        <v>170.4468</v>
      </c>
      <c r="I1523" t="s">
        <v>8218</v>
      </c>
      <c r="J1523" t="s">
        <v>8223</v>
      </c>
      <c r="K1523" t="s">
        <v>8245</v>
      </c>
      <c r="L1523">
        <v>1465272091</v>
      </c>
      <c r="M1523">
        <v>1462248091</v>
      </c>
      <c r="N1523" t="b">
        <v>1</v>
      </c>
      <c r="O1523">
        <v>235</v>
      </c>
      <c r="P1523" t="b">
        <v>1</v>
      </c>
      <c r="Q1523" t="s">
        <v>8283</v>
      </c>
      <c r="R1523" s="12" t="s">
        <v>8337</v>
      </c>
      <c r="S1523" t="s">
        <v>8338</v>
      </c>
    </row>
    <row r="1524" spans="1:19" ht="43.2" x14ac:dyDescent="0.55000000000000004">
      <c r="A1524">
        <v>1522</v>
      </c>
      <c r="B1524" s="9" t="s">
        <v>1523</v>
      </c>
      <c r="C1524" s="3" t="s">
        <v>5632</v>
      </c>
      <c r="D1524" s="5">
        <v>43500</v>
      </c>
      <c r="E1524" s="7">
        <v>60450.1</v>
      </c>
      <c r="F1524" s="7">
        <f>ROUND(E1524/D1524*100,0)</f>
        <v>139</v>
      </c>
      <c r="G1524" s="7">
        <f>IFERROR(ROUND(E1524/O1524,2),0)</f>
        <v>133.74</v>
      </c>
      <c r="H1524" s="7">
        <f>IFERROR(ROUND(E1524/O1524,4),0)</f>
        <v>133.73920000000001</v>
      </c>
      <c r="I1524" t="s">
        <v>8218</v>
      </c>
      <c r="J1524" t="s">
        <v>8223</v>
      </c>
      <c r="K1524" t="s">
        <v>8245</v>
      </c>
      <c r="L1524">
        <v>1413575739</v>
      </c>
      <c r="M1524">
        <v>1410983739</v>
      </c>
      <c r="N1524" t="b">
        <v>1</v>
      </c>
      <c r="O1524">
        <v>452</v>
      </c>
      <c r="P1524" t="b">
        <v>1</v>
      </c>
      <c r="Q1524" t="s">
        <v>8283</v>
      </c>
      <c r="R1524" s="12" t="s">
        <v>8337</v>
      </c>
      <c r="S1524" t="s">
        <v>8338</v>
      </c>
    </row>
    <row r="1525" spans="1:19" ht="43.2" x14ac:dyDescent="0.55000000000000004">
      <c r="A1525">
        <v>1523</v>
      </c>
      <c r="B1525" s="9" t="s">
        <v>1524</v>
      </c>
      <c r="C1525" s="3" t="s">
        <v>5633</v>
      </c>
      <c r="D1525" s="5">
        <v>18500</v>
      </c>
      <c r="E1525" s="7">
        <v>23096</v>
      </c>
      <c r="F1525" s="7">
        <f>ROUND(E1525/D1525*100,0)</f>
        <v>125</v>
      </c>
      <c r="G1525" s="7">
        <f>IFERROR(ROUND(E1525/O1525,2),0)</f>
        <v>95.83</v>
      </c>
      <c r="H1525" s="7">
        <f>IFERROR(ROUND(E1525/O1525,4),0)</f>
        <v>95.834000000000003</v>
      </c>
      <c r="I1525" t="s">
        <v>8218</v>
      </c>
      <c r="J1525" t="s">
        <v>8223</v>
      </c>
      <c r="K1525" t="s">
        <v>8245</v>
      </c>
      <c r="L1525">
        <v>1419292800</v>
      </c>
      <c r="M1525">
        <v>1416592916</v>
      </c>
      <c r="N1525" t="b">
        <v>1</v>
      </c>
      <c r="O1525">
        <v>241</v>
      </c>
      <c r="P1525" t="b">
        <v>1</v>
      </c>
      <c r="Q1525" t="s">
        <v>8283</v>
      </c>
      <c r="R1525" s="12" t="s">
        <v>8337</v>
      </c>
      <c r="S1525" t="s">
        <v>8338</v>
      </c>
    </row>
    <row r="1526" spans="1:19" ht="43.2" x14ac:dyDescent="0.55000000000000004">
      <c r="A1526">
        <v>1524</v>
      </c>
      <c r="B1526" s="9" t="s">
        <v>1525</v>
      </c>
      <c r="C1526" s="3" t="s">
        <v>5634</v>
      </c>
      <c r="D1526" s="5">
        <v>3000</v>
      </c>
      <c r="E1526" s="7">
        <v>6210</v>
      </c>
      <c r="F1526" s="7">
        <f>ROUND(E1526/D1526*100,0)</f>
        <v>207</v>
      </c>
      <c r="G1526" s="7">
        <f>IFERROR(ROUND(E1526/O1526,2),0)</f>
        <v>221.79</v>
      </c>
      <c r="H1526" s="7">
        <f>IFERROR(ROUND(E1526/O1526,4),0)</f>
        <v>221.78569999999999</v>
      </c>
      <c r="I1526" t="s">
        <v>8218</v>
      </c>
      <c r="J1526" t="s">
        <v>8234</v>
      </c>
      <c r="K1526" t="s">
        <v>8254</v>
      </c>
      <c r="L1526">
        <v>1487592090</v>
      </c>
      <c r="M1526">
        <v>1485000090</v>
      </c>
      <c r="N1526" t="b">
        <v>1</v>
      </c>
      <c r="O1526">
        <v>28</v>
      </c>
      <c r="P1526" t="b">
        <v>1</v>
      </c>
      <c r="Q1526" t="s">
        <v>8283</v>
      </c>
      <c r="R1526" s="12" t="s">
        <v>8337</v>
      </c>
      <c r="S1526" t="s">
        <v>8338</v>
      </c>
    </row>
    <row r="1527" spans="1:19" ht="43.2" x14ac:dyDescent="0.55000000000000004">
      <c r="A1527">
        <v>1525</v>
      </c>
      <c r="B1527" s="9" t="s">
        <v>1526</v>
      </c>
      <c r="C1527" s="3" t="s">
        <v>5635</v>
      </c>
      <c r="D1527" s="5">
        <v>2600</v>
      </c>
      <c r="E1527" s="7">
        <v>4524.1499999999996</v>
      </c>
      <c r="F1527" s="7">
        <f>ROUND(E1527/D1527*100,0)</f>
        <v>174</v>
      </c>
      <c r="G1527" s="7">
        <f>IFERROR(ROUND(E1527/O1527,2),0)</f>
        <v>32.32</v>
      </c>
      <c r="H1527" s="7">
        <f>IFERROR(ROUND(E1527/O1527,4),0)</f>
        <v>32.315399999999997</v>
      </c>
      <c r="I1527" t="s">
        <v>8218</v>
      </c>
      <c r="J1527" t="s">
        <v>8223</v>
      </c>
      <c r="K1527" t="s">
        <v>8245</v>
      </c>
      <c r="L1527">
        <v>1471539138</v>
      </c>
      <c r="M1527">
        <v>1468947138</v>
      </c>
      <c r="N1527" t="b">
        <v>1</v>
      </c>
      <c r="O1527">
        <v>140</v>
      </c>
      <c r="P1527" t="b">
        <v>1</v>
      </c>
      <c r="Q1527" t="s">
        <v>8283</v>
      </c>
      <c r="R1527" s="12" t="s">
        <v>8337</v>
      </c>
      <c r="S1527" t="s">
        <v>8338</v>
      </c>
    </row>
    <row r="1528" spans="1:19" ht="43.2" x14ac:dyDescent="0.55000000000000004">
      <c r="A1528">
        <v>1526</v>
      </c>
      <c r="B1528" s="9" t="s">
        <v>1527</v>
      </c>
      <c r="C1528" s="3" t="s">
        <v>5636</v>
      </c>
      <c r="D1528" s="5">
        <v>23000</v>
      </c>
      <c r="E1528" s="7">
        <v>27675</v>
      </c>
      <c r="F1528" s="7">
        <f>ROUND(E1528/D1528*100,0)</f>
        <v>120</v>
      </c>
      <c r="G1528" s="7">
        <f>IFERROR(ROUND(E1528/O1528,2),0)</f>
        <v>98.84</v>
      </c>
      <c r="H1528" s="7">
        <f>IFERROR(ROUND(E1528/O1528,4),0)</f>
        <v>98.839299999999994</v>
      </c>
      <c r="I1528" t="s">
        <v>8218</v>
      </c>
      <c r="J1528" t="s">
        <v>8223</v>
      </c>
      <c r="K1528" t="s">
        <v>8245</v>
      </c>
      <c r="L1528">
        <v>1453185447</v>
      </c>
      <c r="M1528">
        <v>1448951847</v>
      </c>
      <c r="N1528" t="b">
        <v>1</v>
      </c>
      <c r="O1528">
        <v>280</v>
      </c>
      <c r="P1528" t="b">
        <v>1</v>
      </c>
      <c r="Q1528" t="s">
        <v>8283</v>
      </c>
      <c r="R1528" s="12" t="s">
        <v>8337</v>
      </c>
      <c r="S1528" t="s">
        <v>8338</v>
      </c>
    </row>
    <row r="1529" spans="1:19" ht="43.2" x14ac:dyDescent="0.55000000000000004">
      <c r="A1529">
        <v>1527</v>
      </c>
      <c r="B1529" s="9" t="s">
        <v>1528</v>
      </c>
      <c r="C1529" s="3" t="s">
        <v>5637</v>
      </c>
      <c r="D1529" s="5">
        <v>3500</v>
      </c>
      <c r="E1529" s="7">
        <v>3865.55</v>
      </c>
      <c r="F1529" s="7">
        <f>ROUND(E1529/D1529*100,0)</f>
        <v>110</v>
      </c>
      <c r="G1529" s="7">
        <f>IFERROR(ROUND(E1529/O1529,2),0)</f>
        <v>55.22</v>
      </c>
      <c r="H1529" s="7">
        <f>IFERROR(ROUND(E1529/O1529,4),0)</f>
        <v>55.222099999999998</v>
      </c>
      <c r="I1529" t="s">
        <v>8218</v>
      </c>
      <c r="J1529" t="s">
        <v>8223</v>
      </c>
      <c r="K1529" t="s">
        <v>8245</v>
      </c>
      <c r="L1529">
        <v>1489497886</v>
      </c>
      <c r="M1529">
        <v>1487082286</v>
      </c>
      <c r="N1529" t="b">
        <v>1</v>
      </c>
      <c r="O1529">
        <v>70</v>
      </c>
      <c r="P1529" t="b">
        <v>1</v>
      </c>
      <c r="Q1529" t="s">
        <v>8283</v>
      </c>
      <c r="R1529" s="12" t="s">
        <v>8337</v>
      </c>
      <c r="S1529" t="s">
        <v>8338</v>
      </c>
    </row>
    <row r="1530" spans="1:19" ht="28.8" x14ac:dyDescent="0.55000000000000004">
      <c r="A1530">
        <v>1528</v>
      </c>
      <c r="B1530" s="9" t="s">
        <v>1529</v>
      </c>
      <c r="C1530" s="3" t="s">
        <v>5638</v>
      </c>
      <c r="D1530" s="5">
        <v>3000</v>
      </c>
      <c r="E1530" s="7">
        <v>8447</v>
      </c>
      <c r="F1530" s="7">
        <f>ROUND(E1530/D1530*100,0)</f>
        <v>282</v>
      </c>
      <c r="G1530" s="7">
        <f>IFERROR(ROUND(E1530/O1530,2),0)</f>
        <v>52.79</v>
      </c>
      <c r="H1530" s="7">
        <f>IFERROR(ROUND(E1530/O1530,4),0)</f>
        <v>52.793799999999997</v>
      </c>
      <c r="I1530" t="s">
        <v>8218</v>
      </c>
      <c r="J1530" t="s">
        <v>8223</v>
      </c>
      <c r="K1530" t="s">
        <v>8245</v>
      </c>
      <c r="L1530">
        <v>1485907200</v>
      </c>
      <c r="M1530">
        <v>1483292122</v>
      </c>
      <c r="N1530" t="b">
        <v>1</v>
      </c>
      <c r="O1530">
        <v>160</v>
      </c>
      <c r="P1530" t="b">
        <v>1</v>
      </c>
      <c r="Q1530" t="s">
        <v>8283</v>
      </c>
      <c r="R1530" s="12" t="s">
        <v>8337</v>
      </c>
      <c r="S1530" t="s">
        <v>8338</v>
      </c>
    </row>
    <row r="1531" spans="1:19" ht="28.8" x14ac:dyDescent="0.55000000000000004">
      <c r="A1531">
        <v>1529</v>
      </c>
      <c r="B1531" s="9" t="s">
        <v>1530</v>
      </c>
      <c r="C1531" s="3" t="s">
        <v>5639</v>
      </c>
      <c r="D1531" s="5">
        <v>19000</v>
      </c>
      <c r="E1531" s="7">
        <v>19129</v>
      </c>
      <c r="F1531" s="7">
        <f>ROUND(E1531/D1531*100,0)</f>
        <v>101</v>
      </c>
      <c r="G1531" s="7">
        <f>IFERROR(ROUND(E1531/O1531,2),0)</f>
        <v>135.66999999999999</v>
      </c>
      <c r="H1531" s="7">
        <f>IFERROR(ROUND(E1531/O1531,4),0)</f>
        <v>135.66669999999999</v>
      </c>
      <c r="I1531" t="s">
        <v>8218</v>
      </c>
      <c r="J1531" t="s">
        <v>8223</v>
      </c>
      <c r="K1531" t="s">
        <v>8245</v>
      </c>
      <c r="L1531">
        <v>1426773920</v>
      </c>
      <c r="M1531">
        <v>1424185520</v>
      </c>
      <c r="N1531" t="b">
        <v>1</v>
      </c>
      <c r="O1531">
        <v>141</v>
      </c>
      <c r="P1531" t="b">
        <v>1</v>
      </c>
      <c r="Q1531" t="s">
        <v>8283</v>
      </c>
      <c r="R1531" s="12" t="s">
        <v>8337</v>
      </c>
      <c r="S1531" t="s">
        <v>8338</v>
      </c>
    </row>
    <row r="1532" spans="1:19" ht="43.2" x14ac:dyDescent="0.55000000000000004">
      <c r="A1532">
        <v>1530</v>
      </c>
      <c r="B1532" s="9" t="s">
        <v>1531</v>
      </c>
      <c r="C1532" s="3" t="s">
        <v>5640</v>
      </c>
      <c r="D1532" s="5">
        <v>35000</v>
      </c>
      <c r="E1532" s="7">
        <v>47189</v>
      </c>
      <c r="F1532" s="7">
        <f>ROUND(E1532/D1532*100,0)</f>
        <v>135</v>
      </c>
      <c r="G1532" s="7">
        <f>IFERROR(ROUND(E1532/O1532,2),0)</f>
        <v>53.99</v>
      </c>
      <c r="H1532" s="7">
        <f>IFERROR(ROUND(E1532/O1532,4),0)</f>
        <v>53.991999999999997</v>
      </c>
      <c r="I1532" t="s">
        <v>8218</v>
      </c>
      <c r="J1532" t="s">
        <v>8223</v>
      </c>
      <c r="K1532" t="s">
        <v>8245</v>
      </c>
      <c r="L1532">
        <v>1445624695</v>
      </c>
      <c r="M1532">
        <v>1443464695</v>
      </c>
      <c r="N1532" t="b">
        <v>1</v>
      </c>
      <c r="O1532">
        <v>874</v>
      </c>
      <c r="P1532" t="b">
        <v>1</v>
      </c>
      <c r="Q1532" t="s">
        <v>8283</v>
      </c>
      <c r="R1532" s="12" t="s">
        <v>8337</v>
      </c>
      <c r="S1532" t="s">
        <v>8338</v>
      </c>
    </row>
    <row r="1533" spans="1:19" ht="43.2" x14ac:dyDescent="0.55000000000000004">
      <c r="A1533">
        <v>1531</v>
      </c>
      <c r="B1533" s="9" t="s">
        <v>1532</v>
      </c>
      <c r="C1533" s="3" t="s">
        <v>5641</v>
      </c>
      <c r="D1533" s="5">
        <v>2350</v>
      </c>
      <c r="E1533" s="7">
        <v>4135</v>
      </c>
      <c r="F1533" s="7">
        <f>ROUND(E1533/D1533*100,0)</f>
        <v>176</v>
      </c>
      <c r="G1533" s="7">
        <f>IFERROR(ROUND(E1533/O1533,2),0)</f>
        <v>56.64</v>
      </c>
      <c r="H1533" s="7">
        <f>IFERROR(ROUND(E1533/O1533,4),0)</f>
        <v>56.643799999999999</v>
      </c>
      <c r="I1533" t="s">
        <v>8218</v>
      </c>
      <c r="J1533" t="s">
        <v>8223</v>
      </c>
      <c r="K1533" t="s">
        <v>8245</v>
      </c>
      <c r="L1533">
        <v>1417402800</v>
      </c>
      <c r="M1533">
        <v>1414610126</v>
      </c>
      <c r="N1533" t="b">
        <v>1</v>
      </c>
      <c r="O1533">
        <v>73</v>
      </c>
      <c r="P1533" t="b">
        <v>1</v>
      </c>
      <c r="Q1533" t="s">
        <v>8283</v>
      </c>
      <c r="R1533" s="12" t="s">
        <v>8337</v>
      </c>
      <c r="S1533" t="s">
        <v>8338</v>
      </c>
    </row>
    <row r="1534" spans="1:19" ht="43.2" x14ac:dyDescent="0.55000000000000004">
      <c r="A1534">
        <v>1532</v>
      </c>
      <c r="B1534" s="9" t="s">
        <v>1533</v>
      </c>
      <c r="C1534" s="3" t="s">
        <v>5642</v>
      </c>
      <c r="D1534" s="5">
        <v>5000</v>
      </c>
      <c r="E1534" s="7">
        <v>24201</v>
      </c>
      <c r="F1534" s="7">
        <f>ROUND(E1534/D1534*100,0)</f>
        <v>484</v>
      </c>
      <c r="G1534" s="7">
        <f>IFERROR(ROUND(E1534/O1534,2),0)</f>
        <v>82.32</v>
      </c>
      <c r="H1534" s="7">
        <f>IFERROR(ROUND(E1534/O1534,4),0)</f>
        <v>82.316299999999998</v>
      </c>
      <c r="I1534" t="s">
        <v>8218</v>
      </c>
      <c r="J1534" t="s">
        <v>8225</v>
      </c>
      <c r="K1534" t="s">
        <v>8247</v>
      </c>
      <c r="L1534">
        <v>1455548400</v>
      </c>
      <c r="M1534">
        <v>1453461865</v>
      </c>
      <c r="N1534" t="b">
        <v>1</v>
      </c>
      <c r="O1534">
        <v>294</v>
      </c>
      <c r="P1534" t="b">
        <v>1</v>
      </c>
      <c r="Q1534" t="s">
        <v>8283</v>
      </c>
      <c r="R1534" s="12" t="s">
        <v>8337</v>
      </c>
      <c r="S1534" t="s">
        <v>8338</v>
      </c>
    </row>
    <row r="1535" spans="1:19" ht="28.8" x14ac:dyDescent="0.55000000000000004">
      <c r="A1535">
        <v>1533</v>
      </c>
      <c r="B1535" s="9" t="s">
        <v>1534</v>
      </c>
      <c r="C1535" s="3" t="s">
        <v>5643</v>
      </c>
      <c r="D1535" s="5">
        <v>45000</v>
      </c>
      <c r="E1535" s="7">
        <v>65313</v>
      </c>
      <c r="F1535" s="7">
        <f>ROUND(E1535/D1535*100,0)</f>
        <v>145</v>
      </c>
      <c r="G1535" s="7">
        <f>IFERROR(ROUND(E1535/O1535,2),0)</f>
        <v>88.26</v>
      </c>
      <c r="H1535" s="7">
        <f>IFERROR(ROUND(E1535/O1535,4),0)</f>
        <v>88.260800000000003</v>
      </c>
      <c r="I1535" t="s">
        <v>8218</v>
      </c>
      <c r="J1535" t="s">
        <v>8223</v>
      </c>
      <c r="K1535" t="s">
        <v>8245</v>
      </c>
      <c r="L1535">
        <v>1462161540</v>
      </c>
      <c r="M1535">
        <v>1457913777</v>
      </c>
      <c r="N1535" t="b">
        <v>1</v>
      </c>
      <c r="O1535">
        <v>740</v>
      </c>
      <c r="P1535" t="b">
        <v>1</v>
      </c>
      <c r="Q1535" t="s">
        <v>8283</v>
      </c>
      <c r="R1535" s="12" t="s">
        <v>8337</v>
      </c>
      <c r="S1535" t="s">
        <v>8338</v>
      </c>
    </row>
    <row r="1536" spans="1:19" ht="43.2" x14ac:dyDescent="0.55000000000000004">
      <c r="A1536">
        <v>1534</v>
      </c>
      <c r="B1536" s="9" t="s">
        <v>1535</v>
      </c>
      <c r="C1536" s="3" t="s">
        <v>5644</v>
      </c>
      <c r="D1536" s="5">
        <v>7500</v>
      </c>
      <c r="E1536" s="7">
        <v>31330</v>
      </c>
      <c r="F1536" s="7">
        <f>ROUND(E1536/D1536*100,0)</f>
        <v>418</v>
      </c>
      <c r="G1536" s="7">
        <f>IFERROR(ROUND(E1536/O1536,2),0)</f>
        <v>84.91</v>
      </c>
      <c r="H1536" s="7">
        <f>IFERROR(ROUND(E1536/O1536,4),0)</f>
        <v>84.905100000000004</v>
      </c>
      <c r="I1536" t="s">
        <v>8218</v>
      </c>
      <c r="J1536" t="s">
        <v>8223</v>
      </c>
      <c r="K1536" t="s">
        <v>8245</v>
      </c>
      <c r="L1536">
        <v>1441383062</v>
      </c>
      <c r="M1536">
        <v>1438791062</v>
      </c>
      <c r="N1536" t="b">
        <v>1</v>
      </c>
      <c r="O1536">
        <v>369</v>
      </c>
      <c r="P1536" t="b">
        <v>1</v>
      </c>
      <c r="Q1536" t="s">
        <v>8283</v>
      </c>
      <c r="R1536" s="12" t="s">
        <v>8337</v>
      </c>
      <c r="S1536" t="s">
        <v>8338</v>
      </c>
    </row>
    <row r="1537" spans="1:19" ht="43.2" x14ac:dyDescent="0.55000000000000004">
      <c r="A1537">
        <v>1535</v>
      </c>
      <c r="B1537" s="9" t="s">
        <v>1536</v>
      </c>
      <c r="C1537" s="3" t="s">
        <v>5645</v>
      </c>
      <c r="D1537" s="5">
        <v>4000</v>
      </c>
      <c r="E1537" s="7">
        <v>5297</v>
      </c>
      <c r="F1537" s="7">
        <f>ROUND(E1537/D1537*100,0)</f>
        <v>132</v>
      </c>
      <c r="G1537" s="7">
        <f>IFERROR(ROUND(E1537/O1537,2),0)</f>
        <v>48.15</v>
      </c>
      <c r="H1537" s="7">
        <f>IFERROR(ROUND(E1537/O1537,4),0)</f>
        <v>48.154499999999999</v>
      </c>
      <c r="I1537" t="s">
        <v>8218</v>
      </c>
      <c r="J1537" t="s">
        <v>8223</v>
      </c>
      <c r="K1537" t="s">
        <v>8245</v>
      </c>
      <c r="L1537">
        <v>1464040800</v>
      </c>
      <c r="M1537">
        <v>1461527631</v>
      </c>
      <c r="N1537" t="b">
        <v>1</v>
      </c>
      <c r="O1537">
        <v>110</v>
      </c>
      <c r="P1537" t="b">
        <v>1</v>
      </c>
      <c r="Q1537" t="s">
        <v>8283</v>
      </c>
      <c r="R1537" s="12" t="s">
        <v>8337</v>
      </c>
      <c r="S1537" t="s">
        <v>8338</v>
      </c>
    </row>
    <row r="1538" spans="1:19" ht="43.2" x14ac:dyDescent="0.55000000000000004">
      <c r="A1538">
        <v>1536</v>
      </c>
      <c r="B1538" s="9" t="s">
        <v>1537</v>
      </c>
      <c r="C1538" s="3" t="s">
        <v>5646</v>
      </c>
      <c r="D1538" s="5">
        <v>12000</v>
      </c>
      <c r="E1538" s="7">
        <v>30037.01</v>
      </c>
      <c r="F1538" s="7">
        <f>ROUND(E1538/D1538*100,0)</f>
        <v>250</v>
      </c>
      <c r="G1538" s="7">
        <f>IFERROR(ROUND(E1538/O1538,2),0)</f>
        <v>66.02</v>
      </c>
      <c r="H1538" s="7">
        <f>IFERROR(ROUND(E1538/O1538,4),0)</f>
        <v>66.0154</v>
      </c>
      <c r="I1538" t="s">
        <v>8218</v>
      </c>
      <c r="J1538" t="s">
        <v>8223</v>
      </c>
      <c r="K1538" t="s">
        <v>8245</v>
      </c>
      <c r="L1538">
        <v>1440702910</v>
      </c>
      <c r="M1538">
        <v>1438110910</v>
      </c>
      <c r="N1538" t="b">
        <v>1</v>
      </c>
      <c r="O1538">
        <v>455</v>
      </c>
      <c r="P1538" t="b">
        <v>1</v>
      </c>
      <c r="Q1538" t="s">
        <v>8283</v>
      </c>
      <c r="R1538" s="12" t="s">
        <v>8337</v>
      </c>
      <c r="S1538" t="s">
        <v>8338</v>
      </c>
    </row>
    <row r="1539" spans="1:19" ht="43.2" x14ac:dyDescent="0.55000000000000004">
      <c r="A1539">
        <v>1537</v>
      </c>
      <c r="B1539" s="9" t="s">
        <v>1538</v>
      </c>
      <c r="C1539" s="3" t="s">
        <v>5647</v>
      </c>
      <c r="D1539" s="5">
        <v>12000</v>
      </c>
      <c r="E1539" s="7">
        <v>21588</v>
      </c>
      <c r="F1539" s="7">
        <f>ROUND(E1539/D1539*100,0)</f>
        <v>180</v>
      </c>
      <c r="G1539" s="7">
        <f>IFERROR(ROUND(E1539/O1539,2),0)</f>
        <v>96.38</v>
      </c>
      <c r="H1539" s="7">
        <f>IFERROR(ROUND(E1539/O1539,4),0)</f>
        <v>96.375</v>
      </c>
      <c r="I1539" t="s">
        <v>8218</v>
      </c>
      <c r="J1539" t="s">
        <v>8235</v>
      </c>
      <c r="K1539" t="s">
        <v>8248</v>
      </c>
      <c r="L1539">
        <v>1470506400</v>
      </c>
      <c r="M1539">
        <v>1467358427</v>
      </c>
      <c r="N1539" t="b">
        <v>1</v>
      </c>
      <c r="O1539">
        <v>224</v>
      </c>
      <c r="P1539" t="b">
        <v>1</v>
      </c>
      <c r="Q1539" t="s">
        <v>8283</v>
      </c>
      <c r="R1539" s="12" t="s">
        <v>8337</v>
      </c>
      <c r="S1539" t="s">
        <v>8338</v>
      </c>
    </row>
    <row r="1540" spans="1:19" ht="43.2" x14ac:dyDescent="0.55000000000000004">
      <c r="A1540">
        <v>1538</v>
      </c>
      <c r="B1540" s="9" t="s">
        <v>1539</v>
      </c>
      <c r="C1540" s="3" t="s">
        <v>5648</v>
      </c>
      <c r="D1540" s="5">
        <v>7000</v>
      </c>
      <c r="E1540" s="7">
        <v>7184</v>
      </c>
      <c r="F1540" s="7">
        <f>ROUND(E1540/D1540*100,0)</f>
        <v>103</v>
      </c>
      <c r="G1540" s="7">
        <f>IFERROR(ROUND(E1540/O1540,2),0)</f>
        <v>156.16999999999999</v>
      </c>
      <c r="H1540" s="7">
        <f>IFERROR(ROUND(E1540/O1540,4),0)</f>
        <v>156.1739</v>
      </c>
      <c r="I1540" t="s">
        <v>8218</v>
      </c>
      <c r="J1540" t="s">
        <v>8223</v>
      </c>
      <c r="K1540" t="s">
        <v>8245</v>
      </c>
      <c r="L1540">
        <v>1421952370</v>
      </c>
      <c r="M1540">
        <v>1418064370</v>
      </c>
      <c r="N1540" t="b">
        <v>1</v>
      </c>
      <c r="O1540">
        <v>46</v>
      </c>
      <c r="P1540" t="b">
        <v>1</v>
      </c>
      <c r="Q1540" t="s">
        <v>8283</v>
      </c>
      <c r="R1540" s="12" t="s">
        <v>8337</v>
      </c>
      <c r="S1540" t="s">
        <v>8338</v>
      </c>
    </row>
    <row r="1541" spans="1:19" ht="43.2" x14ac:dyDescent="0.55000000000000004">
      <c r="A1541">
        <v>1539</v>
      </c>
      <c r="B1541" s="9" t="s">
        <v>1540</v>
      </c>
      <c r="C1541" s="3" t="s">
        <v>5649</v>
      </c>
      <c r="D1541" s="5">
        <v>20000</v>
      </c>
      <c r="E1541" s="7">
        <v>27197.22</v>
      </c>
      <c r="F1541" s="7">
        <f>ROUND(E1541/D1541*100,0)</f>
        <v>136</v>
      </c>
      <c r="G1541" s="7">
        <f>IFERROR(ROUND(E1541/O1541,2),0)</f>
        <v>95.76</v>
      </c>
      <c r="H1541" s="7">
        <f>IFERROR(ROUND(E1541/O1541,4),0)</f>
        <v>95.764899999999997</v>
      </c>
      <c r="I1541" t="s">
        <v>8218</v>
      </c>
      <c r="J1541" t="s">
        <v>8223</v>
      </c>
      <c r="K1541" t="s">
        <v>8245</v>
      </c>
      <c r="L1541">
        <v>1483481019</v>
      </c>
      <c r="M1541">
        <v>1480629819</v>
      </c>
      <c r="N1541" t="b">
        <v>0</v>
      </c>
      <c r="O1541">
        <v>284</v>
      </c>
      <c r="P1541" t="b">
        <v>1</v>
      </c>
      <c r="Q1541" t="s">
        <v>8283</v>
      </c>
      <c r="R1541" s="12" t="s">
        <v>8337</v>
      </c>
      <c r="S1541" t="s">
        <v>8338</v>
      </c>
    </row>
    <row r="1542" spans="1:19" ht="43.2" x14ac:dyDescent="0.55000000000000004">
      <c r="A1542">
        <v>1540</v>
      </c>
      <c r="B1542" s="9" t="s">
        <v>1541</v>
      </c>
      <c r="C1542" s="3" t="s">
        <v>5650</v>
      </c>
      <c r="D1542" s="5">
        <v>15000</v>
      </c>
      <c r="E1542" s="7">
        <v>17680</v>
      </c>
      <c r="F1542" s="7">
        <f>ROUND(E1542/D1542*100,0)</f>
        <v>118</v>
      </c>
      <c r="G1542" s="7">
        <f>IFERROR(ROUND(E1542/O1542,2),0)</f>
        <v>180.41</v>
      </c>
      <c r="H1542" s="7">
        <f>IFERROR(ROUND(E1542/O1542,4),0)</f>
        <v>180.40819999999999</v>
      </c>
      <c r="I1542" t="s">
        <v>8218</v>
      </c>
      <c r="J1542" t="s">
        <v>8223</v>
      </c>
      <c r="K1542" t="s">
        <v>8245</v>
      </c>
      <c r="L1542">
        <v>1416964500</v>
      </c>
      <c r="M1542">
        <v>1414368616</v>
      </c>
      <c r="N1542" t="b">
        <v>1</v>
      </c>
      <c r="O1542">
        <v>98</v>
      </c>
      <c r="P1542" t="b">
        <v>1</v>
      </c>
      <c r="Q1542" t="s">
        <v>8283</v>
      </c>
      <c r="R1542" s="12" t="s">
        <v>8337</v>
      </c>
      <c r="S1542" t="s">
        <v>8338</v>
      </c>
    </row>
    <row r="1543" spans="1:19" ht="43.2" x14ac:dyDescent="0.55000000000000004">
      <c r="A1543">
        <v>1541</v>
      </c>
      <c r="B1543" s="9" t="s">
        <v>1542</v>
      </c>
      <c r="C1543" s="3" t="s">
        <v>5651</v>
      </c>
      <c r="D1543" s="5">
        <v>18000</v>
      </c>
      <c r="E1543" s="7">
        <v>6</v>
      </c>
      <c r="F1543" s="7">
        <f>ROUND(E1543/D1543*100,0)</f>
        <v>0</v>
      </c>
      <c r="G1543" s="7">
        <f>IFERROR(ROUND(E1543/O1543,2),0)</f>
        <v>3</v>
      </c>
      <c r="H1543" s="7">
        <f>IFERROR(ROUND(E1543/O1543,4),0)</f>
        <v>3</v>
      </c>
      <c r="I1543" t="s">
        <v>8220</v>
      </c>
      <c r="J1543" t="s">
        <v>8223</v>
      </c>
      <c r="K1543" t="s">
        <v>8245</v>
      </c>
      <c r="L1543">
        <v>1420045538</v>
      </c>
      <c r="M1543">
        <v>1417453538</v>
      </c>
      <c r="N1543" t="b">
        <v>0</v>
      </c>
      <c r="O1543">
        <v>2</v>
      </c>
      <c r="P1543" t="b">
        <v>0</v>
      </c>
      <c r="Q1543" t="s">
        <v>8287</v>
      </c>
      <c r="R1543" s="12" t="s">
        <v>8337</v>
      </c>
      <c r="S1543" t="s">
        <v>8342</v>
      </c>
    </row>
    <row r="1544" spans="1:19" ht="43.2" x14ac:dyDescent="0.55000000000000004">
      <c r="A1544">
        <v>1542</v>
      </c>
      <c r="B1544" s="9" t="s">
        <v>1543</v>
      </c>
      <c r="C1544" s="3" t="s">
        <v>5652</v>
      </c>
      <c r="D1544" s="5">
        <v>500</v>
      </c>
      <c r="E1544" s="7">
        <v>20</v>
      </c>
      <c r="F1544" s="7">
        <f>ROUND(E1544/D1544*100,0)</f>
        <v>4</v>
      </c>
      <c r="G1544" s="7">
        <f>IFERROR(ROUND(E1544/O1544,2),0)</f>
        <v>20</v>
      </c>
      <c r="H1544" s="7">
        <f>IFERROR(ROUND(E1544/O1544,4),0)</f>
        <v>20</v>
      </c>
      <c r="I1544" t="s">
        <v>8220</v>
      </c>
      <c r="J1544" t="s">
        <v>8228</v>
      </c>
      <c r="K1544" t="s">
        <v>8250</v>
      </c>
      <c r="L1544">
        <v>1435708500</v>
      </c>
      <c r="M1544">
        <v>1434412500</v>
      </c>
      <c r="N1544" t="b">
        <v>0</v>
      </c>
      <c r="O1544">
        <v>1</v>
      </c>
      <c r="P1544" t="b">
        <v>0</v>
      </c>
      <c r="Q1544" t="s">
        <v>8287</v>
      </c>
      <c r="R1544" s="12" t="s">
        <v>8337</v>
      </c>
      <c r="S1544" t="s">
        <v>8342</v>
      </c>
    </row>
    <row r="1545" spans="1:19" ht="43.2" x14ac:dyDescent="0.55000000000000004">
      <c r="A1545">
        <v>1543</v>
      </c>
      <c r="B1545" s="9" t="s">
        <v>1544</v>
      </c>
      <c r="C1545" s="3" t="s">
        <v>5653</v>
      </c>
      <c r="D1545" s="5">
        <v>2250</v>
      </c>
      <c r="E1545" s="7">
        <v>10</v>
      </c>
      <c r="F1545" s="7">
        <f>ROUND(E1545/D1545*100,0)</f>
        <v>0</v>
      </c>
      <c r="G1545" s="7">
        <f>IFERROR(ROUND(E1545/O1545,2),0)</f>
        <v>10</v>
      </c>
      <c r="H1545" s="7">
        <f>IFERROR(ROUND(E1545/O1545,4),0)</f>
        <v>10</v>
      </c>
      <c r="I1545" t="s">
        <v>8220</v>
      </c>
      <c r="J1545" t="s">
        <v>8223</v>
      </c>
      <c r="K1545" t="s">
        <v>8245</v>
      </c>
      <c r="L1545">
        <v>1416662034</v>
      </c>
      <c r="M1545">
        <v>1414066434</v>
      </c>
      <c r="N1545" t="b">
        <v>0</v>
      </c>
      <c r="O1545">
        <v>1</v>
      </c>
      <c r="P1545" t="b">
        <v>0</v>
      </c>
      <c r="Q1545" t="s">
        <v>8287</v>
      </c>
      <c r="R1545" s="12" t="s">
        <v>8337</v>
      </c>
      <c r="S1545" t="s">
        <v>8342</v>
      </c>
    </row>
    <row r="1546" spans="1:19" ht="43.2" x14ac:dyDescent="0.55000000000000004">
      <c r="A1546">
        <v>1544</v>
      </c>
      <c r="B1546" s="9" t="s">
        <v>1545</v>
      </c>
      <c r="C1546" s="3" t="s">
        <v>5654</v>
      </c>
      <c r="D1546" s="5">
        <v>1000</v>
      </c>
      <c r="E1546" s="7">
        <v>0</v>
      </c>
      <c r="F1546" s="7">
        <f>ROUND(E1546/D1546*100,0)</f>
        <v>0</v>
      </c>
      <c r="G1546" s="7">
        <f>IFERROR(ROUND(E1546/O1546,2),0)</f>
        <v>0</v>
      </c>
      <c r="H1546" s="7">
        <f>IFERROR(ROUND(E1546/O1546,4),0)</f>
        <v>0</v>
      </c>
      <c r="I1546" t="s">
        <v>8220</v>
      </c>
      <c r="J1546" t="s">
        <v>8223</v>
      </c>
      <c r="K1546" t="s">
        <v>8245</v>
      </c>
      <c r="L1546">
        <v>1427847480</v>
      </c>
      <c r="M1546">
        <v>1424222024</v>
      </c>
      <c r="N1546" t="b">
        <v>0</v>
      </c>
      <c r="O1546">
        <v>0</v>
      </c>
      <c r="P1546" t="b">
        <v>0</v>
      </c>
      <c r="Q1546" t="s">
        <v>8287</v>
      </c>
      <c r="R1546" s="12" t="s">
        <v>8337</v>
      </c>
      <c r="S1546" t="s">
        <v>8342</v>
      </c>
    </row>
    <row r="1547" spans="1:19" ht="43.2" x14ac:dyDescent="0.55000000000000004">
      <c r="A1547">
        <v>1545</v>
      </c>
      <c r="B1547" s="9" t="s">
        <v>1546</v>
      </c>
      <c r="C1547" s="3" t="s">
        <v>5655</v>
      </c>
      <c r="D1547" s="5">
        <v>3000</v>
      </c>
      <c r="E1547" s="7">
        <v>1</v>
      </c>
      <c r="F1547" s="7">
        <f>ROUND(E1547/D1547*100,0)</f>
        <v>0</v>
      </c>
      <c r="G1547" s="7">
        <f>IFERROR(ROUND(E1547/O1547,2),0)</f>
        <v>1</v>
      </c>
      <c r="H1547" s="7">
        <f>IFERROR(ROUND(E1547/O1547,4),0)</f>
        <v>1</v>
      </c>
      <c r="I1547" t="s">
        <v>8220</v>
      </c>
      <c r="J1547" t="s">
        <v>8223</v>
      </c>
      <c r="K1547" t="s">
        <v>8245</v>
      </c>
      <c r="L1547">
        <v>1425330960</v>
      </c>
      <c r="M1547">
        <v>1422393234</v>
      </c>
      <c r="N1547" t="b">
        <v>0</v>
      </c>
      <c r="O1547">
        <v>1</v>
      </c>
      <c r="P1547" t="b">
        <v>0</v>
      </c>
      <c r="Q1547" t="s">
        <v>8287</v>
      </c>
      <c r="R1547" s="12" t="s">
        <v>8337</v>
      </c>
      <c r="S1547" t="s">
        <v>8342</v>
      </c>
    </row>
    <row r="1548" spans="1:19" ht="43.2" x14ac:dyDescent="0.55000000000000004">
      <c r="A1548">
        <v>1546</v>
      </c>
      <c r="B1548" s="9" t="s">
        <v>1547</v>
      </c>
      <c r="C1548" s="3" t="s">
        <v>5656</v>
      </c>
      <c r="D1548" s="5">
        <v>1000</v>
      </c>
      <c r="E1548" s="7">
        <v>289</v>
      </c>
      <c r="F1548" s="7">
        <f>ROUND(E1548/D1548*100,0)</f>
        <v>29</v>
      </c>
      <c r="G1548" s="7">
        <f>IFERROR(ROUND(E1548/O1548,2),0)</f>
        <v>26.27</v>
      </c>
      <c r="H1548" s="7">
        <f>IFERROR(ROUND(E1548/O1548,4),0)</f>
        <v>26.2727</v>
      </c>
      <c r="I1548" t="s">
        <v>8220</v>
      </c>
      <c r="J1548" t="s">
        <v>8224</v>
      </c>
      <c r="K1548" t="s">
        <v>8246</v>
      </c>
      <c r="L1548">
        <v>1410930399</v>
      </c>
      <c r="M1548">
        <v>1405746399</v>
      </c>
      <c r="N1548" t="b">
        <v>0</v>
      </c>
      <c r="O1548">
        <v>11</v>
      </c>
      <c r="P1548" t="b">
        <v>0</v>
      </c>
      <c r="Q1548" t="s">
        <v>8287</v>
      </c>
      <c r="R1548" s="12" t="s">
        <v>8337</v>
      </c>
      <c r="S1548" t="s">
        <v>8342</v>
      </c>
    </row>
    <row r="1549" spans="1:19" ht="43.2" x14ac:dyDescent="0.55000000000000004">
      <c r="A1549">
        <v>1547</v>
      </c>
      <c r="B1549" s="9" t="s">
        <v>1548</v>
      </c>
      <c r="C1549" s="3" t="s">
        <v>5657</v>
      </c>
      <c r="D1549" s="5">
        <v>20</v>
      </c>
      <c r="E1549" s="7">
        <v>0</v>
      </c>
      <c r="F1549" s="7">
        <f>ROUND(E1549/D1549*100,0)</f>
        <v>0</v>
      </c>
      <c r="G1549" s="7">
        <f>IFERROR(ROUND(E1549/O1549,2),0)</f>
        <v>0</v>
      </c>
      <c r="H1549" s="7">
        <f>IFERROR(ROUND(E1549/O1549,4),0)</f>
        <v>0</v>
      </c>
      <c r="I1549" t="s">
        <v>8220</v>
      </c>
      <c r="J1549" t="s">
        <v>8223</v>
      </c>
      <c r="K1549" t="s">
        <v>8245</v>
      </c>
      <c r="L1549">
        <v>1487844882</v>
      </c>
      <c r="M1549">
        <v>1487240082</v>
      </c>
      <c r="N1549" t="b">
        <v>0</v>
      </c>
      <c r="O1549">
        <v>0</v>
      </c>
      <c r="P1549" t="b">
        <v>0</v>
      </c>
      <c r="Q1549" t="s">
        <v>8287</v>
      </c>
      <c r="R1549" s="12" t="s">
        <v>8337</v>
      </c>
      <c r="S1549" t="s">
        <v>8342</v>
      </c>
    </row>
    <row r="1550" spans="1:19" ht="28.8" x14ac:dyDescent="0.55000000000000004">
      <c r="A1550">
        <v>1548</v>
      </c>
      <c r="B1550" s="9" t="s">
        <v>1549</v>
      </c>
      <c r="C1550" s="3" t="s">
        <v>5658</v>
      </c>
      <c r="D1550" s="5">
        <v>700</v>
      </c>
      <c r="E1550" s="7">
        <v>60</v>
      </c>
      <c r="F1550" s="7">
        <f>ROUND(E1550/D1550*100,0)</f>
        <v>9</v>
      </c>
      <c r="G1550" s="7">
        <f>IFERROR(ROUND(E1550/O1550,2),0)</f>
        <v>60</v>
      </c>
      <c r="H1550" s="7">
        <f>IFERROR(ROUND(E1550/O1550,4),0)</f>
        <v>60</v>
      </c>
      <c r="I1550" t="s">
        <v>8220</v>
      </c>
      <c r="J1550" t="s">
        <v>8223</v>
      </c>
      <c r="K1550" t="s">
        <v>8245</v>
      </c>
      <c r="L1550">
        <v>1447020620</v>
      </c>
      <c r="M1550">
        <v>1444425020</v>
      </c>
      <c r="N1550" t="b">
        <v>0</v>
      </c>
      <c r="O1550">
        <v>1</v>
      </c>
      <c r="P1550" t="b">
        <v>0</v>
      </c>
      <c r="Q1550" t="s">
        <v>8287</v>
      </c>
      <c r="R1550" s="12" t="s">
        <v>8337</v>
      </c>
      <c r="S1550" t="s">
        <v>8342</v>
      </c>
    </row>
    <row r="1551" spans="1:19" ht="43.2" x14ac:dyDescent="0.55000000000000004">
      <c r="A1551">
        <v>1549</v>
      </c>
      <c r="B1551" s="9" t="s">
        <v>1550</v>
      </c>
      <c r="C1551" s="3" t="s">
        <v>5659</v>
      </c>
      <c r="D1551" s="5">
        <v>500</v>
      </c>
      <c r="E1551" s="7">
        <v>170</v>
      </c>
      <c r="F1551" s="7">
        <f>ROUND(E1551/D1551*100,0)</f>
        <v>34</v>
      </c>
      <c r="G1551" s="7">
        <f>IFERROR(ROUND(E1551/O1551,2),0)</f>
        <v>28.33</v>
      </c>
      <c r="H1551" s="7">
        <f>IFERROR(ROUND(E1551/O1551,4),0)</f>
        <v>28.333300000000001</v>
      </c>
      <c r="I1551" t="s">
        <v>8220</v>
      </c>
      <c r="J1551" t="s">
        <v>8223</v>
      </c>
      <c r="K1551" t="s">
        <v>8245</v>
      </c>
      <c r="L1551">
        <v>1446524159</v>
      </c>
      <c r="M1551">
        <v>1443928559</v>
      </c>
      <c r="N1551" t="b">
        <v>0</v>
      </c>
      <c r="O1551">
        <v>6</v>
      </c>
      <c r="P1551" t="b">
        <v>0</v>
      </c>
      <c r="Q1551" t="s">
        <v>8287</v>
      </c>
      <c r="R1551" s="12" t="s">
        <v>8337</v>
      </c>
      <c r="S1551" t="s">
        <v>8342</v>
      </c>
    </row>
    <row r="1552" spans="1:19" ht="43.2" x14ac:dyDescent="0.55000000000000004">
      <c r="A1552">
        <v>1550</v>
      </c>
      <c r="B1552" s="9" t="s">
        <v>1551</v>
      </c>
      <c r="C1552" s="3" t="s">
        <v>5660</v>
      </c>
      <c r="D1552" s="5">
        <v>750</v>
      </c>
      <c r="E1552" s="7">
        <v>101</v>
      </c>
      <c r="F1552" s="7">
        <f>ROUND(E1552/D1552*100,0)</f>
        <v>13</v>
      </c>
      <c r="G1552" s="7">
        <f>IFERROR(ROUND(E1552/O1552,2),0)</f>
        <v>14.43</v>
      </c>
      <c r="H1552" s="7">
        <f>IFERROR(ROUND(E1552/O1552,4),0)</f>
        <v>14.428599999999999</v>
      </c>
      <c r="I1552" t="s">
        <v>8220</v>
      </c>
      <c r="J1552" t="s">
        <v>8224</v>
      </c>
      <c r="K1552" t="s">
        <v>8246</v>
      </c>
      <c r="L1552">
        <v>1463050034</v>
      </c>
      <c r="M1552">
        <v>1460458034</v>
      </c>
      <c r="N1552" t="b">
        <v>0</v>
      </c>
      <c r="O1552">
        <v>7</v>
      </c>
      <c r="P1552" t="b">
        <v>0</v>
      </c>
      <c r="Q1552" t="s">
        <v>8287</v>
      </c>
      <c r="R1552" s="12" t="s">
        <v>8337</v>
      </c>
      <c r="S1552" t="s">
        <v>8342</v>
      </c>
    </row>
    <row r="1553" spans="1:19" ht="43.2" x14ac:dyDescent="0.55000000000000004">
      <c r="A1553">
        <v>1551</v>
      </c>
      <c r="B1553" s="9" t="s">
        <v>1552</v>
      </c>
      <c r="C1553" s="3" t="s">
        <v>5661</v>
      </c>
      <c r="D1553" s="5">
        <v>3500</v>
      </c>
      <c r="E1553" s="7">
        <v>0</v>
      </c>
      <c r="F1553" s="7">
        <f>ROUND(E1553/D1553*100,0)</f>
        <v>0</v>
      </c>
      <c r="G1553" s="7">
        <f>IFERROR(ROUND(E1553/O1553,2),0)</f>
        <v>0</v>
      </c>
      <c r="H1553" s="7">
        <f>IFERROR(ROUND(E1553/O1553,4),0)</f>
        <v>0</v>
      </c>
      <c r="I1553" t="s">
        <v>8220</v>
      </c>
      <c r="J1553" t="s">
        <v>8223</v>
      </c>
      <c r="K1553" t="s">
        <v>8245</v>
      </c>
      <c r="L1553">
        <v>1432756039</v>
      </c>
      <c r="M1553">
        <v>1430164039</v>
      </c>
      <c r="N1553" t="b">
        <v>0</v>
      </c>
      <c r="O1553">
        <v>0</v>
      </c>
      <c r="P1553" t="b">
        <v>0</v>
      </c>
      <c r="Q1553" t="s">
        <v>8287</v>
      </c>
      <c r="R1553" s="12" t="s">
        <v>8337</v>
      </c>
      <c r="S1553" t="s">
        <v>8342</v>
      </c>
    </row>
    <row r="1554" spans="1:19" ht="43.2" x14ac:dyDescent="0.55000000000000004">
      <c r="A1554">
        <v>1552</v>
      </c>
      <c r="B1554" s="9" t="s">
        <v>1553</v>
      </c>
      <c r="C1554" s="3" t="s">
        <v>5662</v>
      </c>
      <c r="D1554" s="5">
        <v>4300</v>
      </c>
      <c r="E1554" s="7">
        <v>2115</v>
      </c>
      <c r="F1554" s="7">
        <f>ROUND(E1554/D1554*100,0)</f>
        <v>49</v>
      </c>
      <c r="G1554" s="7">
        <f>IFERROR(ROUND(E1554/O1554,2),0)</f>
        <v>132.19</v>
      </c>
      <c r="H1554" s="7">
        <f>IFERROR(ROUND(E1554/O1554,4),0)</f>
        <v>132.1875</v>
      </c>
      <c r="I1554" t="s">
        <v>8220</v>
      </c>
      <c r="J1554" t="s">
        <v>8223</v>
      </c>
      <c r="K1554" t="s">
        <v>8245</v>
      </c>
      <c r="L1554">
        <v>1412135940</v>
      </c>
      <c r="M1554">
        <v>1410366708</v>
      </c>
      <c r="N1554" t="b">
        <v>0</v>
      </c>
      <c r="O1554">
        <v>16</v>
      </c>
      <c r="P1554" t="b">
        <v>0</v>
      </c>
      <c r="Q1554" t="s">
        <v>8287</v>
      </c>
      <c r="R1554" s="12" t="s">
        <v>8337</v>
      </c>
      <c r="S1554" t="s">
        <v>8342</v>
      </c>
    </row>
    <row r="1555" spans="1:19" ht="43.2" x14ac:dyDescent="0.55000000000000004">
      <c r="A1555">
        <v>1553</v>
      </c>
      <c r="B1555" s="9" t="s">
        <v>1554</v>
      </c>
      <c r="C1555" s="3" t="s">
        <v>5663</v>
      </c>
      <c r="D1555" s="5">
        <v>6000</v>
      </c>
      <c r="E1555" s="7">
        <v>0</v>
      </c>
      <c r="F1555" s="7">
        <f>ROUND(E1555/D1555*100,0)</f>
        <v>0</v>
      </c>
      <c r="G1555" s="7">
        <f>IFERROR(ROUND(E1555/O1555,2),0)</f>
        <v>0</v>
      </c>
      <c r="H1555" s="7">
        <f>IFERROR(ROUND(E1555/O1555,4),0)</f>
        <v>0</v>
      </c>
      <c r="I1555" t="s">
        <v>8220</v>
      </c>
      <c r="J1555" t="s">
        <v>8223</v>
      </c>
      <c r="K1555" t="s">
        <v>8245</v>
      </c>
      <c r="L1555">
        <v>1441176447</v>
      </c>
      <c r="M1555">
        <v>1438584447</v>
      </c>
      <c r="N1555" t="b">
        <v>0</v>
      </c>
      <c r="O1555">
        <v>0</v>
      </c>
      <c r="P1555" t="b">
        <v>0</v>
      </c>
      <c r="Q1555" t="s">
        <v>8287</v>
      </c>
      <c r="R1555" s="12" t="s">
        <v>8337</v>
      </c>
      <c r="S1555" t="s">
        <v>8342</v>
      </c>
    </row>
    <row r="1556" spans="1:19" ht="57.6" x14ac:dyDescent="0.55000000000000004">
      <c r="A1556">
        <v>1554</v>
      </c>
      <c r="B1556" s="9" t="s">
        <v>1555</v>
      </c>
      <c r="C1556" s="3" t="s">
        <v>5664</v>
      </c>
      <c r="D1556" s="5">
        <v>20000</v>
      </c>
      <c r="E1556" s="7">
        <v>0</v>
      </c>
      <c r="F1556" s="7">
        <f>ROUND(E1556/D1556*100,0)</f>
        <v>0</v>
      </c>
      <c r="G1556" s="7">
        <f>IFERROR(ROUND(E1556/O1556,2),0)</f>
        <v>0</v>
      </c>
      <c r="H1556" s="7">
        <f>IFERROR(ROUND(E1556/O1556,4),0)</f>
        <v>0</v>
      </c>
      <c r="I1556" t="s">
        <v>8220</v>
      </c>
      <c r="J1556" t="s">
        <v>8225</v>
      </c>
      <c r="K1556" t="s">
        <v>8247</v>
      </c>
      <c r="L1556">
        <v>1438495390</v>
      </c>
      <c r="M1556">
        <v>1435903390</v>
      </c>
      <c r="N1556" t="b">
        <v>0</v>
      </c>
      <c r="O1556">
        <v>0</v>
      </c>
      <c r="P1556" t="b">
        <v>0</v>
      </c>
      <c r="Q1556" t="s">
        <v>8287</v>
      </c>
      <c r="R1556" s="12" t="s">
        <v>8337</v>
      </c>
      <c r="S1556" t="s">
        <v>8342</v>
      </c>
    </row>
    <row r="1557" spans="1:19" ht="43.2" x14ac:dyDescent="0.55000000000000004">
      <c r="A1557">
        <v>1555</v>
      </c>
      <c r="B1557" s="9" t="s">
        <v>1556</v>
      </c>
      <c r="C1557" s="3" t="s">
        <v>5665</v>
      </c>
      <c r="D1557" s="5">
        <v>750</v>
      </c>
      <c r="E1557" s="7">
        <v>0</v>
      </c>
      <c r="F1557" s="7">
        <f>ROUND(E1557/D1557*100,0)</f>
        <v>0</v>
      </c>
      <c r="G1557" s="7">
        <f>IFERROR(ROUND(E1557/O1557,2),0)</f>
        <v>0</v>
      </c>
      <c r="H1557" s="7">
        <f>IFERROR(ROUND(E1557/O1557,4),0)</f>
        <v>0</v>
      </c>
      <c r="I1557" t="s">
        <v>8220</v>
      </c>
      <c r="J1557" t="s">
        <v>8223</v>
      </c>
      <c r="K1557" t="s">
        <v>8245</v>
      </c>
      <c r="L1557">
        <v>1442509200</v>
      </c>
      <c r="M1557">
        <v>1440513832</v>
      </c>
      <c r="N1557" t="b">
        <v>0</v>
      </c>
      <c r="O1557">
        <v>0</v>
      </c>
      <c r="P1557" t="b">
        <v>0</v>
      </c>
      <c r="Q1557" t="s">
        <v>8287</v>
      </c>
      <c r="R1557" s="12" t="s">
        <v>8337</v>
      </c>
      <c r="S1557" t="s">
        <v>8342</v>
      </c>
    </row>
    <row r="1558" spans="1:19" ht="43.2" x14ac:dyDescent="0.55000000000000004">
      <c r="A1558">
        <v>1556</v>
      </c>
      <c r="B1558" s="9" t="s">
        <v>1557</v>
      </c>
      <c r="C1558" s="3" t="s">
        <v>5666</v>
      </c>
      <c r="D1558" s="5">
        <v>1500</v>
      </c>
      <c r="E1558" s="7">
        <v>677</v>
      </c>
      <c r="F1558" s="7">
        <f>ROUND(E1558/D1558*100,0)</f>
        <v>45</v>
      </c>
      <c r="G1558" s="7">
        <f>IFERROR(ROUND(E1558/O1558,2),0)</f>
        <v>56.42</v>
      </c>
      <c r="H1558" s="7">
        <f>IFERROR(ROUND(E1558/O1558,4),0)</f>
        <v>56.416699999999999</v>
      </c>
      <c r="I1558" t="s">
        <v>8220</v>
      </c>
      <c r="J1558" t="s">
        <v>8228</v>
      </c>
      <c r="K1558" t="s">
        <v>8250</v>
      </c>
      <c r="L1558">
        <v>1467603624</v>
      </c>
      <c r="M1558">
        <v>1465011624</v>
      </c>
      <c r="N1558" t="b">
        <v>0</v>
      </c>
      <c r="O1558">
        <v>12</v>
      </c>
      <c r="P1558" t="b">
        <v>0</v>
      </c>
      <c r="Q1558" t="s">
        <v>8287</v>
      </c>
      <c r="R1558" s="12" t="s">
        <v>8337</v>
      </c>
      <c r="S1558" t="s">
        <v>8342</v>
      </c>
    </row>
    <row r="1559" spans="1:19" ht="43.2" x14ac:dyDescent="0.55000000000000004">
      <c r="A1559">
        <v>1557</v>
      </c>
      <c r="B1559" s="9" t="s">
        <v>1558</v>
      </c>
      <c r="C1559" s="3" t="s">
        <v>5667</v>
      </c>
      <c r="D1559" s="5">
        <v>2500</v>
      </c>
      <c r="E1559" s="7">
        <v>100</v>
      </c>
      <c r="F1559" s="7">
        <f>ROUND(E1559/D1559*100,0)</f>
        <v>4</v>
      </c>
      <c r="G1559" s="7">
        <f>IFERROR(ROUND(E1559/O1559,2),0)</f>
        <v>100</v>
      </c>
      <c r="H1559" s="7">
        <f>IFERROR(ROUND(E1559/O1559,4),0)</f>
        <v>100</v>
      </c>
      <c r="I1559" t="s">
        <v>8220</v>
      </c>
      <c r="J1559" t="s">
        <v>8223</v>
      </c>
      <c r="K1559" t="s">
        <v>8245</v>
      </c>
      <c r="L1559">
        <v>1411227633</v>
      </c>
      <c r="M1559">
        <v>1408549233</v>
      </c>
      <c r="N1559" t="b">
        <v>0</v>
      </c>
      <c r="O1559">
        <v>1</v>
      </c>
      <c r="P1559" t="b">
        <v>0</v>
      </c>
      <c r="Q1559" t="s">
        <v>8287</v>
      </c>
      <c r="R1559" s="12" t="s">
        <v>8337</v>
      </c>
      <c r="S1559" t="s">
        <v>8342</v>
      </c>
    </row>
    <row r="1560" spans="1:19" ht="28.8" x14ac:dyDescent="0.55000000000000004">
      <c r="A1560">
        <v>1558</v>
      </c>
      <c r="B1560" s="9" t="s">
        <v>1559</v>
      </c>
      <c r="C1560" s="3" t="s">
        <v>5668</v>
      </c>
      <c r="D1560" s="5">
        <v>750</v>
      </c>
      <c r="E1560" s="7">
        <v>35</v>
      </c>
      <c r="F1560" s="7">
        <f>ROUND(E1560/D1560*100,0)</f>
        <v>5</v>
      </c>
      <c r="G1560" s="7">
        <f>IFERROR(ROUND(E1560/O1560,2),0)</f>
        <v>11.67</v>
      </c>
      <c r="H1560" s="7">
        <f>IFERROR(ROUND(E1560/O1560,4),0)</f>
        <v>11.666700000000001</v>
      </c>
      <c r="I1560" t="s">
        <v>8220</v>
      </c>
      <c r="J1560" t="s">
        <v>8224</v>
      </c>
      <c r="K1560" t="s">
        <v>8246</v>
      </c>
      <c r="L1560">
        <v>1440763920</v>
      </c>
      <c r="M1560">
        <v>1435656759</v>
      </c>
      <c r="N1560" t="b">
        <v>0</v>
      </c>
      <c r="O1560">
        <v>3</v>
      </c>
      <c r="P1560" t="b">
        <v>0</v>
      </c>
      <c r="Q1560" t="s">
        <v>8287</v>
      </c>
      <c r="R1560" s="12" t="s">
        <v>8337</v>
      </c>
      <c r="S1560" t="s">
        <v>8342</v>
      </c>
    </row>
    <row r="1561" spans="1:19" ht="28.8" x14ac:dyDescent="0.55000000000000004">
      <c r="A1561">
        <v>1559</v>
      </c>
      <c r="B1561" s="9" t="s">
        <v>1560</v>
      </c>
      <c r="C1561" s="3" t="s">
        <v>5669</v>
      </c>
      <c r="D1561" s="5">
        <v>15000</v>
      </c>
      <c r="E1561" s="7">
        <v>50</v>
      </c>
      <c r="F1561" s="7">
        <f>ROUND(E1561/D1561*100,0)</f>
        <v>0</v>
      </c>
      <c r="G1561" s="7">
        <f>IFERROR(ROUND(E1561/O1561,2),0)</f>
        <v>50</v>
      </c>
      <c r="H1561" s="7">
        <f>IFERROR(ROUND(E1561/O1561,4),0)</f>
        <v>50</v>
      </c>
      <c r="I1561" t="s">
        <v>8220</v>
      </c>
      <c r="J1561" t="s">
        <v>8223</v>
      </c>
      <c r="K1561" t="s">
        <v>8245</v>
      </c>
      <c r="L1561">
        <v>1430270199</v>
      </c>
      <c r="M1561">
        <v>1428974199</v>
      </c>
      <c r="N1561" t="b">
        <v>0</v>
      </c>
      <c r="O1561">
        <v>1</v>
      </c>
      <c r="P1561" t="b">
        <v>0</v>
      </c>
      <c r="Q1561" t="s">
        <v>8287</v>
      </c>
      <c r="R1561" s="12" t="s">
        <v>8337</v>
      </c>
      <c r="S1561" t="s">
        <v>8342</v>
      </c>
    </row>
    <row r="1562" spans="1:19" ht="43.2" x14ac:dyDescent="0.55000000000000004">
      <c r="A1562">
        <v>1560</v>
      </c>
      <c r="B1562" s="9" t="s">
        <v>1561</v>
      </c>
      <c r="C1562" s="3" t="s">
        <v>5670</v>
      </c>
      <c r="D1562" s="5">
        <v>2500</v>
      </c>
      <c r="E1562" s="7">
        <v>94</v>
      </c>
      <c r="F1562" s="7">
        <f>ROUND(E1562/D1562*100,0)</f>
        <v>4</v>
      </c>
      <c r="G1562" s="7">
        <f>IFERROR(ROUND(E1562/O1562,2),0)</f>
        <v>23.5</v>
      </c>
      <c r="H1562" s="7">
        <f>IFERROR(ROUND(E1562/O1562,4),0)</f>
        <v>23.5</v>
      </c>
      <c r="I1562" t="s">
        <v>8220</v>
      </c>
      <c r="J1562" t="s">
        <v>8223</v>
      </c>
      <c r="K1562" t="s">
        <v>8245</v>
      </c>
      <c r="L1562">
        <v>1415842193</v>
      </c>
      <c r="M1562">
        <v>1414110593</v>
      </c>
      <c r="N1562" t="b">
        <v>0</v>
      </c>
      <c r="O1562">
        <v>4</v>
      </c>
      <c r="P1562" t="b">
        <v>0</v>
      </c>
      <c r="Q1562" t="s">
        <v>8287</v>
      </c>
      <c r="R1562" s="12" t="s">
        <v>8337</v>
      </c>
      <c r="S1562" t="s">
        <v>8342</v>
      </c>
    </row>
    <row r="1563" spans="1:19" ht="43.2" x14ac:dyDescent="0.55000000000000004">
      <c r="A1563">
        <v>1561</v>
      </c>
      <c r="B1563" s="9" t="s">
        <v>1562</v>
      </c>
      <c r="C1563" s="3" t="s">
        <v>5671</v>
      </c>
      <c r="D1563" s="5">
        <v>10000</v>
      </c>
      <c r="E1563" s="7">
        <v>67</v>
      </c>
      <c r="F1563" s="7">
        <f>ROUND(E1563/D1563*100,0)</f>
        <v>1</v>
      </c>
      <c r="G1563" s="7">
        <f>IFERROR(ROUND(E1563/O1563,2),0)</f>
        <v>67</v>
      </c>
      <c r="H1563" s="7">
        <f>IFERROR(ROUND(E1563/O1563,4),0)</f>
        <v>67</v>
      </c>
      <c r="I1563" t="s">
        <v>8219</v>
      </c>
      <c r="J1563" t="s">
        <v>8223</v>
      </c>
      <c r="K1563" t="s">
        <v>8245</v>
      </c>
      <c r="L1563">
        <v>1383789603</v>
      </c>
      <c r="M1563">
        <v>1381194003</v>
      </c>
      <c r="N1563" t="b">
        <v>0</v>
      </c>
      <c r="O1563">
        <v>1</v>
      </c>
      <c r="P1563" t="b">
        <v>0</v>
      </c>
      <c r="Q1563" t="s">
        <v>8288</v>
      </c>
      <c r="R1563" s="12" t="s">
        <v>8321</v>
      </c>
      <c r="S1563" t="s">
        <v>8343</v>
      </c>
    </row>
    <row r="1564" spans="1:19" ht="43.2" x14ac:dyDescent="0.55000000000000004">
      <c r="A1564">
        <v>1562</v>
      </c>
      <c r="B1564" s="9" t="s">
        <v>1563</v>
      </c>
      <c r="C1564" s="3" t="s">
        <v>5672</v>
      </c>
      <c r="D1564" s="5">
        <v>4000</v>
      </c>
      <c r="E1564" s="7">
        <v>0</v>
      </c>
      <c r="F1564" s="7">
        <f>ROUND(E1564/D1564*100,0)</f>
        <v>0</v>
      </c>
      <c r="G1564" s="7">
        <f>IFERROR(ROUND(E1564/O1564,2),0)</f>
        <v>0</v>
      </c>
      <c r="H1564" s="7">
        <f>IFERROR(ROUND(E1564/O1564,4),0)</f>
        <v>0</v>
      </c>
      <c r="I1564" t="s">
        <v>8219</v>
      </c>
      <c r="J1564" t="s">
        <v>8223</v>
      </c>
      <c r="K1564" t="s">
        <v>8245</v>
      </c>
      <c r="L1564">
        <v>1259715000</v>
      </c>
      <c r="M1564">
        <v>1253712916</v>
      </c>
      <c r="N1564" t="b">
        <v>0</v>
      </c>
      <c r="O1564">
        <v>0</v>
      </c>
      <c r="P1564" t="b">
        <v>0</v>
      </c>
      <c r="Q1564" t="s">
        <v>8288</v>
      </c>
      <c r="R1564" s="12" t="s">
        <v>8321</v>
      </c>
      <c r="S1564" t="s">
        <v>8343</v>
      </c>
    </row>
    <row r="1565" spans="1:19" ht="43.2" x14ac:dyDescent="0.55000000000000004">
      <c r="A1565">
        <v>1563</v>
      </c>
      <c r="B1565" s="9" t="s">
        <v>1564</v>
      </c>
      <c r="C1565" s="3" t="s">
        <v>5673</v>
      </c>
      <c r="D1565" s="5">
        <v>6000</v>
      </c>
      <c r="E1565" s="7">
        <v>85</v>
      </c>
      <c r="F1565" s="7">
        <f>ROUND(E1565/D1565*100,0)</f>
        <v>1</v>
      </c>
      <c r="G1565" s="7">
        <f>IFERROR(ROUND(E1565/O1565,2),0)</f>
        <v>42.5</v>
      </c>
      <c r="H1565" s="7">
        <f>IFERROR(ROUND(E1565/O1565,4),0)</f>
        <v>42.5</v>
      </c>
      <c r="I1565" t="s">
        <v>8219</v>
      </c>
      <c r="J1565" t="s">
        <v>8224</v>
      </c>
      <c r="K1565" t="s">
        <v>8246</v>
      </c>
      <c r="L1565">
        <v>1394815751</v>
      </c>
      <c r="M1565">
        <v>1389635351</v>
      </c>
      <c r="N1565" t="b">
        <v>0</v>
      </c>
      <c r="O1565">
        <v>2</v>
      </c>
      <c r="P1565" t="b">
        <v>0</v>
      </c>
      <c r="Q1565" t="s">
        <v>8288</v>
      </c>
      <c r="R1565" s="12" t="s">
        <v>8321</v>
      </c>
      <c r="S1565" t="s">
        <v>8343</v>
      </c>
    </row>
    <row r="1566" spans="1:19" ht="43.2" x14ac:dyDescent="0.55000000000000004">
      <c r="A1566">
        <v>1564</v>
      </c>
      <c r="B1566" s="9" t="s">
        <v>1565</v>
      </c>
      <c r="C1566" s="3" t="s">
        <v>5674</v>
      </c>
      <c r="D1566" s="5">
        <v>10000</v>
      </c>
      <c r="E1566" s="7">
        <v>10</v>
      </c>
      <c r="F1566" s="7">
        <f>ROUND(E1566/D1566*100,0)</f>
        <v>0</v>
      </c>
      <c r="G1566" s="7">
        <f>IFERROR(ROUND(E1566/O1566,2),0)</f>
        <v>10</v>
      </c>
      <c r="H1566" s="7">
        <f>IFERROR(ROUND(E1566/O1566,4),0)</f>
        <v>10</v>
      </c>
      <c r="I1566" t="s">
        <v>8219</v>
      </c>
      <c r="J1566" t="s">
        <v>8223</v>
      </c>
      <c r="K1566" t="s">
        <v>8245</v>
      </c>
      <c r="L1566">
        <v>1432843500</v>
      </c>
      <c r="M1566">
        <v>1430124509</v>
      </c>
      <c r="N1566" t="b">
        <v>0</v>
      </c>
      <c r="O1566">
        <v>1</v>
      </c>
      <c r="P1566" t="b">
        <v>0</v>
      </c>
      <c r="Q1566" t="s">
        <v>8288</v>
      </c>
      <c r="R1566" s="12" t="s">
        <v>8321</v>
      </c>
      <c r="S1566" t="s">
        <v>8343</v>
      </c>
    </row>
    <row r="1567" spans="1:19" ht="43.2" x14ac:dyDescent="0.55000000000000004">
      <c r="A1567">
        <v>1565</v>
      </c>
      <c r="B1567" s="9" t="s">
        <v>1566</v>
      </c>
      <c r="C1567" s="3" t="s">
        <v>5675</v>
      </c>
      <c r="D1567" s="5">
        <v>4000</v>
      </c>
      <c r="E1567" s="7">
        <v>100</v>
      </c>
      <c r="F1567" s="7">
        <f>ROUND(E1567/D1567*100,0)</f>
        <v>3</v>
      </c>
      <c r="G1567" s="7">
        <f>IFERROR(ROUND(E1567/O1567,2),0)</f>
        <v>100</v>
      </c>
      <c r="H1567" s="7">
        <f>IFERROR(ROUND(E1567/O1567,4),0)</f>
        <v>100</v>
      </c>
      <c r="I1567" t="s">
        <v>8219</v>
      </c>
      <c r="J1567" t="s">
        <v>8223</v>
      </c>
      <c r="K1567" t="s">
        <v>8245</v>
      </c>
      <c r="L1567">
        <v>1307554261</v>
      </c>
      <c r="M1567">
        <v>1304962261</v>
      </c>
      <c r="N1567" t="b">
        <v>0</v>
      </c>
      <c r="O1567">
        <v>1</v>
      </c>
      <c r="P1567" t="b">
        <v>0</v>
      </c>
      <c r="Q1567" t="s">
        <v>8288</v>
      </c>
      <c r="R1567" s="12" t="s">
        <v>8321</v>
      </c>
      <c r="S1567" t="s">
        <v>8343</v>
      </c>
    </row>
    <row r="1568" spans="1:19" ht="43.2" x14ac:dyDescent="0.55000000000000004">
      <c r="A1568">
        <v>1566</v>
      </c>
      <c r="B1568" s="9" t="s">
        <v>1567</v>
      </c>
      <c r="C1568" s="3" t="s">
        <v>5676</v>
      </c>
      <c r="D1568" s="5">
        <v>30000</v>
      </c>
      <c r="E1568" s="7">
        <v>6375</v>
      </c>
      <c r="F1568" s="7">
        <f>ROUND(E1568/D1568*100,0)</f>
        <v>21</v>
      </c>
      <c r="G1568" s="7">
        <f>IFERROR(ROUND(E1568/O1568,2),0)</f>
        <v>108.05</v>
      </c>
      <c r="H1568" s="7">
        <f>IFERROR(ROUND(E1568/O1568,4),0)</f>
        <v>108.0508</v>
      </c>
      <c r="I1568" t="s">
        <v>8219</v>
      </c>
      <c r="J1568" t="s">
        <v>8223</v>
      </c>
      <c r="K1568" t="s">
        <v>8245</v>
      </c>
      <c r="L1568">
        <v>1469656800</v>
      </c>
      <c r="M1568">
        <v>1467151204</v>
      </c>
      <c r="N1568" t="b">
        <v>0</v>
      </c>
      <c r="O1568">
        <v>59</v>
      </c>
      <c r="P1568" t="b">
        <v>0</v>
      </c>
      <c r="Q1568" t="s">
        <v>8288</v>
      </c>
      <c r="R1568" s="12" t="s">
        <v>8321</v>
      </c>
      <c r="S1568" t="s">
        <v>8343</v>
      </c>
    </row>
    <row r="1569" spans="1:19" ht="43.2" x14ac:dyDescent="0.55000000000000004">
      <c r="A1569">
        <v>1567</v>
      </c>
      <c r="B1569" s="9" t="s">
        <v>1568</v>
      </c>
      <c r="C1569" s="3" t="s">
        <v>5677</v>
      </c>
      <c r="D1569" s="5">
        <v>8500</v>
      </c>
      <c r="E1569" s="7">
        <v>350</v>
      </c>
      <c r="F1569" s="7">
        <f>ROUND(E1569/D1569*100,0)</f>
        <v>4</v>
      </c>
      <c r="G1569" s="7">
        <f>IFERROR(ROUND(E1569/O1569,2),0)</f>
        <v>26.92</v>
      </c>
      <c r="H1569" s="7">
        <f>IFERROR(ROUND(E1569/O1569,4),0)</f>
        <v>26.923100000000002</v>
      </c>
      <c r="I1569" t="s">
        <v>8219</v>
      </c>
      <c r="J1569" t="s">
        <v>8223</v>
      </c>
      <c r="K1569" t="s">
        <v>8245</v>
      </c>
      <c r="L1569">
        <v>1392595200</v>
      </c>
      <c r="M1569">
        <v>1391293745</v>
      </c>
      <c r="N1569" t="b">
        <v>0</v>
      </c>
      <c r="O1569">
        <v>13</v>
      </c>
      <c r="P1569" t="b">
        <v>0</v>
      </c>
      <c r="Q1569" t="s">
        <v>8288</v>
      </c>
      <c r="R1569" s="12" t="s">
        <v>8321</v>
      </c>
      <c r="S1569" t="s">
        <v>8343</v>
      </c>
    </row>
    <row r="1570" spans="1:19" ht="43.2" x14ac:dyDescent="0.55000000000000004">
      <c r="A1570">
        <v>1568</v>
      </c>
      <c r="B1570" s="9" t="s">
        <v>1569</v>
      </c>
      <c r="C1570" s="3" t="s">
        <v>5678</v>
      </c>
      <c r="D1570" s="5">
        <v>25000</v>
      </c>
      <c r="E1570" s="7">
        <v>3410</v>
      </c>
      <c r="F1570" s="7">
        <f>ROUND(E1570/D1570*100,0)</f>
        <v>14</v>
      </c>
      <c r="G1570" s="7">
        <f>IFERROR(ROUND(E1570/O1570,2),0)</f>
        <v>155</v>
      </c>
      <c r="H1570" s="7">
        <f>IFERROR(ROUND(E1570/O1570,4),0)</f>
        <v>155</v>
      </c>
      <c r="I1570" t="s">
        <v>8219</v>
      </c>
      <c r="J1570" t="s">
        <v>8223</v>
      </c>
      <c r="K1570" t="s">
        <v>8245</v>
      </c>
      <c r="L1570">
        <v>1419384585</v>
      </c>
      <c r="M1570">
        <v>1416360585</v>
      </c>
      <c r="N1570" t="b">
        <v>0</v>
      </c>
      <c r="O1570">
        <v>22</v>
      </c>
      <c r="P1570" t="b">
        <v>0</v>
      </c>
      <c r="Q1570" t="s">
        <v>8288</v>
      </c>
      <c r="R1570" s="12" t="s">
        <v>8321</v>
      </c>
      <c r="S1570" t="s">
        <v>8343</v>
      </c>
    </row>
    <row r="1571" spans="1:19" x14ac:dyDescent="0.55000000000000004">
      <c r="A1571">
        <v>1569</v>
      </c>
      <c r="B1571" s="9" t="s">
        <v>1570</v>
      </c>
      <c r="C1571" s="3" t="s">
        <v>5679</v>
      </c>
      <c r="D1571" s="5">
        <v>30000</v>
      </c>
      <c r="E1571" s="7">
        <v>0</v>
      </c>
      <c r="F1571" s="7">
        <f>ROUND(E1571/D1571*100,0)</f>
        <v>0</v>
      </c>
      <c r="G1571" s="7">
        <f>IFERROR(ROUND(E1571/O1571,2),0)</f>
        <v>0</v>
      </c>
      <c r="H1571" s="7">
        <f>IFERROR(ROUND(E1571/O1571,4),0)</f>
        <v>0</v>
      </c>
      <c r="I1571" t="s">
        <v>8219</v>
      </c>
      <c r="J1571" t="s">
        <v>8223</v>
      </c>
      <c r="K1571" t="s">
        <v>8245</v>
      </c>
      <c r="L1571">
        <v>1369498714</v>
      </c>
      <c r="M1571">
        <v>1366906714</v>
      </c>
      <c r="N1571" t="b">
        <v>0</v>
      </c>
      <c r="O1571">
        <v>0</v>
      </c>
      <c r="P1571" t="b">
        <v>0</v>
      </c>
      <c r="Q1571" t="s">
        <v>8288</v>
      </c>
      <c r="R1571" s="12" t="s">
        <v>8321</v>
      </c>
      <c r="S1571" t="s">
        <v>8343</v>
      </c>
    </row>
    <row r="1572" spans="1:19" ht="28.8" x14ac:dyDescent="0.55000000000000004">
      <c r="A1572">
        <v>1570</v>
      </c>
      <c r="B1572" s="9" t="s">
        <v>1571</v>
      </c>
      <c r="C1572" s="3" t="s">
        <v>5680</v>
      </c>
      <c r="D1572" s="5">
        <v>6000</v>
      </c>
      <c r="E1572" s="7">
        <v>2484</v>
      </c>
      <c r="F1572" s="7">
        <f>ROUND(E1572/D1572*100,0)</f>
        <v>41</v>
      </c>
      <c r="G1572" s="7">
        <f>IFERROR(ROUND(E1572/O1572,2),0)</f>
        <v>47.77</v>
      </c>
      <c r="H1572" s="7">
        <f>IFERROR(ROUND(E1572/O1572,4),0)</f>
        <v>47.769199999999998</v>
      </c>
      <c r="I1572" t="s">
        <v>8219</v>
      </c>
      <c r="J1572" t="s">
        <v>8223</v>
      </c>
      <c r="K1572" t="s">
        <v>8245</v>
      </c>
      <c r="L1572">
        <v>1460140282</v>
      </c>
      <c r="M1572">
        <v>1457551882</v>
      </c>
      <c r="N1572" t="b">
        <v>0</v>
      </c>
      <c r="O1572">
        <v>52</v>
      </c>
      <c r="P1572" t="b">
        <v>0</v>
      </c>
      <c r="Q1572" t="s">
        <v>8288</v>
      </c>
      <c r="R1572" s="12" t="s">
        <v>8321</v>
      </c>
      <c r="S1572" t="s">
        <v>8343</v>
      </c>
    </row>
    <row r="1573" spans="1:19" ht="43.2" x14ac:dyDescent="0.55000000000000004">
      <c r="A1573">
        <v>1571</v>
      </c>
      <c r="B1573" s="9" t="s">
        <v>1572</v>
      </c>
      <c r="C1573" s="3" t="s">
        <v>5681</v>
      </c>
      <c r="D1573" s="5">
        <v>12100</v>
      </c>
      <c r="E1573" s="7">
        <v>80</v>
      </c>
      <c r="F1573" s="7">
        <f>ROUND(E1573/D1573*100,0)</f>
        <v>1</v>
      </c>
      <c r="G1573" s="7">
        <f>IFERROR(ROUND(E1573/O1573,2),0)</f>
        <v>20</v>
      </c>
      <c r="H1573" s="7">
        <f>IFERROR(ROUND(E1573/O1573,4),0)</f>
        <v>20</v>
      </c>
      <c r="I1573" t="s">
        <v>8219</v>
      </c>
      <c r="J1573" t="s">
        <v>8224</v>
      </c>
      <c r="K1573" t="s">
        <v>8246</v>
      </c>
      <c r="L1573">
        <v>1434738483</v>
      </c>
      <c r="M1573">
        <v>1432146483</v>
      </c>
      <c r="N1573" t="b">
        <v>0</v>
      </c>
      <c r="O1573">
        <v>4</v>
      </c>
      <c r="P1573" t="b">
        <v>0</v>
      </c>
      <c r="Q1573" t="s">
        <v>8288</v>
      </c>
      <c r="R1573" s="12" t="s">
        <v>8321</v>
      </c>
      <c r="S1573" t="s">
        <v>8343</v>
      </c>
    </row>
    <row r="1574" spans="1:19" ht="43.2" x14ac:dyDescent="0.55000000000000004">
      <c r="A1574">
        <v>1572</v>
      </c>
      <c r="B1574" s="9" t="s">
        <v>1573</v>
      </c>
      <c r="C1574" s="3" t="s">
        <v>5682</v>
      </c>
      <c r="D1574" s="5">
        <v>2500</v>
      </c>
      <c r="E1574" s="7">
        <v>125</v>
      </c>
      <c r="F1574" s="7">
        <f>ROUND(E1574/D1574*100,0)</f>
        <v>5</v>
      </c>
      <c r="G1574" s="7">
        <f>IFERROR(ROUND(E1574/O1574,2),0)</f>
        <v>41.67</v>
      </c>
      <c r="H1574" s="7">
        <f>IFERROR(ROUND(E1574/O1574,4),0)</f>
        <v>41.666699999999999</v>
      </c>
      <c r="I1574" t="s">
        <v>8219</v>
      </c>
      <c r="J1574" t="s">
        <v>8224</v>
      </c>
      <c r="K1574" t="s">
        <v>8246</v>
      </c>
      <c r="L1574">
        <v>1456703940</v>
      </c>
      <c r="M1574">
        <v>1454546859</v>
      </c>
      <c r="N1574" t="b">
        <v>0</v>
      </c>
      <c r="O1574">
        <v>3</v>
      </c>
      <c r="P1574" t="b">
        <v>0</v>
      </c>
      <c r="Q1574" t="s">
        <v>8288</v>
      </c>
      <c r="R1574" s="12" t="s">
        <v>8321</v>
      </c>
      <c r="S1574" t="s">
        <v>8343</v>
      </c>
    </row>
    <row r="1575" spans="1:19" ht="43.2" x14ac:dyDescent="0.55000000000000004">
      <c r="A1575">
        <v>1573</v>
      </c>
      <c r="B1575" s="9" t="s">
        <v>1574</v>
      </c>
      <c r="C1575" s="3" t="s">
        <v>5683</v>
      </c>
      <c r="D1575" s="5">
        <v>9000</v>
      </c>
      <c r="E1575" s="7">
        <v>223</v>
      </c>
      <c r="F1575" s="7">
        <f>ROUND(E1575/D1575*100,0)</f>
        <v>2</v>
      </c>
      <c r="G1575" s="7">
        <f>IFERROR(ROUND(E1575/O1575,2),0)</f>
        <v>74.33</v>
      </c>
      <c r="H1575" s="7">
        <f>IFERROR(ROUND(E1575/O1575,4),0)</f>
        <v>74.333299999999994</v>
      </c>
      <c r="I1575" t="s">
        <v>8219</v>
      </c>
      <c r="J1575" t="s">
        <v>8228</v>
      </c>
      <c r="K1575" t="s">
        <v>8250</v>
      </c>
      <c r="L1575">
        <v>1491019140</v>
      </c>
      <c r="M1575">
        <v>1487548802</v>
      </c>
      <c r="N1575" t="b">
        <v>0</v>
      </c>
      <c r="O1575">
        <v>3</v>
      </c>
      <c r="P1575" t="b">
        <v>0</v>
      </c>
      <c r="Q1575" t="s">
        <v>8288</v>
      </c>
      <c r="R1575" s="12" t="s">
        <v>8321</v>
      </c>
      <c r="S1575" t="s">
        <v>8343</v>
      </c>
    </row>
    <row r="1576" spans="1:19" ht="43.2" x14ac:dyDescent="0.55000000000000004">
      <c r="A1576">
        <v>1574</v>
      </c>
      <c r="B1576" s="9" t="s">
        <v>1575</v>
      </c>
      <c r="C1576" s="3" t="s">
        <v>5684</v>
      </c>
      <c r="D1576" s="5">
        <v>10000</v>
      </c>
      <c r="E1576" s="7">
        <v>506</v>
      </c>
      <c r="F1576" s="7">
        <f>ROUND(E1576/D1576*100,0)</f>
        <v>5</v>
      </c>
      <c r="G1576" s="7">
        <f>IFERROR(ROUND(E1576/O1576,2),0)</f>
        <v>84.33</v>
      </c>
      <c r="H1576" s="7">
        <f>IFERROR(ROUND(E1576/O1576,4),0)</f>
        <v>84.333299999999994</v>
      </c>
      <c r="I1576" t="s">
        <v>8219</v>
      </c>
      <c r="J1576" t="s">
        <v>8223</v>
      </c>
      <c r="K1576" t="s">
        <v>8245</v>
      </c>
      <c r="L1576">
        <v>1424211329</v>
      </c>
      <c r="M1576">
        <v>1421187329</v>
      </c>
      <c r="N1576" t="b">
        <v>0</v>
      </c>
      <c r="O1576">
        <v>6</v>
      </c>
      <c r="P1576" t="b">
        <v>0</v>
      </c>
      <c r="Q1576" t="s">
        <v>8288</v>
      </c>
      <c r="R1576" s="12" t="s">
        <v>8321</v>
      </c>
      <c r="S1576" t="s">
        <v>8343</v>
      </c>
    </row>
    <row r="1577" spans="1:19" ht="43.2" x14ac:dyDescent="0.55000000000000004">
      <c r="A1577">
        <v>1575</v>
      </c>
      <c r="B1577" s="9" t="s">
        <v>1576</v>
      </c>
      <c r="C1577" s="3" t="s">
        <v>5685</v>
      </c>
      <c r="D1577" s="5">
        <v>10000</v>
      </c>
      <c r="E1577" s="7">
        <v>2291</v>
      </c>
      <c r="F1577" s="7">
        <f>ROUND(E1577/D1577*100,0)</f>
        <v>23</v>
      </c>
      <c r="G1577" s="7">
        <f>IFERROR(ROUND(E1577/O1577,2),0)</f>
        <v>65.459999999999994</v>
      </c>
      <c r="H1577" s="7">
        <f>IFERROR(ROUND(E1577/O1577,4),0)</f>
        <v>65.457099999999997</v>
      </c>
      <c r="I1577" t="s">
        <v>8219</v>
      </c>
      <c r="J1577" t="s">
        <v>8223</v>
      </c>
      <c r="K1577" t="s">
        <v>8245</v>
      </c>
      <c r="L1577">
        <v>1404909296</v>
      </c>
      <c r="M1577">
        <v>1402317296</v>
      </c>
      <c r="N1577" t="b">
        <v>0</v>
      </c>
      <c r="O1577">
        <v>35</v>
      </c>
      <c r="P1577" t="b">
        <v>0</v>
      </c>
      <c r="Q1577" t="s">
        <v>8288</v>
      </c>
      <c r="R1577" s="12" t="s">
        <v>8321</v>
      </c>
      <c r="S1577" t="s">
        <v>8343</v>
      </c>
    </row>
    <row r="1578" spans="1:19" ht="28.8" x14ac:dyDescent="0.55000000000000004">
      <c r="A1578">
        <v>1576</v>
      </c>
      <c r="B1578" s="9" t="s">
        <v>1577</v>
      </c>
      <c r="C1578" s="3" t="s">
        <v>5686</v>
      </c>
      <c r="D1578" s="5">
        <v>5000</v>
      </c>
      <c r="E1578" s="7">
        <v>650</v>
      </c>
      <c r="F1578" s="7">
        <f>ROUND(E1578/D1578*100,0)</f>
        <v>13</v>
      </c>
      <c r="G1578" s="7">
        <f>IFERROR(ROUND(E1578/O1578,2),0)</f>
        <v>65</v>
      </c>
      <c r="H1578" s="7">
        <f>IFERROR(ROUND(E1578/O1578,4),0)</f>
        <v>65</v>
      </c>
      <c r="I1578" t="s">
        <v>8219</v>
      </c>
      <c r="J1578" t="s">
        <v>8223</v>
      </c>
      <c r="K1578" t="s">
        <v>8245</v>
      </c>
      <c r="L1578">
        <v>1435698368</v>
      </c>
      <c r="M1578">
        <v>1431810368</v>
      </c>
      <c r="N1578" t="b">
        <v>0</v>
      </c>
      <c r="O1578">
        <v>10</v>
      </c>
      <c r="P1578" t="b">
        <v>0</v>
      </c>
      <c r="Q1578" t="s">
        <v>8288</v>
      </c>
      <c r="R1578" s="12" t="s">
        <v>8321</v>
      </c>
      <c r="S1578" t="s">
        <v>8343</v>
      </c>
    </row>
    <row r="1579" spans="1:19" ht="43.2" x14ac:dyDescent="0.55000000000000004">
      <c r="A1579">
        <v>1577</v>
      </c>
      <c r="B1579" s="9" t="s">
        <v>1578</v>
      </c>
      <c r="C1579" s="3" t="s">
        <v>5687</v>
      </c>
      <c r="D1579" s="5">
        <v>10000</v>
      </c>
      <c r="E1579" s="7">
        <v>55</v>
      </c>
      <c r="F1579" s="7">
        <f>ROUND(E1579/D1579*100,0)</f>
        <v>1</v>
      </c>
      <c r="G1579" s="7">
        <f>IFERROR(ROUND(E1579/O1579,2),0)</f>
        <v>27.5</v>
      </c>
      <c r="H1579" s="7">
        <f>IFERROR(ROUND(E1579/O1579,4),0)</f>
        <v>27.5</v>
      </c>
      <c r="I1579" t="s">
        <v>8219</v>
      </c>
      <c r="J1579" t="s">
        <v>8223</v>
      </c>
      <c r="K1579" t="s">
        <v>8245</v>
      </c>
      <c r="L1579">
        <v>1343161248</v>
      </c>
      <c r="M1579">
        <v>1337977248</v>
      </c>
      <c r="N1579" t="b">
        <v>0</v>
      </c>
      <c r="O1579">
        <v>2</v>
      </c>
      <c r="P1579" t="b">
        <v>0</v>
      </c>
      <c r="Q1579" t="s">
        <v>8288</v>
      </c>
      <c r="R1579" s="12" t="s">
        <v>8321</v>
      </c>
      <c r="S1579" t="s">
        <v>8343</v>
      </c>
    </row>
    <row r="1580" spans="1:19" ht="57.6" x14ac:dyDescent="0.55000000000000004">
      <c r="A1580">
        <v>1578</v>
      </c>
      <c r="B1580" s="9" t="s">
        <v>1579</v>
      </c>
      <c r="C1580" s="3" t="s">
        <v>5688</v>
      </c>
      <c r="D1580" s="5">
        <v>1897</v>
      </c>
      <c r="E1580" s="7">
        <v>205</v>
      </c>
      <c r="F1580" s="7">
        <f>ROUND(E1580/D1580*100,0)</f>
        <v>11</v>
      </c>
      <c r="G1580" s="7">
        <f>IFERROR(ROUND(E1580/O1580,2),0)</f>
        <v>51.25</v>
      </c>
      <c r="H1580" s="7">
        <f>IFERROR(ROUND(E1580/O1580,4),0)</f>
        <v>51.25</v>
      </c>
      <c r="I1580" t="s">
        <v>8219</v>
      </c>
      <c r="J1580" t="s">
        <v>8223</v>
      </c>
      <c r="K1580" t="s">
        <v>8245</v>
      </c>
      <c r="L1580">
        <v>1283392800</v>
      </c>
      <c r="M1580">
        <v>1281317691</v>
      </c>
      <c r="N1580" t="b">
        <v>0</v>
      </c>
      <c r="O1580">
        <v>4</v>
      </c>
      <c r="P1580" t="b">
        <v>0</v>
      </c>
      <c r="Q1580" t="s">
        <v>8288</v>
      </c>
      <c r="R1580" s="12" t="s">
        <v>8321</v>
      </c>
      <c r="S1580" t="s">
        <v>8343</v>
      </c>
    </row>
    <row r="1581" spans="1:19" ht="28.8" x14ac:dyDescent="0.55000000000000004">
      <c r="A1581">
        <v>1579</v>
      </c>
      <c r="B1581" s="9" t="s">
        <v>1580</v>
      </c>
      <c r="C1581" s="3" t="s">
        <v>5689</v>
      </c>
      <c r="D1581" s="5">
        <v>3333</v>
      </c>
      <c r="E1581" s="7">
        <v>28</v>
      </c>
      <c r="F1581" s="7">
        <f>ROUND(E1581/D1581*100,0)</f>
        <v>1</v>
      </c>
      <c r="G1581" s="7">
        <f>IFERROR(ROUND(E1581/O1581,2),0)</f>
        <v>14</v>
      </c>
      <c r="H1581" s="7">
        <f>IFERROR(ROUND(E1581/O1581,4),0)</f>
        <v>14</v>
      </c>
      <c r="I1581" t="s">
        <v>8219</v>
      </c>
      <c r="J1581" t="s">
        <v>8223</v>
      </c>
      <c r="K1581" t="s">
        <v>8245</v>
      </c>
      <c r="L1581">
        <v>1377734091</v>
      </c>
      <c r="M1581">
        <v>1374882891</v>
      </c>
      <c r="N1581" t="b">
        <v>0</v>
      </c>
      <c r="O1581">
        <v>2</v>
      </c>
      <c r="P1581" t="b">
        <v>0</v>
      </c>
      <c r="Q1581" t="s">
        <v>8288</v>
      </c>
      <c r="R1581" s="12" t="s">
        <v>8321</v>
      </c>
      <c r="S1581" t="s">
        <v>8343</v>
      </c>
    </row>
    <row r="1582" spans="1:19" ht="43.2" x14ac:dyDescent="0.55000000000000004">
      <c r="A1582">
        <v>1580</v>
      </c>
      <c r="B1582" s="9" t="s">
        <v>1581</v>
      </c>
      <c r="C1582" s="3" t="s">
        <v>5690</v>
      </c>
      <c r="D1582" s="5">
        <v>1750</v>
      </c>
      <c r="E1582" s="7">
        <v>0</v>
      </c>
      <c r="F1582" s="7">
        <f>ROUND(E1582/D1582*100,0)</f>
        <v>0</v>
      </c>
      <c r="G1582" s="7">
        <f>IFERROR(ROUND(E1582/O1582,2),0)</f>
        <v>0</v>
      </c>
      <c r="H1582" s="7">
        <f>IFERROR(ROUND(E1582/O1582,4),0)</f>
        <v>0</v>
      </c>
      <c r="I1582" t="s">
        <v>8219</v>
      </c>
      <c r="J1582" t="s">
        <v>8223</v>
      </c>
      <c r="K1582" t="s">
        <v>8245</v>
      </c>
      <c r="L1582">
        <v>1337562726</v>
      </c>
      <c r="M1582">
        <v>1332378726</v>
      </c>
      <c r="N1582" t="b">
        <v>0</v>
      </c>
      <c r="O1582">
        <v>0</v>
      </c>
      <c r="P1582" t="b">
        <v>0</v>
      </c>
      <c r="Q1582" t="s">
        <v>8288</v>
      </c>
      <c r="R1582" s="12" t="s">
        <v>8321</v>
      </c>
      <c r="S1582" t="s">
        <v>8343</v>
      </c>
    </row>
    <row r="1583" spans="1:19" ht="43.2" x14ac:dyDescent="0.55000000000000004">
      <c r="A1583">
        <v>1581</v>
      </c>
      <c r="B1583" s="9" t="s">
        <v>1582</v>
      </c>
      <c r="C1583" s="3" t="s">
        <v>5691</v>
      </c>
      <c r="D1583" s="5">
        <v>1000</v>
      </c>
      <c r="E1583" s="7">
        <v>5</v>
      </c>
      <c r="F1583" s="7">
        <f>ROUND(E1583/D1583*100,0)</f>
        <v>1</v>
      </c>
      <c r="G1583" s="7">
        <f>IFERROR(ROUND(E1583/O1583,2),0)</f>
        <v>5</v>
      </c>
      <c r="H1583" s="7">
        <f>IFERROR(ROUND(E1583/O1583,4),0)</f>
        <v>5</v>
      </c>
      <c r="I1583" t="s">
        <v>8220</v>
      </c>
      <c r="J1583" t="s">
        <v>8224</v>
      </c>
      <c r="K1583" t="s">
        <v>8246</v>
      </c>
      <c r="L1583">
        <v>1450521990</v>
      </c>
      <c r="M1583">
        <v>1447757190</v>
      </c>
      <c r="N1583" t="b">
        <v>0</v>
      </c>
      <c r="O1583">
        <v>1</v>
      </c>
      <c r="P1583" t="b">
        <v>0</v>
      </c>
      <c r="Q1583" t="s">
        <v>8289</v>
      </c>
      <c r="R1583" s="12" t="s">
        <v>8337</v>
      </c>
      <c r="S1583" t="s">
        <v>8344</v>
      </c>
    </row>
    <row r="1584" spans="1:19" ht="28.8" x14ac:dyDescent="0.55000000000000004">
      <c r="A1584">
        <v>1582</v>
      </c>
      <c r="B1584" s="9" t="s">
        <v>1583</v>
      </c>
      <c r="C1584" s="3" t="s">
        <v>5692</v>
      </c>
      <c r="D1584" s="5">
        <v>1000</v>
      </c>
      <c r="E1584" s="7">
        <v>93</v>
      </c>
      <c r="F1584" s="7">
        <f>ROUND(E1584/D1584*100,0)</f>
        <v>9</v>
      </c>
      <c r="G1584" s="7">
        <f>IFERROR(ROUND(E1584/O1584,2),0)</f>
        <v>31</v>
      </c>
      <c r="H1584" s="7">
        <f>IFERROR(ROUND(E1584/O1584,4),0)</f>
        <v>31</v>
      </c>
      <c r="I1584" t="s">
        <v>8220</v>
      </c>
      <c r="J1584" t="s">
        <v>8223</v>
      </c>
      <c r="K1584" t="s">
        <v>8245</v>
      </c>
      <c r="L1584">
        <v>1445894400</v>
      </c>
      <c r="M1584">
        <v>1440961053</v>
      </c>
      <c r="N1584" t="b">
        <v>0</v>
      </c>
      <c r="O1584">
        <v>3</v>
      </c>
      <c r="P1584" t="b">
        <v>0</v>
      </c>
      <c r="Q1584" t="s">
        <v>8289</v>
      </c>
      <c r="R1584" s="12" t="s">
        <v>8337</v>
      </c>
      <c r="S1584" t="s">
        <v>8344</v>
      </c>
    </row>
    <row r="1585" spans="1:19" ht="43.2" x14ac:dyDescent="0.55000000000000004">
      <c r="A1585">
        <v>1583</v>
      </c>
      <c r="B1585" s="9" t="s">
        <v>1584</v>
      </c>
      <c r="C1585" s="3" t="s">
        <v>5693</v>
      </c>
      <c r="D1585" s="5">
        <v>20000</v>
      </c>
      <c r="E1585" s="7">
        <v>15</v>
      </c>
      <c r="F1585" s="7">
        <f>ROUND(E1585/D1585*100,0)</f>
        <v>0</v>
      </c>
      <c r="G1585" s="7">
        <f>IFERROR(ROUND(E1585/O1585,2),0)</f>
        <v>15</v>
      </c>
      <c r="H1585" s="7">
        <f>IFERROR(ROUND(E1585/O1585,4),0)</f>
        <v>15</v>
      </c>
      <c r="I1585" t="s">
        <v>8220</v>
      </c>
      <c r="J1585" t="s">
        <v>8224</v>
      </c>
      <c r="K1585" t="s">
        <v>8246</v>
      </c>
      <c r="L1585">
        <v>1411681391</v>
      </c>
      <c r="M1585">
        <v>1409089391</v>
      </c>
      <c r="N1585" t="b">
        <v>0</v>
      </c>
      <c r="O1585">
        <v>1</v>
      </c>
      <c r="P1585" t="b">
        <v>0</v>
      </c>
      <c r="Q1585" t="s">
        <v>8289</v>
      </c>
      <c r="R1585" s="12" t="s">
        <v>8337</v>
      </c>
      <c r="S1585" t="s">
        <v>8344</v>
      </c>
    </row>
    <row r="1586" spans="1:19" ht="43.2" x14ac:dyDescent="0.55000000000000004">
      <c r="A1586">
        <v>1584</v>
      </c>
      <c r="B1586" s="9" t="s">
        <v>1585</v>
      </c>
      <c r="C1586" s="3" t="s">
        <v>5694</v>
      </c>
      <c r="D1586" s="5">
        <v>1200</v>
      </c>
      <c r="E1586" s="7">
        <v>0</v>
      </c>
      <c r="F1586" s="7">
        <f>ROUND(E1586/D1586*100,0)</f>
        <v>0</v>
      </c>
      <c r="G1586" s="7">
        <f>IFERROR(ROUND(E1586/O1586,2),0)</f>
        <v>0</v>
      </c>
      <c r="H1586" s="7">
        <f>IFERROR(ROUND(E1586/O1586,4),0)</f>
        <v>0</v>
      </c>
      <c r="I1586" t="s">
        <v>8220</v>
      </c>
      <c r="J1586" t="s">
        <v>8223</v>
      </c>
      <c r="K1586" t="s">
        <v>8245</v>
      </c>
      <c r="L1586">
        <v>1401464101</v>
      </c>
      <c r="M1586">
        <v>1400600101</v>
      </c>
      <c r="N1586" t="b">
        <v>0</v>
      </c>
      <c r="O1586">
        <v>0</v>
      </c>
      <c r="P1586" t="b">
        <v>0</v>
      </c>
      <c r="Q1586" t="s">
        <v>8289</v>
      </c>
      <c r="R1586" s="12" t="s">
        <v>8337</v>
      </c>
      <c r="S1586" t="s">
        <v>8344</v>
      </c>
    </row>
    <row r="1587" spans="1:19" ht="43.2" x14ac:dyDescent="0.55000000000000004">
      <c r="A1587">
        <v>1585</v>
      </c>
      <c r="B1587" s="9" t="s">
        <v>1586</v>
      </c>
      <c r="C1587" s="3" t="s">
        <v>5695</v>
      </c>
      <c r="D1587" s="5">
        <v>2000</v>
      </c>
      <c r="E1587" s="7">
        <v>1580</v>
      </c>
      <c r="F1587" s="7">
        <f>ROUND(E1587/D1587*100,0)</f>
        <v>79</v>
      </c>
      <c r="G1587" s="7">
        <f>IFERROR(ROUND(E1587/O1587,2),0)</f>
        <v>131.66999999999999</v>
      </c>
      <c r="H1587" s="7">
        <f>IFERROR(ROUND(E1587/O1587,4),0)</f>
        <v>131.66669999999999</v>
      </c>
      <c r="I1587" t="s">
        <v>8220</v>
      </c>
      <c r="J1587" t="s">
        <v>8228</v>
      </c>
      <c r="K1587" t="s">
        <v>8250</v>
      </c>
      <c r="L1587">
        <v>1482663600</v>
      </c>
      <c r="M1587">
        <v>1480800568</v>
      </c>
      <c r="N1587" t="b">
        <v>0</v>
      </c>
      <c r="O1587">
        <v>12</v>
      </c>
      <c r="P1587" t="b">
        <v>0</v>
      </c>
      <c r="Q1587" t="s">
        <v>8289</v>
      </c>
      <c r="R1587" s="12" t="s">
        <v>8337</v>
      </c>
      <c r="S1587" t="s">
        <v>8344</v>
      </c>
    </row>
    <row r="1588" spans="1:19" ht="28.8" x14ac:dyDescent="0.55000000000000004">
      <c r="A1588">
        <v>1586</v>
      </c>
      <c r="B1588" s="9" t="s">
        <v>1587</v>
      </c>
      <c r="C1588" s="3" t="s">
        <v>5696</v>
      </c>
      <c r="D1588" s="5">
        <v>1500</v>
      </c>
      <c r="E1588" s="7">
        <v>0</v>
      </c>
      <c r="F1588" s="7">
        <f>ROUND(E1588/D1588*100,0)</f>
        <v>0</v>
      </c>
      <c r="G1588" s="7">
        <f>IFERROR(ROUND(E1588/O1588,2),0)</f>
        <v>0</v>
      </c>
      <c r="H1588" s="7">
        <f>IFERROR(ROUND(E1588/O1588,4),0)</f>
        <v>0</v>
      </c>
      <c r="I1588" t="s">
        <v>8220</v>
      </c>
      <c r="J1588" t="s">
        <v>8223</v>
      </c>
      <c r="K1588" t="s">
        <v>8245</v>
      </c>
      <c r="L1588">
        <v>1428197422</v>
      </c>
      <c r="M1588">
        <v>1425609022</v>
      </c>
      <c r="N1588" t="b">
        <v>0</v>
      </c>
      <c r="O1588">
        <v>0</v>
      </c>
      <c r="P1588" t="b">
        <v>0</v>
      </c>
      <c r="Q1588" t="s">
        <v>8289</v>
      </c>
      <c r="R1588" s="12" t="s">
        <v>8337</v>
      </c>
      <c r="S1588" t="s">
        <v>8344</v>
      </c>
    </row>
    <row r="1589" spans="1:19" ht="43.2" x14ac:dyDescent="0.55000000000000004">
      <c r="A1589">
        <v>1587</v>
      </c>
      <c r="B1589" s="9" t="s">
        <v>1588</v>
      </c>
      <c r="C1589" s="3" t="s">
        <v>5697</v>
      </c>
      <c r="D1589" s="5">
        <v>7500</v>
      </c>
      <c r="E1589" s="7">
        <v>1</v>
      </c>
      <c r="F1589" s="7">
        <f>ROUND(E1589/D1589*100,0)</f>
        <v>0</v>
      </c>
      <c r="G1589" s="7">
        <f>IFERROR(ROUND(E1589/O1589,2),0)</f>
        <v>1</v>
      </c>
      <c r="H1589" s="7">
        <f>IFERROR(ROUND(E1589/O1589,4),0)</f>
        <v>1</v>
      </c>
      <c r="I1589" t="s">
        <v>8220</v>
      </c>
      <c r="J1589" t="s">
        <v>8223</v>
      </c>
      <c r="K1589" t="s">
        <v>8245</v>
      </c>
      <c r="L1589">
        <v>1418510965</v>
      </c>
      <c r="M1589">
        <v>1415918965</v>
      </c>
      <c r="N1589" t="b">
        <v>0</v>
      </c>
      <c r="O1589">
        <v>1</v>
      </c>
      <c r="P1589" t="b">
        <v>0</v>
      </c>
      <c r="Q1589" t="s">
        <v>8289</v>
      </c>
      <c r="R1589" s="12" t="s">
        <v>8337</v>
      </c>
      <c r="S1589" t="s">
        <v>8344</v>
      </c>
    </row>
    <row r="1590" spans="1:19" ht="28.8" x14ac:dyDescent="0.55000000000000004">
      <c r="A1590">
        <v>1588</v>
      </c>
      <c r="B1590" s="9" t="s">
        <v>1589</v>
      </c>
      <c r="C1590" s="3" t="s">
        <v>5698</v>
      </c>
      <c r="D1590" s="5">
        <v>516</v>
      </c>
      <c r="E1590" s="7">
        <v>0</v>
      </c>
      <c r="F1590" s="7">
        <f>ROUND(E1590/D1590*100,0)</f>
        <v>0</v>
      </c>
      <c r="G1590" s="7">
        <f>IFERROR(ROUND(E1590/O1590,2),0)</f>
        <v>0</v>
      </c>
      <c r="H1590" s="7">
        <f>IFERROR(ROUND(E1590/O1590,4),0)</f>
        <v>0</v>
      </c>
      <c r="I1590" t="s">
        <v>8220</v>
      </c>
      <c r="J1590" t="s">
        <v>8223</v>
      </c>
      <c r="K1590" t="s">
        <v>8245</v>
      </c>
      <c r="L1590">
        <v>1422735120</v>
      </c>
      <c r="M1590">
        <v>1420091999</v>
      </c>
      <c r="N1590" t="b">
        <v>0</v>
      </c>
      <c r="O1590">
        <v>0</v>
      </c>
      <c r="P1590" t="b">
        <v>0</v>
      </c>
      <c r="Q1590" t="s">
        <v>8289</v>
      </c>
      <c r="R1590" s="12" t="s">
        <v>8337</v>
      </c>
      <c r="S1590" t="s">
        <v>8344</v>
      </c>
    </row>
    <row r="1591" spans="1:19" ht="43.2" x14ac:dyDescent="0.55000000000000004">
      <c r="A1591">
        <v>1589</v>
      </c>
      <c r="B1591" s="9" t="s">
        <v>1590</v>
      </c>
      <c r="C1591" s="3" t="s">
        <v>5699</v>
      </c>
      <c r="D1591" s="5">
        <v>1200</v>
      </c>
      <c r="E1591" s="7">
        <v>0</v>
      </c>
      <c r="F1591" s="7">
        <f>ROUND(E1591/D1591*100,0)</f>
        <v>0</v>
      </c>
      <c r="G1591" s="7">
        <f>IFERROR(ROUND(E1591/O1591,2),0)</f>
        <v>0</v>
      </c>
      <c r="H1591" s="7">
        <f>IFERROR(ROUND(E1591/O1591,4),0)</f>
        <v>0</v>
      </c>
      <c r="I1591" t="s">
        <v>8220</v>
      </c>
      <c r="J1591" t="s">
        <v>8223</v>
      </c>
      <c r="K1591" t="s">
        <v>8245</v>
      </c>
      <c r="L1591">
        <v>1444433886</v>
      </c>
      <c r="M1591">
        <v>1441841886</v>
      </c>
      <c r="N1591" t="b">
        <v>0</v>
      </c>
      <c r="O1591">
        <v>0</v>
      </c>
      <c r="P1591" t="b">
        <v>0</v>
      </c>
      <c r="Q1591" t="s">
        <v>8289</v>
      </c>
      <c r="R1591" s="12" t="s">
        <v>8337</v>
      </c>
      <c r="S1591" t="s">
        <v>8344</v>
      </c>
    </row>
    <row r="1592" spans="1:19" x14ac:dyDescent="0.55000000000000004">
      <c r="A1592">
        <v>1590</v>
      </c>
      <c r="B1592" s="9" t="s">
        <v>1591</v>
      </c>
      <c r="C1592" s="3" t="s">
        <v>5700</v>
      </c>
      <c r="D1592" s="5">
        <v>60000</v>
      </c>
      <c r="E1592" s="7">
        <v>1020</v>
      </c>
      <c r="F1592" s="7">
        <f>ROUND(E1592/D1592*100,0)</f>
        <v>2</v>
      </c>
      <c r="G1592" s="7">
        <f>IFERROR(ROUND(E1592/O1592,2),0)</f>
        <v>510</v>
      </c>
      <c r="H1592" s="7">
        <f>IFERROR(ROUND(E1592/O1592,4),0)</f>
        <v>510</v>
      </c>
      <c r="I1592" t="s">
        <v>8220</v>
      </c>
      <c r="J1592" t="s">
        <v>8236</v>
      </c>
      <c r="K1592" t="s">
        <v>8248</v>
      </c>
      <c r="L1592">
        <v>1443040464</v>
      </c>
      <c r="M1592">
        <v>1440448464</v>
      </c>
      <c r="N1592" t="b">
        <v>0</v>
      </c>
      <c r="O1592">
        <v>2</v>
      </c>
      <c r="P1592" t="b">
        <v>0</v>
      </c>
      <c r="Q1592" t="s">
        <v>8289</v>
      </c>
      <c r="R1592" s="12" t="s">
        <v>8337</v>
      </c>
      <c r="S1592" t="s">
        <v>8344</v>
      </c>
    </row>
    <row r="1593" spans="1:19" ht="43.2" x14ac:dyDescent="0.55000000000000004">
      <c r="A1593">
        <v>1591</v>
      </c>
      <c r="B1593" s="9" t="s">
        <v>1592</v>
      </c>
      <c r="C1593" s="3" t="s">
        <v>5701</v>
      </c>
      <c r="D1593" s="5">
        <v>14000</v>
      </c>
      <c r="E1593" s="7">
        <v>4092</v>
      </c>
      <c r="F1593" s="7">
        <f>ROUND(E1593/D1593*100,0)</f>
        <v>29</v>
      </c>
      <c r="G1593" s="7">
        <f>IFERROR(ROUND(E1593/O1593,2),0)</f>
        <v>44.48</v>
      </c>
      <c r="H1593" s="7">
        <f>IFERROR(ROUND(E1593/O1593,4),0)</f>
        <v>44.478299999999997</v>
      </c>
      <c r="I1593" t="s">
        <v>8220</v>
      </c>
      <c r="J1593" t="s">
        <v>8224</v>
      </c>
      <c r="K1593" t="s">
        <v>8246</v>
      </c>
      <c r="L1593">
        <v>1459700741</v>
      </c>
      <c r="M1593">
        <v>1457112341</v>
      </c>
      <c r="N1593" t="b">
        <v>0</v>
      </c>
      <c r="O1593">
        <v>92</v>
      </c>
      <c r="P1593" t="b">
        <v>0</v>
      </c>
      <c r="Q1593" t="s">
        <v>8289</v>
      </c>
      <c r="R1593" s="12" t="s">
        <v>8337</v>
      </c>
      <c r="S1593" t="s">
        <v>8344</v>
      </c>
    </row>
    <row r="1594" spans="1:19" ht="28.8" x14ac:dyDescent="0.55000000000000004">
      <c r="A1594">
        <v>1592</v>
      </c>
      <c r="B1594" s="9" t="s">
        <v>1593</v>
      </c>
      <c r="C1594" s="3" t="s">
        <v>5702</v>
      </c>
      <c r="D1594" s="5">
        <v>25</v>
      </c>
      <c r="E1594" s="7">
        <v>0</v>
      </c>
      <c r="F1594" s="7">
        <f>ROUND(E1594/D1594*100,0)</f>
        <v>0</v>
      </c>
      <c r="G1594" s="7">
        <f>IFERROR(ROUND(E1594/O1594,2),0)</f>
        <v>0</v>
      </c>
      <c r="H1594" s="7">
        <f>IFERROR(ROUND(E1594/O1594,4),0)</f>
        <v>0</v>
      </c>
      <c r="I1594" t="s">
        <v>8220</v>
      </c>
      <c r="J1594" t="s">
        <v>8223</v>
      </c>
      <c r="K1594" t="s">
        <v>8245</v>
      </c>
      <c r="L1594">
        <v>1427503485</v>
      </c>
      <c r="M1594">
        <v>1423619085</v>
      </c>
      <c r="N1594" t="b">
        <v>0</v>
      </c>
      <c r="O1594">
        <v>0</v>
      </c>
      <c r="P1594" t="b">
        <v>0</v>
      </c>
      <c r="Q1594" t="s">
        <v>8289</v>
      </c>
      <c r="R1594" s="12" t="s">
        <v>8337</v>
      </c>
      <c r="S1594" t="s">
        <v>8344</v>
      </c>
    </row>
    <row r="1595" spans="1:19" ht="28.8" x14ac:dyDescent="0.55000000000000004">
      <c r="A1595">
        <v>1593</v>
      </c>
      <c r="B1595" s="9" t="s">
        <v>1594</v>
      </c>
      <c r="C1595" s="3" t="s">
        <v>5703</v>
      </c>
      <c r="D1595" s="5">
        <v>22000</v>
      </c>
      <c r="E1595" s="7">
        <v>3</v>
      </c>
      <c r="F1595" s="7">
        <f>ROUND(E1595/D1595*100,0)</f>
        <v>0</v>
      </c>
      <c r="G1595" s="7">
        <f>IFERROR(ROUND(E1595/O1595,2),0)</f>
        <v>1</v>
      </c>
      <c r="H1595" s="7">
        <f>IFERROR(ROUND(E1595/O1595,4),0)</f>
        <v>1</v>
      </c>
      <c r="I1595" t="s">
        <v>8220</v>
      </c>
      <c r="J1595" t="s">
        <v>8223</v>
      </c>
      <c r="K1595" t="s">
        <v>8245</v>
      </c>
      <c r="L1595">
        <v>1425154655</v>
      </c>
      <c r="M1595">
        <v>1422562655</v>
      </c>
      <c r="N1595" t="b">
        <v>0</v>
      </c>
      <c r="O1595">
        <v>3</v>
      </c>
      <c r="P1595" t="b">
        <v>0</v>
      </c>
      <c r="Q1595" t="s">
        <v>8289</v>
      </c>
      <c r="R1595" s="12" t="s">
        <v>8337</v>
      </c>
      <c r="S1595" t="s">
        <v>8344</v>
      </c>
    </row>
    <row r="1596" spans="1:19" ht="28.8" x14ac:dyDescent="0.55000000000000004">
      <c r="A1596">
        <v>1594</v>
      </c>
      <c r="B1596" s="9" t="s">
        <v>1595</v>
      </c>
      <c r="C1596" s="3" t="s">
        <v>5704</v>
      </c>
      <c r="D1596" s="5">
        <v>1000</v>
      </c>
      <c r="E1596" s="7">
        <v>205</v>
      </c>
      <c r="F1596" s="7">
        <f>ROUND(E1596/D1596*100,0)</f>
        <v>21</v>
      </c>
      <c r="G1596" s="7">
        <f>IFERROR(ROUND(E1596/O1596,2),0)</f>
        <v>20.5</v>
      </c>
      <c r="H1596" s="7">
        <f>IFERROR(ROUND(E1596/O1596,4),0)</f>
        <v>20.5</v>
      </c>
      <c r="I1596" t="s">
        <v>8220</v>
      </c>
      <c r="J1596" t="s">
        <v>8223</v>
      </c>
      <c r="K1596" t="s">
        <v>8245</v>
      </c>
      <c r="L1596">
        <v>1463329260</v>
      </c>
      <c r="M1596">
        <v>1458147982</v>
      </c>
      <c r="N1596" t="b">
        <v>0</v>
      </c>
      <c r="O1596">
        <v>10</v>
      </c>
      <c r="P1596" t="b">
        <v>0</v>
      </c>
      <c r="Q1596" t="s">
        <v>8289</v>
      </c>
      <c r="R1596" s="12" t="s">
        <v>8337</v>
      </c>
      <c r="S1596" t="s">
        <v>8344</v>
      </c>
    </row>
    <row r="1597" spans="1:19" ht="43.2" x14ac:dyDescent="0.55000000000000004">
      <c r="A1597">
        <v>1595</v>
      </c>
      <c r="B1597" s="9" t="s">
        <v>1596</v>
      </c>
      <c r="C1597" s="3" t="s">
        <v>5705</v>
      </c>
      <c r="D1597" s="5">
        <v>100000</v>
      </c>
      <c r="E1597" s="7">
        <v>280</v>
      </c>
      <c r="F1597" s="7">
        <f>ROUND(E1597/D1597*100,0)</f>
        <v>0</v>
      </c>
      <c r="G1597" s="7">
        <f>IFERROR(ROUND(E1597/O1597,2),0)</f>
        <v>40</v>
      </c>
      <c r="H1597" s="7">
        <f>IFERROR(ROUND(E1597/O1597,4),0)</f>
        <v>40</v>
      </c>
      <c r="I1597" t="s">
        <v>8220</v>
      </c>
      <c r="J1597" t="s">
        <v>8223</v>
      </c>
      <c r="K1597" t="s">
        <v>8245</v>
      </c>
      <c r="L1597">
        <v>1403122380</v>
      </c>
      <c r="M1597">
        <v>1400634728</v>
      </c>
      <c r="N1597" t="b">
        <v>0</v>
      </c>
      <c r="O1597">
        <v>7</v>
      </c>
      <c r="P1597" t="b">
        <v>0</v>
      </c>
      <c r="Q1597" t="s">
        <v>8289</v>
      </c>
      <c r="R1597" s="12" t="s">
        <v>8337</v>
      </c>
      <c r="S1597" t="s">
        <v>8344</v>
      </c>
    </row>
    <row r="1598" spans="1:19" ht="28.8" x14ac:dyDescent="0.55000000000000004">
      <c r="A1598">
        <v>1596</v>
      </c>
      <c r="B1598" s="9" t="s">
        <v>1597</v>
      </c>
      <c r="C1598" s="3" t="s">
        <v>5706</v>
      </c>
      <c r="D1598" s="5">
        <v>3250</v>
      </c>
      <c r="E1598" s="7">
        <v>75</v>
      </c>
      <c r="F1598" s="7">
        <f>ROUND(E1598/D1598*100,0)</f>
        <v>2</v>
      </c>
      <c r="G1598" s="7">
        <f>IFERROR(ROUND(E1598/O1598,2),0)</f>
        <v>25</v>
      </c>
      <c r="H1598" s="7">
        <f>IFERROR(ROUND(E1598/O1598,4),0)</f>
        <v>25</v>
      </c>
      <c r="I1598" t="s">
        <v>8220</v>
      </c>
      <c r="J1598" t="s">
        <v>8224</v>
      </c>
      <c r="K1598" t="s">
        <v>8246</v>
      </c>
      <c r="L1598">
        <v>1418469569</v>
      </c>
      <c r="M1598">
        <v>1414577969</v>
      </c>
      <c r="N1598" t="b">
        <v>0</v>
      </c>
      <c r="O1598">
        <v>3</v>
      </c>
      <c r="P1598" t="b">
        <v>0</v>
      </c>
      <c r="Q1598" t="s">
        <v>8289</v>
      </c>
      <c r="R1598" s="12" t="s">
        <v>8337</v>
      </c>
      <c r="S1598" t="s">
        <v>8344</v>
      </c>
    </row>
    <row r="1599" spans="1:19" ht="43.2" x14ac:dyDescent="0.55000000000000004">
      <c r="A1599">
        <v>1597</v>
      </c>
      <c r="B1599" s="9" t="s">
        <v>1598</v>
      </c>
      <c r="C1599" s="3" t="s">
        <v>5707</v>
      </c>
      <c r="D1599" s="5">
        <v>15000</v>
      </c>
      <c r="E1599" s="7">
        <v>0</v>
      </c>
      <c r="F1599" s="7">
        <f>ROUND(E1599/D1599*100,0)</f>
        <v>0</v>
      </c>
      <c r="G1599" s="7">
        <f>IFERROR(ROUND(E1599/O1599,2),0)</f>
        <v>0</v>
      </c>
      <c r="H1599" s="7">
        <f>IFERROR(ROUND(E1599/O1599,4),0)</f>
        <v>0</v>
      </c>
      <c r="I1599" t="s">
        <v>8220</v>
      </c>
      <c r="J1599" t="s">
        <v>8223</v>
      </c>
      <c r="K1599" t="s">
        <v>8245</v>
      </c>
      <c r="L1599">
        <v>1474360197</v>
      </c>
      <c r="M1599">
        <v>1471768197</v>
      </c>
      <c r="N1599" t="b">
        <v>0</v>
      </c>
      <c r="O1599">
        <v>0</v>
      </c>
      <c r="P1599" t="b">
        <v>0</v>
      </c>
      <c r="Q1599" t="s">
        <v>8289</v>
      </c>
      <c r="R1599" s="12" t="s">
        <v>8337</v>
      </c>
      <c r="S1599" t="s">
        <v>8344</v>
      </c>
    </row>
    <row r="1600" spans="1:19" ht="43.2" x14ac:dyDescent="0.55000000000000004">
      <c r="A1600">
        <v>1598</v>
      </c>
      <c r="B1600" s="9" t="s">
        <v>1599</v>
      </c>
      <c r="C1600" s="3" t="s">
        <v>5708</v>
      </c>
      <c r="D1600" s="5">
        <v>800</v>
      </c>
      <c r="E1600" s="7">
        <v>1</v>
      </c>
      <c r="F1600" s="7">
        <f>ROUND(E1600/D1600*100,0)</f>
        <v>0</v>
      </c>
      <c r="G1600" s="7">
        <f>IFERROR(ROUND(E1600/O1600,2),0)</f>
        <v>1</v>
      </c>
      <c r="H1600" s="7">
        <f>IFERROR(ROUND(E1600/O1600,4),0)</f>
        <v>1</v>
      </c>
      <c r="I1600" t="s">
        <v>8220</v>
      </c>
      <c r="J1600" t="s">
        <v>8223</v>
      </c>
      <c r="K1600" t="s">
        <v>8245</v>
      </c>
      <c r="L1600">
        <v>1437926458</v>
      </c>
      <c r="M1600">
        <v>1432742458</v>
      </c>
      <c r="N1600" t="b">
        <v>0</v>
      </c>
      <c r="O1600">
        <v>1</v>
      </c>
      <c r="P1600" t="b">
        <v>0</v>
      </c>
      <c r="Q1600" t="s">
        <v>8289</v>
      </c>
      <c r="R1600" s="12" t="s">
        <v>8337</v>
      </c>
      <c r="S1600" t="s">
        <v>8344</v>
      </c>
    </row>
    <row r="1601" spans="1:19" ht="43.2" x14ac:dyDescent="0.55000000000000004">
      <c r="A1601">
        <v>1599</v>
      </c>
      <c r="B1601" s="9" t="s">
        <v>1600</v>
      </c>
      <c r="C1601" s="3" t="s">
        <v>5709</v>
      </c>
      <c r="D1601" s="5">
        <v>500</v>
      </c>
      <c r="E1601" s="7">
        <v>0</v>
      </c>
      <c r="F1601" s="7">
        <f>ROUND(E1601/D1601*100,0)</f>
        <v>0</v>
      </c>
      <c r="G1601" s="7">
        <f>IFERROR(ROUND(E1601/O1601,2),0)</f>
        <v>0</v>
      </c>
      <c r="H1601" s="7">
        <f>IFERROR(ROUND(E1601/O1601,4),0)</f>
        <v>0</v>
      </c>
      <c r="I1601" t="s">
        <v>8220</v>
      </c>
      <c r="J1601" t="s">
        <v>8224</v>
      </c>
      <c r="K1601" t="s">
        <v>8246</v>
      </c>
      <c r="L1601">
        <v>1460116576</v>
      </c>
      <c r="M1601">
        <v>1457528176</v>
      </c>
      <c r="N1601" t="b">
        <v>0</v>
      </c>
      <c r="O1601">
        <v>0</v>
      </c>
      <c r="P1601" t="b">
        <v>0</v>
      </c>
      <c r="Q1601" t="s">
        <v>8289</v>
      </c>
      <c r="R1601" s="12" t="s">
        <v>8337</v>
      </c>
      <c r="S1601" t="s">
        <v>8344</v>
      </c>
    </row>
    <row r="1602" spans="1:19" ht="43.2" x14ac:dyDescent="0.55000000000000004">
      <c r="A1602">
        <v>1600</v>
      </c>
      <c r="B1602" s="9" t="s">
        <v>1601</v>
      </c>
      <c r="C1602" s="3" t="s">
        <v>5710</v>
      </c>
      <c r="D1602" s="5">
        <v>5000</v>
      </c>
      <c r="E1602" s="7">
        <v>367</v>
      </c>
      <c r="F1602" s="7">
        <f>ROUND(E1602/D1602*100,0)</f>
        <v>7</v>
      </c>
      <c r="G1602" s="7">
        <f>IFERROR(ROUND(E1602/O1602,2),0)</f>
        <v>40.78</v>
      </c>
      <c r="H1602" s="7">
        <f>IFERROR(ROUND(E1602/O1602,4),0)</f>
        <v>40.777799999999999</v>
      </c>
      <c r="I1602" t="s">
        <v>8220</v>
      </c>
      <c r="J1602" t="s">
        <v>8223</v>
      </c>
      <c r="K1602" t="s">
        <v>8245</v>
      </c>
      <c r="L1602">
        <v>1405401060</v>
      </c>
      <c r="M1602">
        <v>1401585752</v>
      </c>
      <c r="N1602" t="b">
        <v>0</v>
      </c>
      <c r="O1602">
        <v>9</v>
      </c>
      <c r="P1602" t="b">
        <v>0</v>
      </c>
      <c r="Q1602" t="s">
        <v>8289</v>
      </c>
      <c r="R1602" s="12" t="s">
        <v>8337</v>
      </c>
      <c r="S1602" t="s">
        <v>8344</v>
      </c>
    </row>
    <row r="1603" spans="1:19" ht="43.2" x14ac:dyDescent="0.55000000000000004">
      <c r="A1603">
        <v>1601</v>
      </c>
      <c r="B1603" s="9" t="s">
        <v>1602</v>
      </c>
      <c r="C1603" s="3" t="s">
        <v>5711</v>
      </c>
      <c r="D1603" s="5">
        <v>2500</v>
      </c>
      <c r="E1603" s="7">
        <v>2706.23</v>
      </c>
      <c r="F1603" s="7">
        <f>ROUND(E1603/D1603*100,0)</f>
        <v>108</v>
      </c>
      <c r="G1603" s="7">
        <f>IFERROR(ROUND(E1603/O1603,2),0)</f>
        <v>48.33</v>
      </c>
      <c r="H1603" s="7">
        <f>IFERROR(ROUND(E1603/O1603,4),0)</f>
        <v>48.325499999999998</v>
      </c>
      <c r="I1603" t="s">
        <v>8218</v>
      </c>
      <c r="J1603" t="s">
        <v>8223</v>
      </c>
      <c r="K1603" t="s">
        <v>8245</v>
      </c>
      <c r="L1603">
        <v>1304561633</v>
      </c>
      <c r="M1603">
        <v>1301969633</v>
      </c>
      <c r="N1603" t="b">
        <v>0</v>
      </c>
      <c r="O1603">
        <v>56</v>
      </c>
      <c r="P1603" t="b">
        <v>1</v>
      </c>
      <c r="Q1603" t="s">
        <v>8274</v>
      </c>
      <c r="R1603" s="12" t="s">
        <v>8324</v>
      </c>
      <c r="S1603" t="s">
        <v>8325</v>
      </c>
    </row>
    <row r="1604" spans="1:19" ht="43.2" x14ac:dyDescent="0.55000000000000004">
      <c r="A1604">
        <v>1602</v>
      </c>
      <c r="B1604" s="9" t="s">
        <v>1603</v>
      </c>
      <c r="C1604" s="3" t="s">
        <v>5712</v>
      </c>
      <c r="D1604" s="5">
        <v>1500</v>
      </c>
      <c r="E1604" s="7">
        <v>1502.5</v>
      </c>
      <c r="F1604" s="7">
        <f>ROUND(E1604/D1604*100,0)</f>
        <v>100</v>
      </c>
      <c r="G1604" s="7">
        <f>IFERROR(ROUND(E1604/O1604,2),0)</f>
        <v>46.95</v>
      </c>
      <c r="H1604" s="7">
        <f>IFERROR(ROUND(E1604/O1604,4),0)</f>
        <v>46.953099999999999</v>
      </c>
      <c r="I1604" t="s">
        <v>8218</v>
      </c>
      <c r="J1604" t="s">
        <v>8223</v>
      </c>
      <c r="K1604" t="s">
        <v>8245</v>
      </c>
      <c r="L1604">
        <v>1318633200</v>
      </c>
      <c r="M1604">
        <v>1314947317</v>
      </c>
      <c r="N1604" t="b">
        <v>0</v>
      </c>
      <c r="O1604">
        <v>32</v>
      </c>
      <c r="P1604" t="b">
        <v>1</v>
      </c>
      <c r="Q1604" t="s">
        <v>8274</v>
      </c>
      <c r="R1604" s="12" t="s">
        <v>8324</v>
      </c>
      <c r="S1604" t="s">
        <v>8325</v>
      </c>
    </row>
    <row r="1605" spans="1:19" ht="28.8" x14ac:dyDescent="0.55000000000000004">
      <c r="A1605">
        <v>1603</v>
      </c>
      <c r="B1605" s="9" t="s">
        <v>1604</v>
      </c>
      <c r="C1605" s="3" t="s">
        <v>5713</v>
      </c>
      <c r="D1605" s="5">
        <v>2000</v>
      </c>
      <c r="E1605" s="7">
        <v>2000.66</v>
      </c>
      <c r="F1605" s="7">
        <f>ROUND(E1605/D1605*100,0)</f>
        <v>100</v>
      </c>
      <c r="G1605" s="7">
        <f>IFERROR(ROUND(E1605/O1605,2),0)</f>
        <v>66.69</v>
      </c>
      <c r="H1605" s="7">
        <f>IFERROR(ROUND(E1605/O1605,4),0)</f>
        <v>66.688699999999997</v>
      </c>
      <c r="I1605" t="s">
        <v>8218</v>
      </c>
      <c r="J1605" t="s">
        <v>8223</v>
      </c>
      <c r="K1605" t="s">
        <v>8245</v>
      </c>
      <c r="L1605">
        <v>1327723459</v>
      </c>
      <c r="M1605">
        <v>1322539459</v>
      </c>
      <c r="N1605" t="b">
        <v>0</v>
      </c>
      <c r="O1605">
        <v>30</v>
      </c>
      <c r="P1605" t="b">
        <v>1</v>
      </c>
      <c r="Q1605" t="s">
        <v>8274</v>
      </c>
      <c r="R1605" s="12" t="s">
        <v>8324</v>
      </c>
      <c r="S1605" t="s">
        <v>8325</v>
      </c>
    </row>
    <row r="1606" spans="1:19" ht="43.2" x14ac:dyDescent="0.55000000000000004">
      <c r="A1606">
        <v>1604</v>
      </c>
      <c r="B1606" s="9" t="s">
        <v>1605</v>
      </c>
      <c r="C1606" s="3" t="s">
        <v>5714</v>
      </c>
      <c r="D1606" s="5">
        <v>2800</v>
      </c>
      <c r="E1606" s="7">
        <v>3419</v>
      </c>
      <c r="F1606" s="7">
        <f>ROUND(E1606/D1606*100,0)</f>
        <v>122</v>
      </c>
      <c r="G1606" s="7">
        <f>IFERROR(ROUND(E1606/O1606,2),0)</f>
        <v>48.84</v>
      </c>
      <c r="H1606" s="7">
        <f>IFERROR(ROUND(E1606/O1606,4),0)</f>
        <v>48.8429</v>
      </c>
      <c r="I1606" t="s">
        <v>8218</v>
      </c>
      <c r="J1606" t="s">
        <v>8223</v>
      </c>
      <c r="K1606" t="s">
        <v>8245</v>
      </c>
      <c r="L1606">
        <v>1332011835</v>
      </c>
      <c r="M1606">
        <v>1328559435</v>
      </c>
      <c r="N1606" t="b">
        <v>0</v>
      </c>
      <c r="O1606">
        <v>70</v>
      </c>
      <c r="P1606" t="b">
        <v>1</v>
      </c>
      <c r="Q1606" t="s">
        <v>8274</v>
      </c>
      <c r="R1606" s="12" t="s">
        <v>8324</v>
      </c>
      <c r="S1606" t="s">
        <v>8325</v>
      </c>
    </row>
    <row r="1607" spans="1:19" ht="43.2" x14ac:dyDescent="0.55000000000000004">
      <c r="A1607">
        <v>1605</v>
      </c>
      <c r="B1607" s="9" t="s">
        <v>1606</v>
      </c>
      <c r="C1607" s="3" t="s">
        <v>5715</v>
      </c>
      <c r="D1607" s="5">
        <v>6000</v>
      </c>
      <c r="E1607" s="7">
        <v>6041.6</v>
      </c>
      <c r="F1607" s="7">
        <f>ROUND(E1607/D1607*100,0)</f>
        <v>101</v>
      </c>
      <c r="G1607" s="7">
        <f>IFERROR(ROUND(E1607/O1607,2),0)</f>
        <v>137.31</v>
      </c>
      <c r="H1607" s="7">
        <f>IFERROR(ROUND(E1607/O1607,4),0)</f>
        <v>137.3091</v>
      </c>
      <c r="I1607" t="s">
        <v>8218</v>
      </c>
      <c r="J1607" t="s">
        <v>8223</v>
      </c>
      <c r="K1607" t="s">
        <v>8245</v>
      </c>
      <c r="L1607">
        <v>1312182000</v>
      </c>
      <c r="M1607">
        <v>1311380313</v>
      </c>
      <c r="N1607" t="b">
        <v>0</v>
      </c>
      <c r="O1607">
        <v>44</v>
      </c>
      <c r="P1607" t="b">
        <v>1</v>
      </c>
      <c r="Q1607" t="s">
        <v>8274</v>
      </c>
      <c r="R1607" s="12" t="s">
        <v>8324</v>
      </c>
      <c r="S1607" t="s">
        <v>8325</v>
      </c>
    </row>
    <row r="1608" spans="1:19" ht="43.2" x14ac:dyDescent="0.55000000000000004">
      <c r="A1608">
        <v>1606</v>
      </c>
      <c r="B1608" s="9" t="s">
        <v>1607</v>
      </c>
      <c r="C1608" s="3" t="s">
        <v>5716</v>
      </c>
      <c r="D1608" s="5">
        <v>8000</v>
      </c>
      <c r="E1608" s="7">
        <v>8080.33</v>
      </c>
      <c r="F1608" s="7">
        <f>ROUND(E1608/D1608*100,0)</f>
        <v>101</v>
      </c>
      <c r="G1608" s="7">
        <f>IFERROR(ROUND(E1608/O1608,2),0)</f>
        <v>87.83</v>
      </c>
      <c r="H1608" s="7">
        <f>IFERROR(ROUND(E1608/O1608,4),0)</f>
        <v>87.829700000000003</v>
      </c>
      <c r="I1608" t="s">
        <v>8218</v>
      </c>
      <c r="J1608" t="s">
        <v>8223</v>
      </c>
      <c r="K1608" t="s">
        <v>8245</v>
      </c>
      <c r="L1608">
        <v>1300930838</v>
      </c>
      <c r="M1608">
        <v>1293158438</v>
      </c>
      <c r="N1608" t="b">
        <v>0</v>
      </c>
      <c r="O1608">
        <v>92</v>
      </c>
      <c r="P1608" t="b">
        <v>1</v>
      </c>
      <c r="Q1608" t="s">
        <v>8274</v>
      </c>
      <c r="R1608" s="12" t="s">
        <v>8324</v>
      </c>
      <c r="S1608" t="s">
        <v>8325</v>
      </c>
    </row>
    <row r="1609" spans="1:19" ht="43.2" x14ac:dyDescent="0.55000000000000004">
      <c r="A1609">
        <v>1607</v>
      </c>
      <c r="B1609" s="9" t="s">
        <v>1608</v>
      </c>
      <c r="C1609" s="3" t="s">
        <v>5717</v>
      </c>
      <c r="D1609" s="5">
        <v>10000</v>
      </c>
      <c r="E1609" s="7">
        <v>14511</v>
      </c>
      <c r="F1609" s="7">
        <f>ROUND(E1609/D1609*100,0)</f>
        <v>145</v>
      </c>
      <c r="G1609" s="7">
        <f>IFERROR(ROUND(E1609/O1609,2),0)</f>
        <v>70.790000000000006</v>
      </c>
      <c r="H1609" s="7">
        <f>IFERROR(ROUND(E1609/O1609,4),0)</f>
        <v>70.785399999999996</v>
      </c>
      <c r="I1609" t="s">
        <v>8218</v>
      </c>
      <c r="J1609" t="s">
        <v>8223</v>
      </c>
      <c r="K1609" t="s">
        <v>8245</v>
      </c>
      <c r="L1609">
        <v>1339701851</v>
      </c>
      <c r="M1609">
        <v>1337887451</v>
      </c>
      <c r="N1609" t="b">
        <v>0</v>
      </c>
      <c r="O1609">
        <v>205</v>
      </c>
      <c r="P1609" t="b">
        <v>1</v>
      </c>
      <c r="Q1609" t="s">
        <v>8274</v>
      </c>
      <c r="R1609" s="12" t="s">
        <v>8324</v>
      </c>
      <c r="S1609" t="s">
        <v>8325</v>
      </c>
    </row>
    <row r="1610" spans="1:19" ht="28.8" x14ac:dyDescent="0.55000000000000004">
      <c r="A1610">
        <v>1608</v>
      </c>
      <c r="B1610" s="9" t="s">
        <v>1609</v>
      </c>
      <c r="C1610" s="3" t="s">
        <v>5718</v>
      </c>
      <c r="D1610" s="5">
        <v>1200</v>
      </c>
      <c r="E1610" s="7">
        <v>1215</v>
      </c>
      <c r="F1610" s="7">
        <f>ROUND(E1610/D1610*100,0)</f>
        <v>101</v>
      </c>
      <c r="G1610" s="7">
        <f>IFERROR(ROUND(E1610/O1610,2),0)</f>
        <v>52.83</v>
      </c>
      <c r="H1610" s="7">
        <f>IFERROR(ROUND(E1610/O1610,4),0)</f>
        <v>52.826099999999997</v>
      </c>
      <c r="I1610" t="s">
        <v>8218</v>
      </c>
      <c r="J1610" t="s">
        <v>8223</v>
      </c>
      <c r="K1610" t="s">
        <v>8245</v>
      </c>
      <c r="L1610">
        <v>1388553960</v>
      </c>
      <c r="M1610">
        <v>1385754986</v>
      </c>
      <c r="N1610" t="b">
        <v>0</v>
      </c>
      <c r="O1610">
        <v>23</v>
      </c>
      <c r="P1610" t="b">
        <v>1</v>
      </c>
      <c r="Q1610" t="s">
        <v>8274</v>
      </c>
      <c r="R1610" s="12" t="s">
        <v>8324</v>
      </c>
      <c r="S1610" t="s">
        <v>8325</v>
      </c>
    </row>
    <row r="1611" spans="1:19" ht="43.2" x14ac:dyDescent="0.55000000000000004">
      <c r="A1611">
        <v>1609</v>
      </c>
      <c r="B1611" s="9" t="s">
        <v>1610</v>
      </c>
      <c r="C1611" s="3" t="s">
        <v>5719</v>
      </c>
      <c r="D1611" s="5">
        <v>1500</v>
      </c>
      <c r="E1611" s="7">
        <v>1775</v>
      </c>
      <c r="F1611" s="7">
        <f>ROUND(E1611/D1611*100,0)</f>
        <v>118</v>
      </c>
      <c r="G1611" s="7">
        <f>IFERROR(ROUND(E1611/O1611,2),0)</f>
        <v>443.75</v>
      </c>
      <c r="H1611" s="7">
        <f>IFERROR(ROUND(E1611/O1611,4),0)</f>
        <v>443.75</v>
      </c>
      <c r="I1611" t="s">
        <v>8218</v>
      </c>
      <c r="J1611" t="s">
        <v>8223</v>
      </c>
      <c r="K1611" t="s">
        <v>8245</v>
      </c>
      <c r="L1611">
        <v>1320220800</v>
      </c>
      <c r="M1611">
        <v>1315612909</v>
      </c>
      <c r="N1611" t="b">
        <v>0</v>
      </c>
      <c r="O1611">
        <v>4</v>
      </c>
      <c r="P1611" t="b">
        <v>1</v>
      </c>
      <c r="Q1611" t="s">
        <v>8274</v>
      </c>
      <c r="R1611" s="12" t="s">
        <v>8324</v>
      </c>
      <c r="S1611" t="s">
        <v>8325</v>
      </c>
    </row>
    <row r="1612" spans="1:19" ht="28.8" x14ac:dyDescent="0.55000000000000004">
      <c r="A1612">
        <v>1610</v>
      </c>
      <c r="B1612" s="9" t="s">
        <v>1611</v>
      </c>
      <c r="C1612" s="3" t="s">
        <v>5720</v>
      </c>
      <c r="D1612" s="5">
        <v>2000</v>
      </c>
      <c r="E1612" s="7">
        <v>5437</v>
      </c>
      <c r="F1612" s="7">
        <f>ROUND(E1612/D1612*100,0)</f>
        <v>272</v>
      </c>
      <c r="G1612" s="7">
        <f>IFERROR(ROUND(E1612/O1612,2),0)</f>
        <v>48.54</v>
      </c>
      <c r="H1612" s="7">
        <f>IFERROR(ROUND(E1612/O1612,4),0)</f>
        <v>48.544600000000003</v>
      </c>
      <c r="I1612" t="s">
        <v>8218</v>
      </c>
      <c r="J1612" t="s">
        <v>8223</v>
      </c>
      <c r="K1612" t="s">
        <v>8245</v>
      </c>
      <c r="L1612">
        <v>1355609510</v>
      </c>
      <c r="M1612">
        <v>1353017510</v>
      </c>
      <c r="N1612" t="b">
        <v>0</v>
      </c>
      <c r="O1612">
        <v>112</v>
      </c>
      <c r="P1612" t="b">
        <v>1</v>
      </c>
      <c r="Q1612" t="s">
        <v>8274</v>
      </c>
      <c r="R1612" s="12" t="s">
        <v>8324</v>
      </c>
      <c r="S1612" t="s">
        <v>8325</v>
      </c>
    </row>
    <row r="1613" spans="1:19" x14ac:dyDescent="0.55000000000000004">
      <c r="A1613">
        <v>1611</v>
      </c>
      <c r="B1613" s="9" t="s">
        <v>1612</v>
      </c>
      <c r="C1613" s="3" t="s">
        <v>5721</v>
      </c>
      <c r="D1613" s="5">
        <v>800</v>
      </c>
      <c r="E1613" s="7">
        <v>1001</v>
      </c>
      <c r="F1613" s="7">
        <f>ROUND(E1613/D1613*100,0)</f>
        <v>125</v>
      </c>
      <c r="G1613" s="7">
        <f>IFERROR(ROUND(E1613/O1613,2),0)</f>
        <v>37.07</v>
      </c>
      <c r="H1613" s="7">
        <f>IFERROR(ROUND(E1613/O1613,4),0)</f>
        <v>37.074100000000001</v>
      </c>
      <c r="I1613" t="s">
        <v>8218</v>
      </c>
      <c r="J1613" t="s">
        <v>8223</v>
      </c>
      <c r="K1613" t="s">
        <v>8245</v>
      </c>
      <c r="L1613">
        <v>1370390432</v>
      </c>
      <c r="M1613">
        <v>1368576032</v>
      </c>
      <c r="N1613" t="b">
        <v>0</v>
      </c>
      <c r="O1613">
        <v>27</v>
      </c>
      <c r="P1613" t="b">
        <v>1</v>
      </c>
      <c r="Q1613" t="s">
        <v>8274</v>
      </c>
      <c r="R1613" s="12" t="s">
        <v>8324</v>
      </c>
      <c r="S1613" t="s">
        <v>8325</v>
      </c>
    </row>
    <row r="1614" spans="1:19" ht="28.8" x14ac:dyDescent="0.55000000000000004">
      <c r="A1614">
        <v>1612</v>
      </c>
      <c r="B1614" s="9" t="s">
        <v>1613</v>
      </c>
      <c r="C1614" s="3" t="s">
        <v>5722</v>
      </c>
      <c r="D1614" s="5">
        <v>500</v>
      </c>
      <c r="E1614" s="7">
        <v>550</v>
      </c>
      <c r="F1614" s="7">
        <f>ROUND(E1614/D1614*100,0)</f>
        <v>110</v>
      </c>
      <c r="G1614" s="7">
        <f>IFERROR(ROUND(E1614/O1614,2),0)</f>
        <v>50</v>
      </c>
      <c r="H1614" s="7">
        <f>IFERROR(ROUND(E1614/O1614,4),0)</f>
        <v>50</v>
      </c>
      <c r="I1614" t="s">
        <v>8218</v>
      </c>
      <c r="J1614" t="s">
        <v>8223</v>
      </c>
      <c r="K1614" t="s">
        <v>8245</v>
      </c>
      <c r="L1614">
        <v>1357160384</v>
      </c>
      <c r="M1614">
        <v>1354568384</v>
      </c>
      <c r="N1614" t="b">
        <v>0</v>
      </c>
      <c r="O1614">
        <v>11</v>
      </c>
      <c r="P1614" t="b">
        <v>1</v>
      </c>
      <c r="Q1614" t="s">
        <v>8274</v>
      </c>
      <c r="R1614" s="12" t="s">
        <v>8324</v>
      </c>
      <c r="S1614" t="s">
        <v>8325</v>
      </c>
    </row>
    <row r="1615" spans="1:19" ht="43.2" x14ac:dyDescent="0.55000000000000004">
      <c r="A1615">
        <v>1613</v>
      </c>
      <c r="B1615" s="9" t="s">
        <v>1614</v>
      </c>
      <c r="C1615" s="3" t="s">
        <v>5723</v>
      </c>
      <c r="D1615" s="5">
        <v>1000</v>
      </c>
      <c r="E1615" s="7">
        <v>1015</v>
      </c>
      <c r="F1615" s="7">
        <f>ROUND(E1615/D1615*100,0)</f>
        <v>102</v>
      </c>
      <c r="G1615" s="7">
        <f>IFERROR(ROUND(E1615/O1615,2),0)</f>
        <v>39.04</v>
      </c>
      <c r="H1615" s="7">
        <f>IFERROR(ROUND(E1615/O1615,4),0)</f>
        <v>39.038499999999999</v>
      </c>
      <c r="I1615" t="s">
        <v>8218</v>
      </c>
      <c r="J1615" t="s">
        <v>8223</v>
      </c>
      <c r="K1615" t="s">
        <v>8245</v>
      </c>
      <c r="L1615">
        <v>1342921202</v>
      </c>
      <c r="M1615">
        <v>1340329202</v>
      </c>
      <c r="N1615" t="b">
        <v>0</v>
      </c>
      <c r="O1615">
        <v>26</v>
      </c>
      <c r="P1615" t="b">
        <v>1</v>
      </c>
      <c r="Q1615" t="s">
        <v>8274</v>
      </c>
      <c r="R1615" s="12" t="s">
        <v>8324</v>
      </c>
      <c r="S1615" t="s">
        <v>8325</v>
      </c>
    </row>
    <row r="1616" spans="1:19" ht="43.2" x14ac:dyDescent="0.55000000000000004">
      <c r="A1616">
        <v>1614</v>
      </c>
      <c r="B1616" s="9" t="s">
        <v>1615</v>
      </c>
      <c r="C1616" s="3" t="s">
        <v>5724</v>
      </c>
      <c r="D1616" s="5">
        <v>5000</v>
      </c>
      <c r="E1616" s="7">
        <v>5135</v>
      </c>
      <c r="F1616" s="7">
        <f>ROUND(E1616/D1616*100,0)</f>
        <v>103</v>
      </c>
      <c r="G1616" s="7">
        <f>IFERROR(ROUND(E1616/O1616,2),0)</f>
        <v>66.69</v>
      </c>
      <c r="H1616" s="7">
        <f>IFERROR(ROUND(E1616/O1616,4),0)</f>
        <v>66.688299999999998</v>
      </c>
      <c r="I1616" t="s">
        <v>8218</v>
      </c>
      <c r="J1616" t="s">
        <v>8223</v>
      </c>
      <c r="K1616" t="s">
        <v>8245</v>
      </c>
      <c r="L1616">
        <v>1407085200</v>
      </c>
      <c r="M1616">
        <v>1401924769</v>
      </c>
      <c r="N1616" t="b">
        <v>0</v>
      </c>
      <c r="O1616">
        <v>77</v>
      </c>
      <c r="P1616" t="b">
        <v>1</v>
      </c>
      <c r="Q1616" t="s">
        <v>8274</v>
      </c>
      <c r="R1616" s="12" t="s">
        <v>8324</v>
      </c>
      <c r="S1616" t="s">
        <v>8325</v>
      </c>
    </row>
    <row r="1617" spans="1:19" ht="43.2" x14ac:dyDescent="0.55000000000000004">
      <c r="A1617">
        <v>1615</v>
      </c>
      <c r="B1617" s="9" t="s">
        <v>1616</v>
      </c>
      <c r="C1617" s="3" t="s">
        <v>5725</v>
      </c>
      <c r="D1617" s="5">
        <v>8000</v>
      </c>
      <c r="E1617" s="7">
        <v>9130</v>
      </c>
      <c r="F1617" s="7">
        <f>ROUND(E1617/D1617*100,0)</f>
        <v>114</v>
      </c>
      <c r="G1617" s="7">
        <f>IFERROR(ROUND(E1617/O1617,2),0)</f>
        <v>67.13</v>
      </c>
      <c r="H1617" s="7">
        <f>IFERROR(ROUND(E1617/O1617,4),0)</f>
        <v>67.132400000000004</v>
      </c>
      <c r="I1617" t="s">
        <v>8218</v>
      </c>
      <c r="J1617" t="s">
        <v>8223</v>
      </c>
      <c r="K1617" t="s">
        <v>8245</v>
      </c>
      <c r="L1617">
        <v>1323742396</v>
      </c>
      <c r="M1617">
        <v>1319850796</v>
      </c>
      <c r="N1617" t="b">
        <v>0</v>
      </c>
      <c r="O1617">
        <v>136</v>
      </c>
      <c r="P1617" t="b">
        <v>1</v>
      </c>
      <c r="Q1617" t="s">
        <v>8274</v>
      </c>
      <c r="R1617" s="12" t="s">
        <v>8324</v>
      </c>
      <c r="S1617" t="s">
        <v>8325</v>
      </c>
    </row>
    <row r="1618" spans="1:19" ht="43.2" x14ac:dyDescent="0.55000000000000004">
      <c r="A1618">
        <v>1616</v>
      </c>
      <c r="B1618" s="9" t="s">
        <v>1617</v>
      </c>
      <c r="C1618" s="3" t="s">
        <v>5726</v>
      </c>
      <c r="D1618" s="5">
        <v>10000</v>
      </c>
      <c r="E1618" s="7">
        <v>10420</v>
      </c>
      <c r="F1618" s="7">
        <f>ROUND(E1618/D1618*100,0)</f>
        <v>104</v>
      </c>
      <c r="G1618" s="7">
        <f>IFERROR(ROUND(E1618/O1618,2),0)</f>
        <v>66.37</v>
      </c>
      <c r="H1618" s="7">
        <f>IFERROR(ROUND(E1618/O1618,4),0)</f>
        <v>66.369399999999999</v>
      </c>
      <c r="I1618" t="s">
        <v>8218</v>
      </c>
      <c r="J1618" t="s">
        <v>8223</v>
      </c>
      <c r="K1618" t="s">
        <v>8245</v>
      </c>
      <c r="L1618">
        <v>1353621600</v>
      </c>
      <c r="M1618">
        <v>1350061821</v>
      </c>
      <c r="N1618" t="b">
        <v>0</v>
      </c>
      <c r="O1618">
        <v>157</v>
      </c>
      <c r="P1618" t="b">
        <v>1</v>
      </c>
      <c r="Q1618" t="s">
        <v>8274</v>
      </c>
      <c r="R1618" s="12" t="s">
        <v>8324</v>
      </c>
      <c r="S1618" t="s">
        <v>8325</v>
      </c>
    </row>
    <row r="1619" spans="1:19" ht="28.8" x14ac:dyDescent="0.55000000000000004">
      <c r="A1619">
        <v>1617</v>
      </c>
      <c r="B1619" s="9" t="s">
        <v>1618</v>
      </c>
      <c r="C1619" s="3" t="s">
        <v>5727</v>
      </c>
      <c r="D1619" s="5">
        <v>7000</v>
      </c>
      <c r="E1619" s="7">
        <v>10210</v>
      </c>
      <c r="F1619" s="7">
        <f>ROUND(E1619/D1619*100,0)</f>
        <v>146</v>
      </c>
      <c r="G1619" s="7">
        <f>IFERROR(ROUND(E1619/O1619,2),0)</f>
        <v>64.62</v>
      </c>
      <c r="H1619" s="7">
        <f>IFERROR(ROUND(E1619/O1619,4),0)</f>
        <v>64.6203</v>
      </c>
      <c r="I1619" t="s">
        <v>8218</v>
      </c>
      <c r="J1619" t="s">
        <v>8223</v>
      </c>
      <c r="K1619" t="s">
        <v>8245</v>
      </c>
      <c r="L1619">
        <v>1383332400</v>
      </c>
      <c r="M1619">
        <v>1380470188</v>
      </c>
      <c r="N1619" t="b">
        <v>0</v>
      </c>
      <c r="O1619">
        <v>158</v>
      </c>
      <c r="P1619" t="b">
        <v>1</v>
      </c>
      <c r="Q1619" t="s">
        <v>8274</v>
      </c>
      <c r="R1619" s="12" t="s">
        <v>8324</v>
      </c>
      <c r="S1619" t="s">
        <v>8325</v>
      </c>
    </row>
    <row r="1620" spans="1:19" ht="28.8" x14ac:dyDescent="0.55000000000000004">
      <c r="A1620">
        <v>1618</v>
      </c>
      <c r="B1620" s="9" t="s">
        <v>1619</v>
      </c>
      <c r="C1620" s="3" t="s">
        <v>5728</v>
      </c>
      <c r="D1620" s="5">
        <v>1500</v>
      </c>
      <c r="E1620" s="7">
        <v>1576</v>
      </c>
      <c r="F1620" s="7">
        <f>ROUND(E1620/D1620*100,0)</f>
        <v>105</v>
      </c>
      <c r="G1620" s="7">
        <f>IFERROR(ROUND(E1620/O1620,2),0)</f>
        <v>58.37</v>
      </c>
      <c r="H1620" s="7">
        <f>IFERROR(ROUND(E1620/O1620,4),0)</f>
        <v>58.370399999999997</v>
      </c>
      <c r="I1620" t="s">
        <v>8218</v>
      </c>
      <c r="J1620" t="s">
        <v>8223</v>
      </c>
      <c r="K1620" t="s">
        <v>8245</v>
      </c>
      <c r="L1620">
        <v>1362757335</v>
      </c>
      <c r="M1620">
        <v>1359301335</v>
      </c>
      <c r="N1620" t="b">
        <v>0</v>
      </c>
      <c r="O1620">
        <v>27</v>
      </c>
      <c r="P1620" t="b">
        <v>1</v>
      </c>
      <c r="Q1620" t="s">
        <v>8274</v>
      </c>
      <c r="R1620" s="12" t="s">
        <v>8324</v>
      </c>
      <c r="S1620" t="s">
        <v>8325</v>
      </c>
    </row>
    <row r="1621" spans="1:19" ht="43.2" x14ac:dyDescent="0.55000000000000004">
      <c r="A1621">
        <v>1619</v>
      </c>
      <c r="B1621" s="9" t="s">
        <v>1620</v>
      </c>
      <c r="C1621" s="3" t="s">
        <v>5729</v>
      </c>
      <c r="D1621" s="5">
        <v>1500</v>
      </c>
      <c r="E1621" s="7">
        <v>2000</v>
      </c>
      <c r="F1621" s="7">
        <f>ROUND(E1621/D1621*100,0)</f>
        <v>133</v>
      </c>
      <c r="G1621" s="7">
        <f>IFERROR(ROUND(E1621/O1621,2),0)</f>
        <v>86.96</v>
      </c>
      <c r="H1621" s="7">
        <f>IFERROR(ROUND(E1621/O1621,4),0)</f>
        <v>86.956500000000005</v>
      </c>
      <c r="I1621" t="s">
        <v>8218</v>
      </c>
      <c r="J1621" t="s">
        <v>8223</v>
      </c>
      <c r="K1621" t="s">
        <v>8245</v>
      </c>
      <c r="L1621">
        <v>1410755286</v>
      </c>
      <c r="M1621">
        <v>1408940886</v>
      </c>
      <c r="N1621" t="b">
        <v>0</v>
      </c>
      <c r="O1621">
        <v>23</v>
      </c>
      <c r="P1621" t="b">
        <v>1</v>
      </c>
      <c r="Q1621" t="s">
        <v>8274</v>
      </c>
      <c r="R1621" s="12" t="s">
        <v>8324</v>
      </c>
      <c r="S1621" t="s">
        <v>8325</v>
      </c>
    </row>
    <row r="1622" spans="1:19" ht="28.8" x14ac:dyDescent="0.55000000000000004">
      <c r="A1622">
        <v>1620</v>
      </c>
      <c r="B1622" s="9" t="s">
        <v>1621</v>
      </c>
      <c r="C1622" s="3" t="s">
        <v>5730</v>
      </c>
      <c r="D1622" s="5">
        <v>1000</v>
      </c>
      <c r="E1622" s="7">
        <v>1130</v>
      </c>
      <c r="F1622" s="7">
        <f>ROUND(E1622/D1622*100,0)</f>
        <v>113</v>
      </c>
      <c r="G1622" s="7">
        <f>IFERROR(ROUND(E1622/O1622,2),0)</f>
        <v>66.47</v>
      </c>
      <c r="H1622" s="7">
        <f>IFERROR(ROUND(E1622/O1622,4),0)</f>
        <v>66.470600000000005</v>
      </c>
      <c r="I1622" t="s">
        <v>8218</v>
      </c>
      <c r="J1622" t="s">
        <v>8223</v>
      </c>
      <c r="K1622" t="s">
        <v>8245</v>
      </c>
      <c r="L1622">
        <v>1361606940</v>
      </c>
      <c r="M1622">
        <v>1361002140</v>
      </c>
      <c r="N1622" t="b">
        <v>0</v>
      </c>
      <c r="O1622">
        <v>17</v>
      </c>
      <c r="P1622" t="b">
        <v>1</v>
      </c>
      <c r="Q1622" t="s">
        <v>8274</v>
      </c>
      <c r="R1622" s="12" t="s">
        <v>8324</v>
      </c>
      <c r="S1622" t="s">
        <v>8325</v>
      </c>
    </row>
    <row r="1623" spans="1:19" ht="43.2" x14ac:dyDescent="0.55000000000000004">
      <c r="A1623">
        <v>1621</v>
      </c>
      <c r="B1623" s="9" t="s">
        <v>1622</v>
      </c>
      <c r="C1623" s="3" t="s">
        <v>5731</v>
      </c>
      <c r="D1623" s="5">
        <v>5000</v>
      </c>
      <c r="E1623" s="7">
        <v>6060</v>
      </c>
      <c r="F1623" s="7">
        <f>ROUND(E1623/D1623*100,0)</f>
        <v>121</v>
      </c>
      <c r="G1623" s="7">
        <f>IFERROR(ROUND(E1623/O1623,2),0)</f>
        <v>163.78</v>
      </c>
      <c r="H1623" s="7">
        <f>IFERROR(ROUND(E1623/O1623,4),0)</f>
        <v>163.78380000000001</v>
      </c>
      <c r="I1623" t="s">
        <v>8218</v>
      </c>
      <c r="J1623" t="s">
        <v>8223</v>
      </c>
      <c r="K1623" t="s">
        <v>8245</v>
      </c>
      <c r="L1623">
        <v>1338177540</v>
      </c>
      <c r="M1623">
        <v>1333550015</v>
      </c>
      <c r="N1623" t="b">
        <v>0</v>
      </c>
      <c r="O1623">
        <v>37</v>
      </c>
      <c r="P1623" t="b">
        <v>1</v>
      </c>
      <c r="Q1623" t="s">
        <v>8274</v>
      </c>
      <c r="R1623" s="12" t="s">
        <v>8324</v>
      </c>
      <c r="S1623" t="s">
        <v>8325</v>
      </c>
    </row>
    <row r="1624" spans="1:19" ht="43.2" x14ac:dyDescent="0.55000000000000004">
      <c r="A1624">
        <v>1622</v>
      </c>
      <c r="B1624" s="9" t="s">
        <v>1623</v>
      </c>
      <c r="C1624" s="3" t="s">
        <v>5732</v>
      </c>
      <c r="D1624" s="5">
        <v>6900</v>
      </c>
      <c r="E1624" s="7">
        <v>7019</v>
      </c>
      <c r="F1624" s="7">
        <f>ROUND(E1624/D1624*100,0)</f>
        <v>102</v>
      </c>
      <c r="G1624" s="7">
        <f>IFERROR(ROUND(E1624/O1624,2),0)</f>
        <v>107.98</v>
      </c>
      <c r="H1624" s="7">
        <f>IFERROR(ROUND(E1624/O1624,4),0)</f>
        <v>107.9846</v>
      </c>
      <c r="I1624" t="s">
        <v>8218</v>
      </c>
      <c r="J1624" t="s">
        <v>8223</v>
      </c>
      <c r="K1624" t="s">
        <v>8245</v>
      </c>
      <c r="L1624">
        <v>1418803140</v>
      </c>
      <c r="M1624">
        <v>1415343874</v>
      </c>
      <c r="N1624" t="b">
        <v>0</v>
      </c>
      <c r="O1624">
        <v>65</v>
      </c>
      <c r="P1624" t="b">
        <v>1</v>
      </c>
      <c r="Q1624" t="s">
        <v>8274</v>
      </c>
      <c r="R1624" s="12" t="s">
        <v>8324</v>
      </c>
      <c r="S1624" t="s">
        <v>8325</v>
      </c>
    </row>
    <row r="1625" spans="1:19" ht="43.2" x14ac:dyDescent="0.55000000000000004">
      <c r="A1625">
        <v>1623</v>
      </c>
      <c r="B1625" s="9" t="s">
        <v>1624</v>
      </c>
      <c r="C1625" s="3" t="s">
        <v>5733</v>
      </c>
      <c r="D1625" s="5">
        <v>750</v>
      </c>
      <c r="E1625" s="7">
        <v>758</v>
      </c>
      <c r="F1625" s="7">
        <f>ROUND(E1625/D1625*100,0)</f>
        <v>101</v>
      </c>
      <c r="G1625" s="7">
        <f>IFERROR(ROUND(E1625/O1625,2),0)</f>
        <v>42.11</v>
      </c>
      <c r="H1625" s="7">
        <f>IFERROR(ROUND(E1625/O1625,4),0)</f>
        <v>42.1111</v>
      </c>
      <c r="I1625" t="s">
        <v>8218</v>
      </c>
      <c r="J1625" t="s">
        <v>8224</v>
      </c>
      <c r="K1625" t="s">
        <v>8246</v>
      </c>
      <c r="L1625">
        <v>1377621089</v>
      </c>
      <c r="M1625">
        <v>1372437089</v>
      </c>
      <c r="N1625" t="b">
        <v>0</v>
      </c>
      <c r="O1625">
        <v>18</v>
      </c>
      <c r="P1625" t="b">
        <v>1</v>
      </c>
      <c r="Q1625" t="s">
        <v>8274</v>
      </c>
      <c r="R1625" s="12" t="s">
        <v>8324</v>
      </c>
      <c r="S1625" t="s">
        <v>8325</v>
      </c>
    </row>
    <row r="1626" spans="1:19" ht="28.8" x14ac:dyDescent="0.55000000000000004">
      <c r="A1626">
        <v>1624</v>
      </c>
      <c r="B1626" s="9" t="s">
        <v>1625</v>
      </c>
      <c r="C1626" s="3" t="s">
        <v>5734</v>
      </c>
      <c r="D1626" s="5">
        <v>1000</v>
      </c>
      <c r="E1626" s="7">
        <v>1180</v>
      </c>
      <c r="F1626" s="7">
        <f>ROUND(E1626/D1626*100,0)</f>
        <v>118</v>
      </c>
      <c r="G1626" s="7">
        <f>IFERROR(ROUND(E1626/O1626,2),0)</f>
        <v>47.2</v>
      </c>
      <c r="H1626" s="7">
        <f>IFERROR(ROUND(E1626/O1626,4),0)</f>
        <v>47.2</v>
      </c>
      <c r="I1626" t="s">
        <v>8218</v>
      </c>
      <c r="J1626" t="s">
        <v>8223</v>
      </c>
      <c r="K1626" t="s">
        <v>8245</v>
      </c>
      <c r="L1626">
        <v>1357721335</v>
      </c>
      <c r="M1626">
        <v>1354265335</v>
      </c>
      <c r="N1626" t="b">
        <v>0</v>
      </c>
      <c r="O1626">
        <v>25</v>
      </c>
      <c r="P1626" t="b">
        <v>1</v>
      </c>
      <c r="Q1626" t="s">
        <v>8274</v>
      </c>
      <c r="R1626" s="12" t="s">
        <v>8324</v>
      </c>
      <c r="S1626" t="s">
        <v>8325</v>
      </c>
    </row>
    <row r="1627" spans="1:19" ht="43.2" x14ac:dyDescent="0.55000000000000004">
      <c r="A1627">
        <v>1625</v>
      </c>
      <c r="B1627" s="9" t="s">
        <v>1626</v>
      </c>
      <c r="C1627" s="3" t="s">
        <v>5735</v>
      </c>
      <c r="D1627" s="5">
        <v>7500</v>
      </c>
      <c r="E1627" s="7">
        <v>11650</v>
      </c>
      <c r="F1627" s="7">
        <f>ROUND(E1627/D1627*100,0)</f>
        <v>155</v>
      </c>
      <c r="G1627" s="7">
        <f>IFERROR(ROUND(E1627/O1627,2),0)</f>
        <v>112.02</v>
      </c>
      <c r="H1627" s="7">
        <f>IFERROR(ROUND(E1627/O1627,4),0)</f>
        <v>112.0192</v>
      </c>
      <c r="I1627" t="s">
        <v>8218</v>
      </c>
      <c r="J1627" t="s">
        <v>8223</v>
      </c>
      <c r="K1627" t="s">
        <v>8245</v>
      </c>
      <c r="L1627">
        <v>1347382053</v>
      </c>
      <c r="M1627">
        <v>1344962853</v>
      </c>
      <c r="N1627" t="b">
        <v>0</v>
      </c>
      <c r="O1627">
        <v>104</v>
      </c>
      <c r="P1627" t="b">
        <v>1</v>
      </c>
      <c r="Q1627" t="s">
        <v>8274</v>
      </c>
      <c r="R1627" s="12" t="s">
        <v>8324</v>
      </c>
      <c r="S1627" t="s">
        <v>8325</v>
      </c>
    </row>
    <row r="1628" spans="1:19" ht="43.2" x14ac:dyDescent="0.55000000000000004">
      <c r="A1628">
        <v>1626</v>
      </c>
      <c r="B1628" s="9" t="s">
        <v>1627</v>
      </c>
      <c r="C1628" s="3" t="s">
        <v>5736</v>
      </c>
      <c r="D1628" s="5">
        <v>8000</v>
      </c>
      <c r="E1628" s="7">
        <v>8095</v>
      </c>
      <c r="F1628" s="7">
        <f>ROUND(E1628/D1628*100,0)</f>
        <v>101</v>
      </c>
      <c r="G1628" s="7">
        <f>IFERROR(ROUND(E1628/O1628,2),0)</f>
        <v>74.95</v>
      </c>
      <c r="H1628" s="7">
        <f>IFERROR(ROUND(E1628/O1628,4),0)</f>
        <v>74.953699999999998</v>
      </c>
      <c r="I1628" t="s">
        <v>8218</v>
      </c>
      <c r="J1628" t="s">
        <v>8223</v>
      </c>
      <c r="K1628" t="s">
        <v>8245</v>
      </c>
      <c r="L1628">
        <v>1385932867</v>
      </c>
      <c r="M1628">
        <v>1383337267</v>
      </c>
      <c r="N1628" t="b">
        <v>0</v>
      </c>
      <c r="O1628">
        <v>108</v>
      </c>
      <c r="P1628" t="b">
        <v>1</v>
      </c>
      <c r="Q1628" t="s">
        <v>8274</v>
      </c>
      <c r="R1628" s="12" t="s">
        <v>8324</v>
      </c>
      <c r="S1628" t="s">
        <v>8325</v>
      </c>
    </row>
    <row r="1629" spans="1:19" ht="43.2" x14ac:dyDescent="0.55000000000000004">
      <c r="A1629">
        <v>1627</v>
      </c>
      <c r="B1629" s="9" t="s">
        <v>1628</v>
      </c>
      <c r="C1629" s="3" t="s">
        <v>5737</v>
      </c>
      <c r="D1629" s="5">
        <v>2000</v>
      </c>
      <c r="E1629" s="7">
        <v>2340</v>
      </c>
      <c r="F1629" s="7">
        <f>ROUND(E1629/D1629*100,0)</f>
        <v>117</v>
      </c>
      <c r="G1629" s="7">
        <f>IFERROR(ROUND(E1629/O1629,2),0)</f>
        <v>61.58</v>
      </c>
      <c r="H1629" s="7">
        <f>IFERROR(ROUND(E1629/O1629,4),0)</f>
        <v>61.578899999999997</v>
      </c>
      <c r="I1629" t="s">
        <v>8218</v>
      </c>
      <c r="J1629" t="s">
        <v>8223</v>
      </c>
      <c r="K1629" t="s">
        <v>8245</v>
      </c>
      <c r="L1629">
        <v>1353905940</v>
      </c>
      <c r="M1629">
        <v>1351011489</v>
      </c>
      <c r="N1629" t="b">
        <v>0</v>
      </c>
      <c r="O1629">
        <v>38</v>
      </c>
      <c r="P1629" t="b">
        <v>1</v>
      </c>
      <c r="Q1629" t="s">
        <v>8274</v>
      </c>
      <c r="R1629" s="12" t="s">
        <v>8324</v>
      </c>
      <c r="S1629" t="s">
        <v>8325</v>
      </c>
    </row>
    <row r="1630" spans="1:19" ht="28.8" x14ac:dyDescent="0.55000000000000004">
      <c r="A1630">
        <v>1628</v>
      </c>
      <c r="B1630" s="9" t="s">
        <v>1629</v>
      </c>
      <c r="C1630" s="3" t="s">
        <v>5738</v>
      </c>
      <c r="D1630" s="5">
        <v>4000</v>
      </c>
      <c r="E1630" s="7">
        <v>4037</v>
      </c>
      <c r="F1630" s="7">
        <f>ROUND(E1630/D1630*100,0)</f>
        <v>101</v>
      </c>
      <c r="G1630" s="7">
        <f>IFERROR(ROUND(E1630/O1630,2),0)</f>
        <v>45.88</v>
      </c>
      <c r="H1630" s="7">
        <f>IFERROR(ROUND(E1630/O1630,4),0)</f>
        <v>45.875</v>
      </c>
      <c r="I1630" t="s">
        <v>8218</v>
      </c>
      <c r="J1630" t="s">
        <v>8223</v>
      </c>
      <c r="K1630" t="s">
        <v>8245</v>
      </c>
      <c r="L1630">
        <v>1403026882</v>
      </c>
      <c r="M1630">
        <v>1400175682</v>
      </c>
      <c r="N1630" t="b">
        <v>0</v>
      </c>
      <c r="O1630">
        <v>88</v>
      </c>
      <c r="P1630" t="b">
        <v>1</v>
      </c>
      <c r="Q1630" t="s">
        <v>8274</v>
      </c>
      <c r="R1630" s="12" t="s">
        <v>8324</v>
      </c>
      <c r="S1630" t="s">
        <v>8325</v>
      </c>
    </row>
    <row r="1631" spans="1:19" ht="28.8" x14ac:dyDescent="0.55000000000000004">
      <c r="A1631">
        <v>1629</v>
      </c>
      <c r="B1631" s="9" t="s">
        <v>1630</v>
      </c>
      <c r="C1631" s="3" t="s">
        <v>5739</v>
      </c>
      <c r="D1631" s="5">
        <v>6000</v>
      </c>
      <c r="E1631" s="7">
        <v>6220</v>
      </c>
      <c r="F1631" s="7">
        <f>ROUND(E1631/D1631*100,0)</f>
        <v>104</v>
      </c>
      <c r="G1631" s="7">
        <f>IFERROR(ROUND(E1631/O1631,2),0)</f>
        <v>75.849999999999994</v>
      </c>
      <c r="H1631" s="7">
        <f>IFERROR(ROUND(E1631/O1631,4),0)</f>
        <v>75.853700000000003</v>
      </c>
      <c r="I1631" t="s">
        <v>8218</v>
      </c>
      <c r="J1631" t="s">
        <v>8223</v>
      </c>
      <c r="K1631" t="s">
        <v>8245</v>
      </c>
      <c r="L1631">
        <v>1392929333</v>
      </c>
      <c r="M1631">
        <v>1389041333</v>
      </c>
      <c r="N1631" t="b">
        <v>0</v>
      </c>
      <c r="O1631">
        <v>82</v>
      </c>
      <c r="P1631" t="b">
        <v>1</v>
      </c>
      <c r="Q1631" t="s">
        <v>8274</v>
      </c>
      <c r="R1631" s="12" t="s">
        <v>8324</v>
      </c>
      <c r="S1631" t="s">
        <v>8325</v>
      </c>
    </row>
    <row r="1632" spans="1:19" ht="43.2" x14ac:dyDescent="0.55000000000000004">
      <c r="A1632">
        <v>1630</v>
      </c>
      <c r="B1632" s="9" t="s">
        <v>1631</v>
      </c>
      <c r="C1632" s="3" t="s">
        <v>5740</v>
      </c>
      <c r="D1632" s="5">
        <v>4000</v>
      </c>
      <c r="E1632" s="7">
        <v>10610</v>
      </c>
      <c r="F1632" s="7">
        <f>ROUND(E1632/D1632*100,0)</f>
        <v>265</v>
      </c>
      <c r="G1632" s="7">
        <f>IFERROR(ROUND(E1632/O1632,2),0)</f>
        <v>84.21</v>
      </c>
      <c r="H1632" s="7">
        <f>IFERROR(ROUND(E1632/O1632,4),0)</f>
        <v>84.206299999999999</v>
      </c>
      <c r="I1632" t="s">
        <v>8218</v>
      </c>
      <c r="J1632" t="s">
        <v>8223</v>
      </c>
      <c r="K1632" t="s">
        <v>8245</v>
      </c>
      <c r="L1632">
        <v>1330671540</v>
      </c>
      <c r="M1632">
        <v>1328040375</v>
      </c>
      <c r="N1632" t="b">
        <v>0</v>
      </c>
      <c r="O1632">
        <v>126</v>
      </c>
      <c r="P1632" t="b">
        <v>1</v>
      </c>
      <c r="Q1632" t="s">
        <v>8274</v>
      </c>
      <c r="R1632" s="12" t="s">
        <v>8324</v>
      </c>
      <c r="S1632" t="s">
        <v>8325</v>
      </c>
    </row>
    <row r="1633" spans="1:19" ht="43.2" x14ac:dyDescent="0.55000000000000004">
      <c r="A1633">
        <v>1631</v>
      </c>
      <c r="B1633" s="9" t="s">
        <v>1632</v>
      </c>
      <c r="C1633" s="3" t="s">
        <v>5741</v>
      </c>
      <c r="D1633" s="5">
        <v>10000</v>
      </c>
      <c r="E1633" s="7">
        <v>15591</v>
      </c>
      <c r="F1633" s="7">
        <f>ROUND(E1633/D1633*100,0)</f>
        <v>156</v>
      </c>
      <c r="G1633" s="7">
        <f>IFERROR(ROUND(E1633/O1633,2),0)</f>
        <v>117.23</v>
      </c>
      <c r="H1633" s="7">
        <f>IFERROR(ROUND(E1633/O1633,4),0)</f>
        <v>117.2256</v>
      </c>
      <c r="I1633" t="s">
        <v>8218</v>
      </c>
      <c r="J1633" t="s">
        <v>8223</v>
      </c>
      <c r="K1633" t="s">
        <v>8245</v>
      </c>
      <c r="L1633">
        <v>1350074261</v>
      </c>
      <c r="M1633">
        <v>1347482261</v>
      </c>
      <c r="N1633" t="b">
        <v>0</v>
      </c>
      <c r="O1633">
        <v>133</v>
      </c>
      <c r="P1633" t="b">
        <v>1</v>
      </c>
      <c r="Q1633" t="s">
        <v>8274</v>
      </c>
      <c r="R1633" s="12" t="s">
        <v>8324</v>
      </c>
      <c r="S1633" t="s">
        <v>8325</v>
      </c>
    </row>
    <row r="1634" spans="1:19" ht="43.2" x14ac:dyDescent="0.55000000000000004">
      <c r="A1634">
        <v>1632</v>
      </c>
      <c r="B1634" s="9" t="s">
        <v>1633</v>
      </c>
      <c r="C1634" s="3" t="s">
        <v>5742</v>
      </c>
      <c r="D1634" s="5">
        <v>4000</v>
      </c>
      <c r="E1634" s="7">
        <v>4065</v>
      </c>
      <c r="F1634" s="7">
        <f>ROUND(E1634/D1634*100,0)</f>
        <v>102</v>
      </c>
      <c r="G1634" s="7">
        <f>IFERROR(ROUND(E1634/O1634,2),0)</f>
        <v>86.49</v>
      </c>
      <c r="H1634" s="7">
        <f>IFERROR(ROUND(E1634/O1634,4),0)</f>
        <v>86.489400000000003</v>
      </c>
      <c r="I1634" t="s">
        <v>8218</v>
      </c>
      <c r="J1634" t="s">
        <v>8223</v>
      </c>
      <c r="K1634" t="s">
        <v>8245</v>
      </c>
      <c r="L1634">
        <v>1316851854</v>
      </c>
      <c r="M1634">
        <v>1311667854</v>
      </c>
      <c r="N1634" t="b">
        <v>0</v>
      </c>
      <c r="O1634">
        <v>47</v>
      </c>
      <c r="P1634" t="b">
        <v>1</v>
      </c>
      <c r="Q1634" t="s">
        <v>8274</v>
      </c>
      <c r="R1634" s="12" t="s">
        <v>8324</v>
      </c>
      <c r="S1634" t="s">
        <v>8325</v>
      </c>
    </row>
    <row r="1635" spans="1:19" ht="43.2" x14ac:dyDescent="0.55000000000000004">
      <c r="A1635">
        <v>1633</v>
      </c>
      <c r="B1635" s="9" t="s">
        <v>1634</v>
      </c>
      <c r="C1635" s="3" t="s">
        <v>5743</v>
      </c>
      <c r="D1635" s="5">
        <v>10000</v>
      </c>
      <c r="E1635" s="7">
        <v>10000</v>
      </c>
      <c r="F1635" s="7">
        <f>ROUND(E1635/D1635*100,0)</f>
        <v>100</v>
      </c>
      <c r="G1635" s="7">
        <f>IFERROR(ROUND(E1635/O1635,2),0)</f>
        <v>172.41</v>
      </c>
      <c r="H1635" s="7">
        <f>IFERROR(ROUND(E1635/O1635,4),0)</f>
        <v>172.41380000000001</v>
      </c>
      <c r="I1635" t="s">
        <v>8218</v>
      </c>
      <c r="J1635" t="s">
        <v>8223</v>
      </c>
      <c r="K1635" t="s">
        <v>8245</v>
      </c>
      <c r="L1635">
        <v>1326690000</v>
      </c>
      <c r="M1635">
        <v>1324329156</v>
      </c>
      <c r="N1635" t="b">
        <v>0</v>
      </c>
      <c r="O1635">
        <v>58</v>
      </c>
      <c r="P1635" t="b">
        <v>1</v>
      </c>
      <c r="Q1635" t="s">
        <v>8274</v>
      </c>
      <c r="R1635" s="12" t="s">
        <v>8324</v>
      </c>
      <c r="S1635" t="s">
        <v>8325</v>
      </c>
    </row>
    <row r="1636" spans="1:19" ht="28.8" x14ac:dyDescent="0.55000000000000004">
      <c r="A1636">
        <v>1634</v>
      </c>
      <c r="B1636" s="9" t="s">
        <v>1635</v>
      </c>
      <c r="C1636" s="3" t="s">
        <v>5744</v>
      </c>
      <c r="D1636" s="5">
        <v>2000</v>
      </c>
      <c r="E1636" s="7">
        <v>2010</v>
      </c>
      <c r="F1636" s="7">
        <f>ROUND(E1636/D1636*100,0)</f>
        <v>101</v>
      </c>
      <c r="G1636" s="7">
        <f>IFERROR(ROUND(E1636/O1636,2),0)</f>
        <v>62.81</v>
      </c>
      <c r="H1636" s="7">
        <f>IFERROR(ROUND(E1636/O1636,4),0)</f>
        <v>62.8125</v>
      </c>
      <c r="I1636" t="s">
        <v>8218</v>
      </c>
      <c r="J1636" t="s">
        <v>8223</v>
      </c>
      <c r="K1636" t="s">
        <v>8245</v>
      </c>
      <c r="L1636">
        <v>1306994340</v>
      </c>
      <c r="M1636">
        <v>1303706001</v>
      </c>
      <c r="N1636" t="b">
        <v>0</v>
      </c>
      <c r="O1636">
        <v>32</v>
      </c>
      <c r="P1636" t="b">
        <v>1</v>
      </c>
      <c r="Q1636" t="s">
        <v>8274</v>
      </c>
      <c r="R1636" s="12" t="s">
        <v>8324</v>
      </c>
      <c r="S1636" t="s">
        <v>8325</v>
      </c>
    </row>
    <row r="1637" spans="1:19" ht="43.2" x14ac:dyDescent="0.55000000000000004">
      <c r="A1637">
        <v>1635</v>
      </c>
      <c r="B1637" s="9" t="s">
        <v>1636</v>
      </c>
      <c r="C1637" s="3" t="s">
        <v>5745</v>
      </c>
      <c r="D1637" s="5">
        <v>2000</v>
      </c>
      <c r="E1637" s="7">
        <v>2506</v>
      </c>
      <c r="F1637" s="7">
        <f>ROUND(E1637/D1637*100,0)</f>
        <v>125</v>
      </c>
      <c r="G1637" s="7">
        <f>IFERROR(ROUND(E1637/O1637,2),0)</f>
        <v>67.73</v>
      </c>
      <c r="H1637" s="7">
        <f>IFERROR(ROUND(E1637/O1637,4),0)</f>
        <v>67.729699999999994</v>
      </c>
      <c r="I1637" t="s">
        <v>8218</v>
      </c>
      <c r="J1637" t="s">
        <v>8223</v>
      </c>
      <c r="K1637" t="s">
        <v>8245</v>
      </c>
      <c r="L1637">
        <v>1468270261</v>
      </c>
      <c r="M1637">
        <v>1463086261</v>
      </c>
      <c r="N1637" t="b">
        <v>0</v>
      </c>
      <c r="O1637">
        <v>37</v>
      </c>
      <c r="P1637" t="b">
        <v>1</v>
      </c>
      <c r="Q1637" t="s">
        <v>8274</v>
      </c>
      <c r="R1637" s="12" t="s">
        <v>8324</v>
      </c>
      <c r="S1637" t="s">
        <v>8325</v>
      </c>
    </row>
    <row r="1638" spans="1:19" ht="43.2" x14ac:dyDescent="0.55000000000000004">
      <c r="A1638">
        <v>1636</v>
      </c>
      <c r="B1638" s="9" t="s">
        <v>1637</v>
      </c>
      <c r="C1638" s="3" t="s">
        <v>5746</v>
      </c>
      <c r="D1638" s="5">
        <v>4500</v>
      </c>
      <c r="E1638" s="7">
        <v>4660</v>
      </c>
      <c r="F1638" s="7">
        <f>ROUND(E1638/D1638*100,0)</f>
        <v>104</v>
      </c>
      <c r="G1638" s="7">
        <f>IFERROR(ROUND(E1638/O1638,2),0)</f>
        <v>53.56</v>
      </c>
      <c r="H1638" s="7">
        <f>IFERROR(ROUND(E1638/O1638,4),0)</f>
        <v>53.563200000000002</v>
      </c>
      <c r="I1638" t="s">
        <v>8218</v>
      </c>
      <c r="J1638" t="s">
        <v>8223</v>
      </c>
      <c r="K1638" t="s">
        <v>8245</v>
      </c>
      <c r="L1638">
        <v>1307851200</v>
      </c>
      <c r="M1638">
        <v>1304129088</v>
      </c>
      <c r="N1638" t="b">
        <v>0</v>
      </c>
      <c r="O1638">
        <v>87</v>
      </c>
      <c r="P1638" t="b">
        <v>1</v>
      </c>
      <c r="Q1638" t="s">
        <v>8274</v>
      </c>
      <c r="R1638" s="12" t="s">
        <v>8324</v>
      </c>
      <c r="S1638" t="s">
        <v>8325</v>
      </c>
    </row>
    <row r="1639" spans="1:19" ht="43.2" x14ac:dyDescent="0.55000000000000004">
      <c r="A1639">
        <v>1637</v>
      </c>
      <c r="B1639" s="9" t="s">
        <v>1638</v>
      </c>
      <c r="C1639" s="3" t="s">
        <v>5747</v>
      </c>
      <c r="D1639" s="5">
        <v>500</v>
      </c>
      <c r="E1639" s="7">
        <v>519</v>
      </c>
      <c r="F1639" s="7">
        <f>ROUND(E1639/D1639*100,0)</f>
        <v>104</v>
      </c>
      <c r="G1639" s="7">
        <f>IFERROR(ROUND(E1639/O1639,2),0)</f>
        <v>34.6</v>
      </c>
      <c r="H1639" s="7">
        <f>IFERROR(ROUND(E1639/O1639,4),0)</f>
        <v>34.6</v>
      </c>
      <c r="I1639" t="s">
        <v>8218</v>
      </c>
      <c r="J1639" t="s">
        <v>8223</v>
      </c>
      <c r="K1639" t="s">
        <v>8245</v>
      </c>
      <c r="L1639">
        <v>1262302740</v>
      </c>
      <c r="M1639">
        <v>1257444140</v>
      </c>
      <c r="N1639" t="b">
        <v>0</v>
      </c>
      <c r="O1639">
        <v>15</v>
      </c>
      <c r="P1639" t="b">
        <v>1</v>
      </c>
      <c r="Q1639" t="s">
        <v>8274</v>
      </c>
      <c r="R1639" s="12" t="s">
        <v>8324</v>
      </c>
      <c r="S1639" t="s">
        <v>8325</v>
      </c>
    </row>
    <row r="1640" spans="1:19" ht="28.8" x14ac:dyDescent="0.55000000000000004">
      <c r="A1640">
        <v>1638</v>
      </c>
      <c r="B1640" s="9" t="s">
        <v>1639</v>
      </c>
      <c r="C1640" s="3" t="s">
        <v>5748</v>
      </c>
      <c r="D1640" s="5">
        <v>1000</v>
      </c>
      <c r="E1640" s="7">
        <v>1050</v>
      </c>
      <c r="F1640" s="7">
        <f>ROUND(E1640/D1640*100,0)</f>
        <v>105</v>
      </c>
      <c r="G1640" s="7">
        <f>IFERROR(ROUND(E1640/O1640,2),0)</f>
        <v>38.89</v>
      </c>
      <c r="H1640" s="7">
        <f>IFERROR(ROUND(E1640/O1640,4),0)</f>
        <v>38.8889</v>
      </c>
      <c r="I1640" t="s">
        <v>8218</v>
      </c>
      <c r="J1640" t="s">
        <v>8223</v>
      </c>
      <c r="K1640" t="s">
        <v>8245</v>
      </c>
      <c r="L1640">
        <v>1362086700</v>
      </c>
      <c r="M1640">
        <v>1358180968</v>
      </c>
      <c r="N1640" t="b">
        <v>0</v>
      </c>
      <c r="O1640">
        <v>27</v>
      </c>
      <c r="P1640" t="b">
        <v>1</v>
      </c>
      <c r="Q1640" t="s">
        <v>8274</v>
      </c>
      <c r="R1640" s="12" t="s">
        <v>8324</v>
      </c>
      <c r="S1640" t="s">
        <v>8325</v>
      </c>
    </row>
    <row r="1641" spans="1:19" ht="43.2" x14ac:dyDescent="0.55000000000000004">
      <c r="A1641">
        <v>1639</v>
      </c>
      <c r="B1641" s="9" t="s">
        <v>1640</v>
      </c>
      <c r="C1641" s="3" t="s">
        <v>5749</v>
      </c>
      <c r="D1641" s="5">
        <v>1800</v>
      </c>
      <c r="E1641" s="7">
        <v>1800</v>
      </c>
      <c r="F1641" s="7">
        <f>ROUND(E1641/D1641*100,0)</f>
        <v>100</v>
      </c>
      <c r="G1641" s="7">
        <f>IFERROR(ROUND(E1641/O1641,2),0)</f>
        <v>94.74</v>
      </c>
      <c r="H1641" s="7">
        <f>IFERROR(ROUND(E1641/O1641,4),0)</f>
        <v>94.736800000000002</v>
      </c>
      <c r="I1641" t="s">
        <v>8218</v>
      </c>
      <c r="J1641" t="s">
        <v>8223</v>
      </c>
      <c r="K1641" t="s">
        <v>8245</v>
      </c>
      <c r="L1641">
        <v>1330789165</v>
      </c>
      <c r="M1641">
        <v>1328197165</v>
      </c>
      <c r="N1641" t="b">
        <v>0</v>
      </c>
      <c r="O1641">
        <v>19</v>
      </c>
      <c r="P1641" t="b">
        <v>1</v>
      </c>
      <c r="Q1641" t="s">
        <v>8274</v>
      </c>
      <c r="R1641" s="12" t="s">
        <v>8324</v>
      </c>
      <c r="S1641" t="s">
        <v>8325</v>
      </c>
    </row>
    <row r="1642" spans="1:19" ht="43.2" x14ac:dyDescent="0.55000000000000004">
      <c r="A1642">
        <v>1640</v>
      </c>
      <c r="B1642" s="9" t="s">
        <v>1641</v>
      </c>
      <c r="C1642" s="3" t="s">
        <v>5750</v>
      </c>
      <c r="D1642" s="5">
        <v>400</v>
      </c>
      <c r="E1642" s="7">
        <v>679.44</v>
      </c>
      <c r="F1642" s="7">
        <f>ROUND(E1642/D1642*100,0)</f>
        <v>170</v>
      </c>
      <c r="G1642" s="7">
        <f>IFERROR(ROUND(E1642/O1642,2),0)</f>
        <v>39.97</v>
      </c>
      <c r="H1642" s="7">
        <f>IFERROR(ROUND(E1642/O1642,4),0)</f>
        <v>39.967100000000002</v>
      </c>
      <c r="I1642" t="s">
        <v>8218</v>
      </c>
      <c r="J1642" t="s">
        <v>8223</v>
      </c>
      <c r="K1642" t="s">
        <v>8245</v>
      </c>
      <c r="L1642">
        <v>1280800740</v>
      </c>
      <c r="M1642">
        <v>1279603955</v>
      </c>
      <c r="N1642" t="b">
        <v>0</v>
      </c>
      <c r="O1642">
        <v>17</v>
      </c>
      <c r="P1642" t="b">
        <v>1</v>
      </c>
      <c r="Q1642" t="s">
        <v>8274</v>
      </c>
      <c r="R1642" s="12" t="s">
        <v>8324</v>
      </c>
      <c r="S1642" t="s">
        <v>8325</v>
      </c>
    </row>
    <row r="1643" spans="1:19" ht="28.8" x14ac:dyDescent="0.55000000000000004">
      <c r="A1643">
        <v>1641</v>
      </c>
      <c r="B1643" s="9" t="s">
        <v>1642</v>
      </c>
      <c r="C1643" s="3" t="s">
        <v>5751</v>
      </c>
      <c r="D1643" s="5">
        <v>2500</v>
      </c>
      <c r="E1643" s="7">
        <v>2535</v>
      </c>
      <c r="F1643" s="7">
        <f>ROUND(E1643/D1643*100,0)</f>
        <v>101</v>
      </c>
      <c r="G1643" s="7">
        <f>IFERROR(ROUND(E1643/O1643,2),0)</f>
        <v>97.5</v>
      </c>
      <c r="H1643" s="7">
        <f>IFERROR(ROUND(E1643/O1643,4),0)</f>
        <v>97.5</v>
      </c>
      <c r="I1643" t="s">
        <v>8218</v>
      </c>
      <c r="J1643" t="s">
        <v>8223</v>
      </c>
      <c r="K1643" t="s">
        <v>8245</v>
      </c>
      <c r="L1643">
        <v>1418998744</v>
      </c>
      <c r="M1643">
        <v>1416406744</v>
      </c>
      <c r="N1643" t="b">
        <v>0</v>
      </c>
      <c r="O1643">
        <v>26</v>
      </c>
      <c r="P1643" t="b">
        <v>1</v>
      </c>
      <c r="Q1643" t="s">
        <v>8290</v>
      </c>
      <c r="R1643" s="12" t="s">
        <v>8324</v>
      </c>
      <c r="S1643" t="s">
        <v>8345</v>
      </c>
    </row>
    <row r="1644" spans="1:19" ht="43.2" x14ac:dyDescent="0.55000000000000004">
      <c r="A1644">
        <v>1642</v>
      </c>
      <c r="B1644" s="9" t="s">
        <v>1643</v>
      </c>
      <c r="C1644" s="3" t="s">
        <v>5752</v>
      </c>
      <c r="D1644" s="5">
        <v>1200</v>
      </c>
      <c r="E1644" s="7">
        <v>1200</v>
      </c>
      <c r="F1644" s="7">
        <f>ROUND(E1644/D1644*100,0)</f>
        <v>100</v>
      </c>
      <c r="G1644" s="7">
        <f>IFERROR(ROUND(E1644/O1644,2),0)</f>
        <v>42.86</v>
      </c>
      <c r="H1644" s="7">
        <f>IFERROR(ROUND(E1644/O1644,4),0)</f>
        <v>42.857100000000003</v>
      </c>
      <c r="I1644" t="s">
        <v>8218</v>
      </c>
      <c r="J1644" t="s">
        <v>8223</v>
      </c>
      <c r="K1644" t="s">
        <v>8245</v>
      </c>
      <c r="L1644">
        <v>1308011727</v>
      </c>
      <c r="M1644">
        <v>1306283727</v>
      </c>
      <c r="N1644" t="b">
        <v>0</v>
      </c>
      <c r="O1644">
        <v>28</v>
      </c>
      <c r="P1644" t="b">
        <v>1</v>
      </c>
      <c r="Q1644" t="s">
        <v>8290</v>
      </c>
      <c r="R1644" s="12" t="s">
        <v>8324</v>
      </c>
      <c r="S1644" t="s">
        <v>8345</v>
      </c>
    </row>
    <row r="1645" spans="1:19" ht="28.8" x14ac:dyDescent="0.55000000000000004">
      <c r="A1645">
        <v>1643</v>
      </c>
      <c r="B1645" s="9" t="s">
        <v>1644</v>
      </c>
      <c r="C1645" s="3" t="s">
        <v>5753</v>
      </c>
      <c r="D1645" s="5">
        <v>5000</v>
      </c>
      <c r="E1645" s="7">
        <v>6235</v>
      </c>
      <c r="F1645" s="7">
        <f>ROUND(E1645/D1645*100,0)</f>
        <v>125</v>
      </c>
      <c r="G1645" s="7">
        <f>IFERROR(ROUND(E1645/O1645,2),0)</f>
        <v>168.51</v>
      </c>
      <c r="H1645" s="7">
        <f>IFERROR(ROUND(E1645/O1645,4),0)</f>
        <v>168.51349999999999</v>
      </c>
      <c r="I1645" t="s">
        <v>8218</v>
      </c>
      <c r="J1645" t="s">
        <v>8223</v>
      </c>
      <c r="K1645" t="s">
        <v>8245</v>
      </c>
      <c r="L1645">
        <v>1348516012</v>
      </c>
      <c r="M1645">
        <v>1345924012</v>
      </c>
      <c r="N1645" t="b">
        <v>0</v>
      </c>
      <c r="O1645">
        <v>37</v>
      </c>
      <c r="P1645" t="b">
        <v>1</v>
      </c>
      <c r="Q1645" t="s">
        <v>8290</v>
      </c>
      <c r="R1645" s="12" t="s">
        <v>8324</v>
      </c>
      <c r="S1645" t="s">
        <v>8345</v>
      </c>
    </row>
    <row r="1646" spans="1:19" ht="43.2" x14ac:dyDescent="0.55000000000000004">
      <c r="A1646">
        <v>1644</v>
      </c>
      <c r="B1646" s="9" t="s">
        <v>1645</v>
      </c>
      <c r="C1646" s="3" t="s">
        <v>5754</v>
      </c>
      <c r="D1646" s="5">
        <v>10000</v>
      </c>
      <c r="E1646" s="7">
        <v>10950</v>
      </c>
      <c r="F1646" s="7">
        <f>ROUND(E1646/D1646*100,0)</f>
        <v>110</v>
      </c>
      <c r="G1646" s="7">
        <f>IFERROR(ROUND(E1646/O1646,2),0)</f>
        <v>85.55</v>
      </c>
      <c r="H1646" s="7">
        <f>IFERROR(ROUND(E1646/O1646,4),0)</f>
        <v>85.546899999999994</v>
      </c>
      <c r="I1646" t="s">
        <v>8218</v>
      </c>
      <c r="J1646" t="s">
        <v>8223</v>
      </c>
      <c r="K1646" t="s">
        <v>8245</v>
      </c>
      <c r="L1646">
        <v>1353551160</v>
      </c>
      <c r="M1646">
        <v>1348363560</v>
      </c>
      <c r="N1646" t="b">
        <v>0</v>
      </c>
      <c r="O1646">
        <v>128</v>
      </c>
      <c r="P1646" t="b">
        <v>1</v>
      </c>
      <c r="Q1646" t="s">
        <v>8290</v>
      </c>
      <c r="R1646" s="12" t="s">
        <v>8324</v>
      </c>
      <c r="S1646" t="s">
        <v>8345</v>
      </c>
    </row>
    <row r="1647" spans="1:19" ht="43.2" x14ac:dyDescent="0.55000000000000004">
      <c r="A1647">
        <v>1645</v>
      </c>
      <c r="B1647" s="9" t="s">
        <v>1646</v>
      </c>
      <c r="C1647" s="3" t="s">
        <v>5755</v>
      </c>
      <c r="D1647" s="5">
        <v>5000</v>
      </c>
      <c r="E1647" s="7">
        <v>5540</v>
      </c>
      <c r="F1647" s="7">
        <f>ROUND(E1647/D1647*100,0)</f>
        <v>111</v>
      </c>
      <c r="G1647" s="7">
        <f>IFERROR(ROUND(E1647/O1647,2),0)</f>
        <v>554</v>
      </c>
      <c r="H1647" s="7">
        <f>IFERROR(ROUND(E1647/O1647,4),0)</f>
        <v>554</v>
      </c>
      <c r="I1647" t="s">
        <v>8218</v>
      </c>
      <c r="J1647" t="s">
        <v>8223</v>
      </c>
      <c r="K1647" t="s">
        <v>8245</v>
      </c>
      <c r="L1647">
        <v>1379515740</v>
      </c>
      <c r="M1647">
        <v>1378306140</v>
      </c>
      <c r="N1647" t="b">
        <v>0</v>
      </c>
      <c r="O1647">
        <v>10</v>
      </c>
      <c r="P1647" t="b">
        <v>1</v>
      </c>
      <c r="Q1647" t="s">
        <v>8290</v>
      </c>
      <c r="R1647" s="12" t="s">
        <v>8324</v>
      </c>
      <c r="S1647" t="s">
        <v>8345</v>
      </c>
    </row>
    <row r="1648" spans="1:19" ht="43.2" x14ac:dyDescent="0.55000000000000004">
      <c r="A1648">
        <v>1646</v>
      </c>
      <c r="B1648" s="9" t="s">
        <v>1647</v>
      </c>
      <c r="C1648" s="3" t="s">
        <v>5756</v>
      </c>
      <c r="D1648" s="5">
        <v>2000</v>
      </c>
      <c r="E1648" s="7">
        <v>2204</v>
      </c>
      <c r="F1648" s="7">
        <f>ROUND(E1648/D1648*100,0)</f>
        <v>110</v>
      </c>
      <c r="G1648" s="7">
        <f>IFERROR(ROUND(E1648/O1648,2),0)</f>
        <v>26.55</v>
      </c>
      <c r="H1648" s="7">
        <f>IFERROR(ROUND(E1648/O1648,4),0)</f>
        <v>26.554200000000002</v>
      </c>
      <c r="I1648" t="s">
        <v>8218</v>
      </c>
      <c r="J1648" t="s">
        <v>8224</v>
      </c>
      <c r="K1648" t="s">
        <v>8246</v>
      </c>
      <c r="L1648">
        <v>1408039860</v>
      </c>
      <c r="M1648">
        <v>1405248503</v>
      </c>
      <c r="N1648" t="b">
        <v>0</v>
      </c>
      <c r="O1648">
        <v>83</v>
      </c>
      <c r="P1648" t="b">
        <v>1</v>
      </c>
      <c r="Q1648" t="s">
        <v>8290</v>
      </c>
      <c r="R1648" s="12" t="s">
        <v>8324</v>
      </c>
      <c r="S1648" t="s">
        <v>8345</v>
      </c>
    </row>
    <row r="1649" spans="1:19" ht="43.2" x14ac:dyDescent="0.55000000000000004">
      <c r="A1649">
        <v>1647</v>
      </c>
      <c r="B1649" s="9" t="s">
        <v>1648</v>
      </c>
      <c r="C1649" s="3" t="s">
        <v>5757</v>
      </c>
      <c r="D1649" s="5">
        <v>5000</v>
      </c>
      <c r="E1649" s="7">
        <v>5236</v>
      </c>
      <c r="F1649" s="7">
        <f>ROUND(E1649/D1649*100,0)</f>
        <v>105</v>
      </c>
      <c r="G1649" s="7">
        <f>IFERROR(ROUND(E1649/O1649,2),0)</f>
        <v>113.83</v>
      </c>
      <c r="H1649" s="7">
        <f>IFERROR(ROUND(E1649/O1649,4),0)</f>
        <v>113.8261</v>
      </c>
      <c r="I1649" t="s">
        <v>8218</v>
      </c>
      <c r="J1649" t="s">
        <v>8223</v>
      </c>
      <c r="K1649" t="s">
        <v>8245</v>
      </c>
      <c r="L1649">
        <v>1339235377</v>
      </c>
      <c r="M1649">
        <v>1336643377</v>
      </c>
      <c r="N1649" t="b">
        <v>0</v>
      </c>
      <c r="O1649">
        <v>46</v>
      </c>
      <c r="P1649" t="b">
        <v>1</v>
      </c>
      <c r="Q1649" t="s">
        <v>8290</v>
      </c>
      <c r="R1649" s="12" t="s">
        <v>8324</v>
      </c>
      <c r="S1649" t="s">
        <v>8345</v>
      </c>
    </row>
    <row r="1650" spans="1:19" ht="43.2" x14ac:dyDescent="0.55000000000000004">
      <c r="A1650">
        <v>1648</v>
      </c>
      <c r="B1650" s="9" t="s">
        <v>1649</v>
      </c>
      <c r="C1650" s="3" t="s">
        <v>5758</v>
      </c>
      <c r="D1650" s="5">
        <v>2300</v>
      </c>
      <c r="E1650" s="7">
        <v>2881</v>
      </c>
      <c r="F1650" s="7">
        <f>ROUND(E1650/D1650*100,0)</f>
        <v>125</v>
      </c>
      <c r="G1650" s="7">
        <f>IFERROR(ROUND(E1650/O1650,2),0)</f>
        <v>32.01</v>
      </c>
      <c r="H1650" s="7">
        <f>IFERROR(ROUND(E1650/O1650,4),0)</f>
        <v>32.011099999999999</v>
      </c>
      <c r="I1650" t="s">
        <v>8218</v>
      </c>
      <c r="J1650" t="s">
        <v>8223</v>
      </c>
      <c r="K1650" t="s">
        <v>8245</v>
      </c>
      <c r="L1650">
        <v>1300636482</v>
      </c>
      <c r="M1650">
        <v>1298048082</v>
      </c>
      <c r="N1650" t="b">
        <v>0</v>
      </c>
      <c r="O1650">
        <v>90</v>
      </c>
      <c r="P1650" t="b">
        <v>1</v>
      </c>
      <c r="Q1650" t="s">
        <v>8290</v>
      </c>
      <c r="R1650" s="12" t="s">
        <v>8324</v>
      </c>
      <c r="S1650" t="s">
        <v>8345</v>
      </c>
    </row>
    <row r="1651" spans="1:19" ht="43.2" x14ac:dyDescent="0.55000000000000004">
      <c r="A1651">
        <v>1649</v>
      </c>
      <c r="B1651" s="9" t="s">
        <v>1650</v>
      </c>
      <c r="C1651" s="3" t="s">
        <v>5759</v>
      </c>
      <c r="D1651" s="5">
        <v>3800</v>
      </c>
      <c r="E1651" s="7">
        <v>3822.33</v>
      </c>
      <c r="F1651" s="7">
        <f>ROUND(E1651/D1651*100,0)</f>
        <v>101</v>
      </c>
      <c r="G1651" s="7">
        <f>IFERROR(ROUND(E1651/O1651,2),0)</f>
        <v>47.19</v>
      </c>
      <c r="H1651" s="7">
        <f>IFERROR(ROUND(E1651/O1651,4),0)</f>
        <v>47.189300000000003</v>
      </c>
      <c r="I1651" t="s">
        <v>8218</v>
      </c>
      <c r="J1651" t="s">
        <v>8223</v>
      </c>
      <c r="K1651" t="s">
        <v>8245</v>
      </c>
      <c r="L1651">
        <v>1400862355</v>
      </c>
      <c r="M1651">
        <v>1396974355</v>
      </c>
      <c r="N1651" t="b">
        <v>0</v>
      </c>
      <c r="O1651">
        <v>81</v>
      </c>
      <c r="P1651" t="b">
        <v>1</v>
      </c>
      <c r="Q1651" t="s">
        <v>8290</v>
      </c>
      <c r="R1651" s="12" t="s">
        <v>8324</v>
      </c>
      <c r="S1651" t="s">
        <v>8345</v>
      </c>
    </row>
    <row r="1652" spans="1:19" ht="28.8" x14ac:dyDescent="0.55000000000000004">
      <c r="A1652">
        <v>1650</v>
      </c>
      <c r="B1652" s="9" t="s">
        <v>1651</v>
      </c>
      <c r="C1652" s="3" t="s">
        <v>5760</v>
      </c>
      <c r="D1652" s="5">
        <v>2000</v>
      </c>
      <c r="E1652" s="7">
        <v>2831</v>
      </c>
      <c r="F1652" s="7">
        <f>ROUND(E1652/D1652*100,0)</f>
        <v>142</v>
      </c>
      <c r="G1652" s="7">
        <f>IFERROR(ROUND(E1652/O1652,2),0)</f>
        <v>88.47</v>
      </c>
      <c r="H1652" s="7">
        <f>IFERROR(ROUND(E1652/O1652,4),0)</f>
        <v>88.468800000000002</v>
      </c>
      <c r="I1652" t="s">
        <v>8218</v>
      </c>
      <c r="J1652" t="s">
        <v>8223</v>
      </c>
      <c r="K1652" t="s">
        <v>8245</v>
      </c>
      <c r="L1652">
        <v>1381314437</v>
      </c>
      <c r="M1652">
        <v>1378722437</v>
      </c>
      <c r="N1652" t="b">
        <v>0</v>
      </c>
      <c r="O1652">
        <v>32</v>
      </c>
      <c r="P1652" t="b">
        <v>1</v>
      </c>
      <c r="Q1652" t="s">
        <v>8290</v>
      </c>
      <c r="R1652" s="12" t="s">
        <v>8324</v>
      </c>
      <c r="S1652" t="s">
        <v>8345</v>
      </c>
    </row>
    <row r="1653" spans="1:19" ht="43.2" x14ac:dyDescent="0.55000000000000004">
      <c r="A1653">
        <v>1651</v>
      </c>
      <c r="B1653" s="9" t="s">
        <v>1652</v>
      </c>
      <c r="C1653" s="3" t="s">
        <v>5761</v>
      </c>
      <c r="D1653" s="5">
        <v>2000</v>
      </c>
      <c r="E1653" s="7">
        <v>2015</v>
      </c>
      <c r="F1653" s="7">
        <f>ROUND(E1653/D1653*100,0)</f>
        <v>101</v>
      </c>
      <c r="G1653" s="7">
        <f>IFERROR(ROUND(E1653/O1653,2),0)</f>
        <v>100.75</v>
      </c>
      <c r="H1653" s="7">
        <f>IFERROR(ROUND(E1653/O1653,4),0)</f>
        <v>100.75</v>
      </c>
      <c r="I1653" t="s">
        <v>8218</v>
      </c>
      <c r="J1653" t="s">
        <v>8223</v>
      </c>
      <c r="K1653" t="s">
        <v>8245</v>
      </c>
      <c r="L1653">
        <v>1303801140</v>
      </c>
      <c r="M1653">
        <v>1300916220</v>
      </c>
      <c r="N1653" t="b">
        <v>0</v>
      </c>
      <c r="O1653">
        <v>20</v>
      </c>
      <c r="P1653" t="b">
        <v>1</v>
      </c>
      <c r="Q1653" t="s">
        <v>8290</v>
      </c>
      <c r="R1653" s="12" t="s">
        <v>8324</v>
      </c>
      <c r="S1653" t="s">
        <v>8345</v>
      </c>
    </row>
    <row r="1654" spans="1:19" ht="43.2" x14ac:dyDescent="0.55000000000000004">
      <c r="A1654">
        <v>1652</v>
      </c>
      <c r="B1654" s="9" t="s">
        <v>1653</v>
      </c>
      <c r="C1654" s="3" t="s">
        <v>5762</v>
      </c>
      <c r="D1654" s="5">
        <v>4500</v>
      </c>
      <c r="E1654" s="7">
        <v>4530</v>
      </c>
      <c r="F1654" s="7">
        <f>ROUND(E1654/D1654*100,0)</f>
        <v>101</v>
      </c>
      <c r="G1654" s="7">
        <f>IFERROR(ROUND(E1654/O1654,2),0)</f>
        <v>64.709999999999994</v>
      </c>
      <c r="H1654" s="7">
        <f>IFERROR(ROUND(E1654/O1654,4),0)</f>
        <v>64.714299999999994</v>
      </c>
      <c r="I1654" t="s">
        <v>8218</v>
      </c>
      <c r="J1654" t="s">
        <v>8223</v>
      </c>
      <c r="K1654" t="s">
        <v>8245</v>
      </c>
      <c r="L1654">
        <v>1385297393</v>
      </c>
      <c r="M1654">
        <v>1382701793</v>
      </c>
      <c r="N1654" t="b">
        <v>0</v>
      </c>
      <c r="O1654">
        <v>70</v>
      </c>
      <c r="P1654" t="b">
        <v>1</v>
      </c>
      <c r="Q1654" t="s">
        <v>8290</v>
      </c>
      <c r="R1654" s="12" t="s">
        <v>8324</v>
      </c>
      <c r="S1654" t="s">
        <v>8345</v>
      </c>
    </row>
    <row r="1655" spans="1:19" ht="43.2" x14ac:dyDescent="0.55000000000000004">
      <c r="A1655">
        <v>1653</v>
      </c>
      <c r="B1655" s="9" t="s">
        <v>1654</v>
      </c>
      <c r="C1655" s="3" t="s">
        <v>5763</v>
      </c>
      <c r="D1655" s="5">
        <v>5000</v>
      </c>
      <c r="E1655" s="7">
        <v>8711.52</v>
      </c>
      <c r="F1655" s="7">
        <f>ROUND(E1655/D1655*100,0)</f>
        <v>174</v>
      </c>
      <c r="G1655" s="7">
        <f>IFERROR(ROUND(E1655/O1655,2),0)</f>
        <v>51.85</v>
      </c>
      <c r="H1655" s="7">
        <f>IFERROR(ROUND(E1655/O1655,4),0)</f>
        <v>51.854300000000002</v>
      </c>
      <c r="I1655" t="s">
        <v>8218</v>
      </c>
      <c r="J1655" t="s">
        <v>8223</v>
      </c>
      <c r="K1655" t="s">
        <v>8245</v>
      </c>
      <c r="L1655">
        <v>1303675296</v>
      </c>
      <c r="M1655">
        <v>1300996896</v>
      </c>
      <c r="N1655" t="b">
        <v>0</v>
      </c>
      <c r="O1655">
        <v>168</v>
      </c>
      <c r="P1655" t="b">
        <v>1</v>
      </c>
      <c r="Q1655" t="s">
        <v>8290</v>
      </c>
      <c r="R1655" s="12" t="s">
        <v>8324</v>
      </c>
      <c r="S1655" t="s">
        <v>8345</v>
      </c>
    </row>
    <row r="1656" spans="1:19" ht="43.2" x14ac:dyDescent="0.55000000000000004">
      <c r="A1656">
        <v>1654</v>
      </c>
      <c r="B1656" s="9" t="s">
        <v>1655</v>
      </c>
      <c r="C1656" s="3" t="s">
        <v>5764</v>
      </c>
      <c r="D1656" s="5">
        <v>1100</v>
      </c>
      <c r="E1656" s="7">
        <v>1319</v>
      </c>
      <c r="F1656" s="7">
        <f>ROUND(E1656/D1656*100,0)</f>
        <v>120</v>
      </c>
      <c r="G1656" s="7">
        <f>IFERROR(ROUND(E1656/O1656,2),0)</f>
        <v>38.79</v>
      </c>
      <c r="H1656" s="7">
        <f>IFERROR(ROUND(E1656/O1656,4),0)</f>
        <v>38.7941</v>
      </c>
      <c r="I1656" t="s">
        <v>8218</v>
      </c>
      <c r="J1656" t="s">
        <v>8223</v>
      </c>
      <c r="K1656" t="s">
        <v>8245</v>
      </c>
      <c r="L1656">
        <v>1334784160</v>
      </c>
      <c r="M1656">
        <v>1332192160</v>
      </c>
      <c r="N1656" t="b">
        <v>0</v>
      </c>
      <c r="O1656">
        <v>34</v>
      </c>
      <c r="P1656" t="b">
        <v>1</v>
      </c>
      <c r="Q1656" t="s">
        <v>8290</v>
      </c>
      <c r="R1656" s="12" t="s">
        <v>8324</v>
      </c>
      <c r="S1656" t="s">
        <v>8345</v>
      </c>
    </row>
    <row r="1657" spans="1:19" ht="28.8" x14ac:dyDescent="0.55000000000000004">
      <c r="A1657">
        <v>1655</v>
      </c>
      <c r="B1657" s="9" t="s">
        <v>1656</v>
      </c>
      <c r="C1657" s="3" t="s">
        <v>5765</v>
      </c>
      <c r="D1657" s="5">
        <v>1500</v>
      </c>
      <c r="E1657" s="7">
        <v>2143</v>
      </c>
      <c r="F1657" s="7">
        <f>ROUND(E1657/D1657*100,0)</f>
        <v>143</v>
      </c>
      <c r="G1657" s="7">
        <f>IFERROR(ROUND(E1657/O1657,2),0)</f>
        <v>44.65</v>
      </c>
      <c r="H1657" s="7">
        <f>IFERROR(ROUND(E1657/O1657,4),0)</f>
        <v>44.645800000000001</v>
      </c>
      <c r="I1657" t="s">
        <v>8218</v>
      </c>
      <c r="J1657" t="s">
        <v>8223</v>
      </c>
      <c r="K1657" t="s">
        <v>8245</v>
      </c>
      <c r="L1657">
        <v>1333648820</v>
      </c>
      <c r="M1657">
        <v>1331060420</v>
      </c>
      <c r="N1657" t="b">
        <v>0</v>
      </c>
      <c r="O1657">
        <v>48</v>
      </c>
      <c r="P1657" t="b">
        <v>1</v>
      </c>
      <c r="Q1657" t="s">
        <v>8290</v>
      </c>
      <c r="R1657" s="12" t="s">
        <v>8324</v>
      </c>
      <c r="S1657" t="s">
        <v>8345</v>
      </c>
    </row>
    <row r="1658" spans="1:19" ht="57.6" x14ac:dyDescent="0.55000000000000004">
      <c r="A1658">
        <v>1656</v>
      </c>
      <c r="B1658" s="9" t="s">
        <v>1657</v>
      </c>
      <c r="C1658" s="3" t="s">
        <v>5766</v>
      </c>
      <c r="D1658" s="5">
        <v>7500</v>
      </c>
      <c r="E1658" s="7">
        <v>7525.12</v>
      </c>
      <c r="F1658" s="7">
        <f>ROUND(E1658/D1658*100,0)</f>
        <v>100</v>
      </c>
      <c r="G1658" s="7">
        <f>IFERROR(ROUND(E1658/O1658,2),0)</f>
        <v>156.77000000000001</v>
      </c>
      <c r="H1658" s="7">
        <f>IFERROR(ROUND(E1658/O1658,4),0)</f>
        <v>156.77330000000001</v>
      </c>
      <c r="I1658" t="s">
        <v>8218</v>
      </c>
      <c r="J1658" t="s">
        <v>8223</v>
      </c>
      <c r="K1658" t="s">
        <v>8245</v>
      </c>
      <c r="L1658">
        <v>1355437052</v>
      </c>
      <c r="M1658">
        <v>1352845052</v>
      </c>
      <c r="N1658" t="b">
        <v>0</v>
      </c>
      <c r="O1658">
        <v>48</v>
      </c>
      <c r="P1658" t="b">
        <v>1</v>
      </c>
      <c r="Q1658" t="s">
        <v>8290</v>
      </c>
      <c r="R1658" s="12" t="s">
        <v>8324</v>
      </c>
      <c r="S1658" t="s">
        <v>8345</v>
      </c>
    </row>
    <row r="1659" spans="1:19" ht="43.2" x14ac:dyDescent="0.55000000000000004">
      <c r="A1659">
        <v>1657</v>
      </c>
      <c r="B1659" s="9" t="s">
        <v>1658</v>
      </c>
      <c r="C1659" s="3" t="s">
        <v>5767</v>
      </c>
      <c r="D1659" s="5">
        <v>25000</v>
      </c>
      <c r="E1659" s="7">
        <v>26233.45</v>
      </c>
      <c r="F1659" s="7">
        <f>ROUND(E1659/D1659*100,0)</f>
        <v>105</v>
      </c>
      <c r="G1659" s="7">
        <f>IFERROR(ROUND(E1659/O1659,2),0)</f>
        <v>118.7</v>
      </c>
      <c r="H1659" s="7">
        <f>IFERROR(ROUND(E1659/O1659,4),0)</f>
        <v>118.7034</v>
      </c>
      <c r="I1659" t="s">
        <v>8218</v>
      </c>
      <c r="J1659" t="s">
        <v>8223</v>
      </c>
      <c r="K1659" t="s">
        <v>8245</v>
      </c>
      <c r="L1659">
        <v>1337885168</v>
      </c>
      <c r="M1659">
        <v>1335293168</v>
      </c>
      <c r="N1659" t="b">
        <v>0</v>
      </c>
      <c r="O1659">
        <v>221</v>
      </c>
      <c r="P1659" t="b">
        <v>1</v>
      </c>
      <c r="Q1659" t="s">
        <v>8290</v>
      </c>
      <c r="R1659" s="12" t="s">
        <v>8324</v>
      </c>
      <c r="S1659" t="s">
        <v>8345</v>
      </c>
    </row>
    <row r="1660" spans="1:19" ht="43.2" x14ac:dyDescent="0.55000000000000004">
      <c r="A1660">
        <v>1658</v>
      </c>
      <c r="B1660" s="9" t="s">
        <v>1659</v>
      </c>
      <c r="C1660" s="3" t="s">
        <v>5768</v>
      </c>
      <c r="D1660" s="5">
        <v>6000</v>
      </c>
      <c r="E1660" s="7">
        <v>7934</v>
      </c>
      <c r="F1660" s="7">
        <f>ROUND(E1660/D1660*100,0)</f>
        <v>132</v>
      </c>
      <c r="G1660" s="7">
        <f>IFERROR(ROUND(E1660/O1660,2),0)</f>
        <v>74.150000000000006</v>
      </c>
      <c r="H1660" s="7">
        <f>IFERROR(ROUND(E1660/O1660,4),0)</f>
        <v>74.149500000000003</v>
      </c>
      <c r="I1660" t="s">
        <v>8218</v>
      </c>
      <c r="J1660" t="s">
        <v>8223</v>
      </c>
      <c r="K1660" t="s">
        <v>8245</v>
      </c>
      <c r="L1660">
        <v>1355840400</v>
      </c>
      <c r="M1660">
        <v>1352524767</v>
      </c>
      <c r="N1660" t="b">
        <v>0</v>
      </c>
      <c r="O1660">
        <v>107</v>
      </c>
      <c r="P1660" t="b">
        <v>1</v>
      </c>
      <c r="Q1660" t="s">
        <v>8290</v>
      </c>
      <c r="R1660" s="12" t="s">
        <v>8324</v>
      </c>
      <c r="S1660" t="s">
        <v>8345</v>
      </c>
    </row>
    <row r="1661" spans="1:19" ht="43.2" x14ac:dyDescent="0.55000000000000004">
      <c r="A1661">
        <v>1659</v>
      </c>
      <c r="B1661" s="9" t="s">
        <v>1660</v>
      </c>
      <c r="C1661" s="3" t="s">
        <v>5769</v>
      </c>
      <c r="D1661" s="5">
        <v>500</v>
      </c>
      <c r="E1661" s="7">
        <v>564</v>
      </c>
      <c r="F1661" s="7">
        <f>ROUND(E1661/D1661*100,0)</f>
        <v>113</v>
      </c>
      <c r="G1661" s="7">
        <f>IFERROR(ROUND(E1661/O1661,2),0)</f>
        <v>12.53</v>
      </c>
      <c r="H1661" s="7">
        <f>IFERROR(ROUND(E1661/O1661,4),0)</f>
        <v>12.533300000000001</v>
      </c>
      <c r="I1661" t="s">
        <v>8218</v>
      </c>
      <c r="J1661" t="s">
        <v>8224</v>
      </c>
      <c r="K1661" t="s">
        <v>8246</v>
      </c>
      <c r="L1661">
        <v>1387281600</v>
      </c>
      <c r="M1661">
        <v>1384811721</v>
      </c>
      <c r="N1661" t="b">
        <v>0</v>
      </c>
      <c r="O1661">
        <v>45</v>
      </c>
      <c r="P1661" t="b">
        <v>1</v>
      </c>
      <c r="Q1661" t="s">
        <v>8290</v>
      </c>
      <c r="R1661" s="12" t="s">
        <v>8324</v>
      </c>
      <c r="S1661" t="s">
        <v>8345</v>
      </c>
    </row>
    <row r="1662" spans="1:19" ht="43.2" x14ac:dyDescent="0.55000000000000004">
      <c r="A1662">
        <v>1660</v>
      </c>
      <c r="B1662" s="9" t="s">
        <v>1661</v>
      </c>
      <c r="C1662" s="3" t="s">
        <v>5770</v>
      </c>
      <c r="D1662" s="5">
        <v>80</v>
      </c>
      <c r="E1662" s="7">
        <v>1003</v>
      </c>
      <c r="F1662" s="7">
        <f>ROUND(E1662/D1662*100,0)</f>
        <v>1254</v>
      </c>
      <c r="G1662" s="7">
        <f>IFERROR(ROUND(E1662/O1662,2),0)</f>
        <v>27.86</v>
      </c>
      <c r="H1662" s="7">
        <f>IFERROR(ROUND(E1662/O1662,4),0)</f>
        <v>27.8611</v>
      </c>
      <c r="I1662" t="s">
        <v>8218</v>
      </c>
      <c r="J1662" t="s">
        <v>8236</v>
      </c>
      <c r="K1662" t="s">
        <v>8248</v>
      </c>
      <c r="L1662">
        <v>1462053540</v>
      </c>
      <c r="M1662">
        <v>1459355950</v>
      </c>
      <c r="N1662" t="b">
        <v>0</v>
      </c>
      <c r="O1662">
        <v>36</v>
      </c>
      <c r="P1662" t="b">
        <v>1</v>
      </c>
      <c r="Q1662" t="s">
        <v>8290</v>
      </c>
      <c r="R1662" s="12" t="s">
        <v>8324</v>
      </c>
      <c r="S1662" t="s">
        <v>8345</v>
      </c>
    </row>
    <row r="1663" spans="1:19" ht="57.6" x14ac:dyDescent="0.55000000000000004">
      <c r="A1663">
        <v>1661</v>
      </c>
      <c r="B1663" s="9" t="s">
        <v>1662</v>
      </c>
      <c r="C1663" s="3" t="s">
        <v>5771</v>
      </c>
      <c r="D1663" s="5">
        <v>7900</v>
      </c>
      <c r="E1663" s="7">
        <v>8098</v>
      </c>
      <c r="F1663" s="7">
        <f>ROUND(E1663/D1663*100,0)</f>
        <v>103</v>
      </c>
      <c r="G1663" s="7">
        <f>IFERROR(ROUND(E1663/O1663,2),0)</f>
        <v>80.180000000000007</v>
      </c>
      <c r="H1663" s="7">
        <f>IFERROR(ROUND(E1663/O1663,4),0)</f>
        <v>80.178200000000004</v>
      </c>
      <c r="I1663" t="s">
        <v>8218</v>
      </c>
      <c r="J1663" t="s">
        <v>8238</v>
      </c>
      <c r="K1663" t="s">
        <v>8248</v>
      </c>
      <c r="L1663">
        <v>1453064400</v>
      </c>
      <c r="M1663">
        <v>1449359831</v>
      </c>
      <c r="N1663" t="b">
        <v>0</v>
      </c>
      <c r="O1663">
        <v>101</v>
      </c>
      <c r="P1663" t="b">
        <v>1</v>
      </c>
      <c r="Q1663" t="s">
        <v>8290</v>
      </c>
      <c r="R1663" s="12" t="s">
        <v>8324</v>
      </c>
      <c r="S1663" t="s">
        <v>8345</v>
      </c>
    </row>
    <row r="1664" spans="1:19" ht="43.2" x14ac:dyDescent="0.55000000000000004">
      <c r="A1664">
        <v>1662</v>
      </c>
      <c r="B1664" s="9" t="s">
        <v>1663</v>
      </c>
      <c r="C1664" s="3" t="s">
        <v>5772</v>
      </c>
      <c r="D1664" s="5">
        <v>8000</v>
      </c>
      <c r="E1664" s="7">
        <v>8211</v>
      </c>
      <c r="F1664" s="7">
        <f>ROUND(E1664/D1664*100,0)</f>
        <v>103</v>
      </c>
      <c r="G1664" s="7">
        <f>IFERROR(ROUND(E1664/O1664,2),0)</f>
        <v>132.44</v>
      </c>
      <c r="H1664" s="7">
        <f>IFERROR(ROUND(E1664/O1664,4),0)</f>
        <v>132.43549999999999</v>
      </c>
      <c r="I1664" t="s">
        <v>8218</v>
      </c>
      <c r="J1664" t="s">
        <v>8223</v>
      </c>
      <c r="K1664" t="s">
        <v>8245</v>
      </c>
      <c r="L1664">
        <v>1325310336</v>
      </c>
      <c r="M1664">
        <v>1320122736</v>
      </c>
      <c r="N1664" t="b">
        <v>0</v>
      </c>
      <c r="O1664">
        <v>62</v>
      </c>
      <c r="P1664" t="b">
        <v>1</v>
      </c>
      <c r="Q1664" t="s">
        <v>8290</v>
      </c>
      <c r="R1664" s="12" t="s">
        <v>8324</v>
      </c>
      <c r="S1664" t="s">
        <v>8345</v>
      </c>
    </row>
    <row r="1665" spans="1:19" ht="28.8" x14ac:dyDescent="0.55000000000000004">
      <c r="A1665">
        <v>1663</v>
      </c>
      <c r="B1665" s="9" t="s">
        <v>1664</v>
      </c>
      <c r="C1665" s="3" t="s">
        <v>5773</v>
      </c>
      <c r="D1665" s="5">
        <v>1000</v>
      </c>
      <c r="E1665" s="7">
        <v>1080</v>
      </c>
      <c r="F1665" s="7">
        <f>ROUND(E1665/D1665*100,0)</f>
        <v>108</v>
      </c>
      <c r="G1665" s="7">
        <f>IFERROR(ROUND(E1665/O1665,2),0)</f>
        <v>33.75</v>
      </c>
      <c r="H1665" s="7">
        <f>IFERROR(ROUND(E1665/O1665,4),0)</f>
        <v>33.75</v>
      </c>
      <c r="I1665" t="s">
        <v>8218</v>
      </c>
      <c r="J1665" t="s">
        <v>8223</v>
      </c>
      <c r="K1665" t="s">
        <v>8245</v>
      </c>
      <c r="L1665">
        <v>1422750707</v>
      </c>
      <c r="M1665">
        <v>1420158707</v>
      </c>
      <c r="N1665" t="b">
        <v>0</v>
      </c>
      <c r="O1665">
        <v>32</v>
      </c>
      <c r="P1665" t="b">
        <v>1</v>
      </c>
      <c r="Q1665" t="s">
        <v>8290</v>
      </c>
      <c r="R1665" s="12" t="s">
        <v>8324</v>
      </c>
      <c r="S1665" t="s">
        <v>8345</v>
      </c>
    </row>
    <row r="1666" spans="1:19" ht="43.2" x14ac:dyDescent="0.55000000000000004">
      <c r="A1666">
        <v>1664</v>
      </c>
      <c r="B1666" s="9" t="s">
        <v>1665</v>
      </c>
      <c r="C1666" s="3" t="s">
        <v>5774</v>
      </c>
      <c r="D1666" s="5">
        <v>2500</v>
      </c>
      <c r="E1666" s="7">
        <v>3060.22</v>
      </c>
      <c r="F1666" s="7">
        <f>ROUND(E1666/D1666*100,0)</f>
        <v>122</v>
      </c>
      <c r="G1666" s="7">
        <f>IFERROR(ROUND(E1666/O1666,2),0)</f>
        <v>34.380000000000003</v>
      </c>
      <c r="H1666" s="7">
        <f>IFERROR(ROUND(E1666/O1666,4),0)</f>
        <v>34.384500000000003</v>
      </c>
      <c r="I1666" t="s">
        <v>8218</v>
      </c>
      <c r="J1666" t="s">
        <v>8223</v>
      </c>
      <c r="K1666" t="s">
        <v>8245</v>
      </c>
      <c r="L1666">
        <v>1331870340</v>
      </c>
      <c r="M1666">
        <v>1328033818</v>
      </c>
      <c r="N1666" t="b">
        <v>0</v>
      </c>
      <c r="O1666">
        <v>89</v>
      </c>
      <c r="P1666" t="b">
        <v>1</v>
      </c>
      <c r="Q1666" t="s">
        <v>8290</v>
      </c>
      <c r="R1666" s="12" t="s">
        <v>8324</v>
      </c>
      <c r="S1666" t="s">
        <v>8345</v>
      </c>
    </row>
    <row r="1667" spans="1:19" ht="43.2" x14ac:dyDescent="0.55000000000000004">
      <c r="A1667">
        <v>1665</v>
      </c>
      <c r="B1667" s="9" t="s">
        <v>1666</v>
      </c>
      <c r="C1667" s="3" t="s">
        <v>5775</v>
      </c>
      <c r="D1667" s="5">
        <v>3500</v>
      </c>
      <c r="E1667" s="7">
        <v>4181</v>
      </c>
      <c r="F1667" s="7">
        <f>ROUND(E1667/D1667*100,0)</f>
        <v>119</v>
      </c>
      <c r="G1667" s="7">
        <f>IFERROR(ROUND(E1667/O1667,2),0)</f>
        <v>44.96</v>
      </c>
      <c r="H1667" s="7">
        <f>IFERROR(ROUND(E1667/O1667,4),0)</f>
        <v>44.957000000000001</v>
      </c>
      <c r="I1667" t="s">
        <v>8218</v>
      </c>
      <c r="J1667" t="s">
        <v>8223</v>
      </c>
      <c r="K1667" t="s">
        <v>8245</v>
      </c>
      <c r="L1667">
        <v>1298343600</v>
      </c>
      <c r="M1667">
        <v>1295624113</v>
      </c>
      <c r="N1667" t="b">
        <v>0</v>
      </c>
      <c r="O1667">
        <v>93</v>
      </c>
      <c r="P1667" t="b">
        <v>1</v>
      </c>
      <c r="Q1667" t="s">
        <v>8290</v>
      </c>
      <c r="R1667" s="12" t="s">
        <v>8324</v>
      </c>
      <c r="S1667" t="s">
        <v>8345</v>
      </c>
    </row>
    <row r="1668" spans="1:19" ht="43.2" x14ac:dyDescent="0.55000000000000004">
      <c r="A1668">
        <v>1666</v>
      </c>
      <c r="B1668" s="9" t="s">
        <v>1667</v>
      </c>
      <c r="C1668" s="3" t="s">
        <v>5776</v>
      </c>
      <c r="D1668" s="5">
        <v>2500</v>
      </c>
      <c r="E1668" s="7">
        <v>4022</v>
      </c>
      <c r="F1668" s="7">
        <f>ROUND(E1668/D1668*100,0)</f>
        <v>161</v>
      </c>
      <c r="G1668" s="7">
        <f>IFERROR(ROUND(E1668/O1668,2),0)</f>
        <v>41.04</v>
      </c>
      <c r="H1668" s="7">
        <f>IFERROR(ROUND(E1668/O1668,4),0)</f>
        <v>41.040799999999997</v>
      </c>
      <c r="I1668" t="s">
        <v>8218</v>
      </c>
      <c r="J1668" t="s">
        <v>8223</v>
      </c>
      <c r="K1668" t="s">
        <v>8245</v>
      </c>
      <c r="L1668">
        <v>1364447073</v>
      </c>
      <c r="M1668">
        <v>1361858673</v>
      </c>
      <c r="N1668" t="b">
        <v>0</v>
      </c>
      <c r="O1668">
        <v>98</v>
      </c>
      <c r="P1668" t="b">
        <v>1</v>
      </c>
      <c r="Q1668" t="s">
        <v>8290</v>
      </c>
      <c r="R1668" s="12" t="s">
        <v>8324</v>
      </c>
      <c r="S1668" t="s">
        <v>8345</v>
      </c>
    </row>
    <row r="1669" spans="1:19" ht="43.2" x14ac:dyDescent="0.55000000000000004">
      <c r="A1669">
        <v>1667</v>
      </c>
      <c r="B1669" s="9" t="s">
        <v>1668</v>
      </c>
      <c r="C1669" s="3" t="s">
        <v>5777</v>
      </c>
      <c r="D1669" s="5">
        <v>3400</v>
      </c>
      <c r="E1669" s="7">
        <v>4313</v>
      </c>
      <c r="F1669" s="7">
        <f>ROUND(E1669/D1669*100,0)</f>
        <v>127</v>
      </c>
      <c r="G1669" s="7">
        <f>IFERROR(ROUND(E1669/O1669,2),0)</f>
        <v>52.6</v>
      </c>
      <c r="H1669" s="7">
        <f>IFERROR(ROUND(E1669/O1669,4),0)</f>
        <v>52.5976</v>
      </c>
      <c r="I1669" t="s">
        <v>8218</v>
      </c>
      <c r="J1669" t="s">
        <v>8223</v>
      </c>
      <c r="K1669" t="s">
        <v>8245</v>
      </c>
      <c r="L1669">
        <v>1394521140</v>
      </c>
      <c r="M1669">
        <v>1392169298</v>
      </c>
      <c r="N1669" t="b">
        <v>0</v>
      </c>
      <c r="O1669">
        <v>82</v>
      </c>
      <c r="P1669" t="b">
        <v>1</v>
      </c>
      <c r="Q1669" t="s">
        <v>8290</v>
      </c>
      <c r="R1669" s="12" t="s">
        <v>8324</v>
      </c>
      <c r="S1669" t="s">
        <v>8345</v>
      </c>
    </row>
    <row r="1670" spans="1:19" ht="43.2" x14ac:dyDescent="0.55000000000000004">
      <c r="A1670">
        <v>1668</v>
      </c>
      <c r="B1670" s="9" t="s">
        <v>1669</v>
      </c>
      <c r="C1670" s="3" t="s">
        <v>5778</v>
      </c>
      <c r="D1670" s="5">
        <v>8000</v>
      </c>
      <c r="E1670" s="7">
        <v>8211</v>
      </c>
      <c r="F1670" s="7">
        <f>ROUND(E1670/D1670*100,0)</f>
        <v>103</v>
      </c>
      <c r="G1670" s="7">
        <f>IFERROR(ROUND(E1670/O1670,2),0)</f>
        <v>70.78</v>
      </c>
      <c r="H1670" s="7">
        <f>IFERROR(ROUND(E1670/O1670,4),0)</f>
        <v>70.784499999999994</v>
      </c>
      <c r="I1670" t="s">
        <v>8218</v>
      </c>
      <c r="J1670" t="s">
        <v>8223</v>
      </c>
      <c r="K1670" t="s">
        <v>8245</v>
      </c>
      <c r="L1670">
        <v>1322454939</v>
      </c>
      <c r="M1670">
        <v>1319859339</v>
      </c>
      <c r="N1670" t="b">
        <v>0</v>
      </c>
      <c r="O1670">
        <v>116</v>
      </c>
      <c r="P1670" t="b">
        <v>1</v>
      </c>
      <c r="Q1670" t="s">
        <v>8290</v>
      </c>
      <c r="R1670" s="12" t="s">
        <v>8324</v>
      </c>
      <c r="S1670" t="s">
        <v>8345</v>
      </c>
    </row>
    <row r="1671" spans="1:19" ht="43.2" x14ac:dyDescent="0.55000000000000004">
      <c r="A1671">
        <v>1669</v>
      </c>
      <c r="B1671" s="9" t="s">
        <v>1670</v>
      </c>
      <c r="C1671" s="3" t="s">
        <v>5779</v>
      </c>
      <c r="D1671" s="5">
        <v>2000</v>
      </c>
      <c r="E1671" s="7">
        <v>2795</v>
      </c>
      <c r="F1671" s="7">
        <f>ROUND(E1671/D1671*100,0)</f>
        <v>140</v>
      </c>
      <c r="G1671" s="7">
        <f>IFERROR(ROUND(E1671/O1671,2),0)</f>
        <v>53.75</v>
      </c>
      <c r="H1671" s="7">
        <f>IFERROR(ROUND(E1671/O1671,4),0)</f>
        <v>53.75</v>
      </c>
      <c r="I1671" t="s">
        <v>8218</v>
      </c>
      <c r="J1671" t="s">
        <v>8223</v>
      </c>
      <c r="K1671" t="s">
        <v>8245</v>
      </c>
      <c r="L1671">
        <v>1464729276</v>
      </c>
      <c r="M1671">
        <v>1459545276</v>
      </c>
      <c r="N1671" t="b">
        <v>0</v>
      </c>
      <c r="O1671">
        <v>52</v>
      </c>
      <c r="P1671" t="b">
        <v>1</v>
      </c>
      <c r="Q1671" t="s">
        <v>8290</v>
      </c>
      <c r="R1671" s="12" t="s">
        <v>8324</v>
      </c>
      <c r="S1671" t="s">
        <v>8345</v>
      </c>
    </row>
    <row r="1672" spans="1:19" ht="57.6" x14ac:dyDescent="0.55000000000000004">
      <c r="A1672">
        <v>1670</v>
      </c>
      <c r="B1672" s="9" t="s">
        <v>1671</v>
      </c>
      <c r="C1672" s="3" t="s">
        <v>5780</v>
      </c>
      <c r="D1672" s="5">
        <v>1000</v>
      </c>
      <c r="E1672" s="7">
        <v>1026</v>
      </c>
      <c r="F1672" s="7">
        <f>ROUND(E1672/D1672*100,0)</f>
        <v>103</v>
      </c>
      <c r="G1672" s="7">
        <f>IFERROR(ROUND(E1672/O1672,2),0)</f>
        <v>44.61</v>
      </c>
      <c r="H1672" s="7">
        <f>IFERROR(ROUND(E1672/O1672,4),0)</f>
        <v>44.608699999999999</v>
      </c>
      <c r="I1672" t="s">
        <v>8218</v>
      </c>
      <c r="J1672" t="s">
        <v>8223</v>
      </c>
      <c r="K1672" t="s">
        <v>8245</v>
      </c>
      <c r="L1672">
        <v>1278302400</v>
      </c>
      <c r="M1672">
        <v>1273961999</v>
      </c>
      <c r="N1672" t="b">
        <v>0</v>
      </c>
      <c r="O1672">
        <v>23</v>
      </c>
      <c r="P1672" t="b">
        <v>1</v>
      </c>
      <c r="Q1672" t="s">
        <v>8290</v>
      </c>
      <c r="R1672" s="12" t="s">
        <v>8324</v>
      </c>
      <c r="S1672" t="s">
        <v>8345</v>
      </c>
    </row>
    <row r="1673" spans="1:19" ht="28.8" x14ac:dyDescent="0.55000000000000004">
      <c r="A1673">
        <v>1671</v>
      </c>
      <c r="B1673" s="9" t="s">
        <v>1672</v>
      </c>
      <c r="C1673" s="3" t="s">
        <v>5781</v>
      </c>
      <c r="D1673" s="5">
        <v>2000</v>
      </c>
      <c r="E1673" s="7">
        <v>2013.47</v>
      </c>
      <c r="F1673" s="7">
        <f>ROUND(E1673/D1673*100,0)</f>
        <v>101</v>
      </c>
      <c r="G1673" s="7">
        <f>IFERROR(ROUND(E1673/O1673,2),0)</f>
        <v>26.15</v>
      </c>
      <c r="H1673" s="7">
        <f>IFERROR(ROUND(E1673/O1673,4),0)</f>
        <v>26.149000000000001</v>
      </c>
      <c r="I1673" t="s">
        <v>8218</v>
      </c>
      <c r="J1673" t="s">
        <v>8223</v>
      </c>
      <c r="K1673" t="s">
        <v>8245</v>
      </c>
      <c r="L1673">
        <v>1470056614</v>
      </c>
      <c r="M1673">
        <v>1467464614</v>
      </c>
      <c r="N1673" t="b">
        <v>0</v>
      </c>
      <c r="O1673">
        <v>77</v>
      </c>
      <c r="P1673" t="b">
        <v>1</v>
      </c>
      <c r="Q1673" t="s">
        <v>8290</v>
      </c>
      <c r="R1673" s="12" t="s">
        <v>8324</v>
      </c>
      <c r="S1673" t="s">
        <v>8345</v>
      </c>
    </row>
    <row r="1674" spans="1:19" ht="28.8" x14ac:dyDescent="0.55000000000000004">
      <c r="A1674">
        <v>1672</v>
      </c>
      <c r="B1674" s="9" t="s">
        <v>1673</v>
      </c>
      <c r="C1674" s="3" t="s">
        <v>5782</v>
      </c>
      <c r="D1674" s="5">
        <v>1700</v>
      </c>
      <c r="E1674" s="7">
        <v>1920</v>
      </c>
      <c r="F1674" s="7">
        <f>ROUND(E1674/D1674*100,0)</f>
        <v>113</v>
      </c>
      <c r="G1674" s="7">
        <f>IFERROR(ROUND(E1674/O1674,2),0)</f>
        <v>39.18</v>
      </c>
      <c r="H1674" s="7">
        <f>IFERROR(ROUND(E1674/O1674,4),0)</f>
        <v>39.183700000000002</v>
      </c>
      <c r="I1674" t="s">
        <v>8218</v>
      </c>
      <c r="J1674" t="s">
        <v>8223</v>
      </c>
      <c r="K1674" t="s">
        <v>8245</v>
      </c>
      <c r="L1674">
        <v>1338824730</v>
      </c>
      <c r="M1674">
        <v>1336232730</v>
      </c>
      <c r="N1674" t="b">
        <v>0</v>
      </c>
      <c r="O1674">
        <v>49</v>
      </c>
      <c r="P1674" t="b">
        <v>1</v>
      </c>
      <c r="Q1674" t="s">
        <v>8290</v>
      </c>
      <c r="R1674" s="12" t="s">
        <v>8324</v>
      </c>
      <c r="S1674" t="s">
        <v>8345</v>
      </c>
    </row>
    <row r="1675" spans="1:19" ht="43.2" x14ac:dyDescent="0.55000000000000004">
      <c r="A1675">
        <v>1673</v>
      </c>
      <c r="B1675" s="9" t="s">
        <v>1674</v>
      </c>
      <c r="C1675" s="3" t="s">
        <v>5783</v>
      </c>
      <c r="D1675" s="5">
        <v>2100</v>
      </c>
      <c r="E1675" s="7">
        <v>2690</v>
      </c>
      <c r="F1675" s="7">
        <f>ROUND(E1675/D1675*100,0)</f>
        <v>128</v>
      </c>
      <c r="G1675" s="7">
        <f>IFERROR(ROUND(E1675/O1675,2),0)</f>
        <v>45.59</v>
      </c>
      <c r="H1675" s="7">
        <f>IFERROR(ROUND(E1675/O1675,4),0)</f>
        <v>45.593200000000003</v>
      </c>
      <c r="I1675" t="s">
        <v>8218</v>
      </c>
      <c r="J1675" t="s">
        <v>8223</v>
      </c>
      <c r="K1675" t="s">
        <v>8245</v>
      </c>
      <c r="L1675">
        <v>1425675892</v>
      </c>
      <c r="M1675">
        <v>1423083892</v>
      </c>
      <c r="N1675" t="b">
        <v>0</v>
      </c>
      <c r="O1675">
        <v>59</v>
      </c>
      <c r="P1675" t="b">
        <v>1</v>
      </c>
      <c r="Q1675" t="s">
        <v>8290</v>
      </c>
      <c r="R1675" s="12" t="s">
        <v>8324</v>
      </c>
      <c r="S1675" t="s">
        <v>8345</v>
      </c>
    </row>
    <row r="1676" spans="1:19" ht="43.2" x14ac:dyDescent="0.55000000000000004">
      <c r="A1676">
        <v>1674</v>
      </c>
      <c r="B1676" s="9" t="s">
        <v>1675</v>
      </c>
      <c r="C1676" s="3" t="s">
        <v>5784</v>
      </c>
      <c r="D1676" s="5">
        <v>5000</v>
      </c>
      <c r="E1676" s="7">
        <v>10085</v>
      </c>
      <c r="F1676" s="7">
        <f>ROUND(E1676/D1676*100,0)</f>
        <v>202</v>
      </c>
      <c r="G1676" s="7">
        <f>IFERROR(ROUND(E1676/O1676,2),0)</f>
        <v>89.25</v>
      </c>
      <c r="H1676" s="7">
        <f>IFERROR(ROUND(E1676/O1676,4),0)</f>
        <v>89.247799999999998</v>
      </c>
      <c r="I1676" t="s">
        <v>8218</v>
      </c>
      <c r="J1676" t="s">
        <v>8223</v>
      </c>
      <c r="K1676" t="s">
        <v>8245</v>
      </c>
      <c r="L1676">
        <v>1471503540</v>
      </c>
      <c r="M1676">
        <v>1468852306</v>
      </c>
      <c r="N1676" t="b">
        <v>0</v>
      </c>
      <c r="O1676">
        <v>113</v>
      </c>
      <c r="P1676" t="b">
        <v>1</v>
      </c>
      <c r="Q1676" t="s">
        <v>8290</v>
      </c>
      <c r="R1676" s="12" t="s">
        <v>8324</v>
      </c>
      <c r="S1676" t="s">
        <v>8345</v>
      </c>
    </row>
    <row r="1677" spans="1:19" ht="28.8" x14ac:dyDescent="0.55000000000000004">
      <c r="A1677">
        <v>1675</v>
      </c>
      <c r="B1677" s="9" t="s">
        <v>1676</v>
      </c>
      <c r="C1677" s="3" t="s">
        <v>5785</v>
      </c>
      <c r="D1677" s="5">
        <v>1000</v>
      </c>
      <c r="E1677" s="7">
        <v>1374.16</v>
      </c>
      <c r="F1677" s="7">
        <f>ROUND(E1677/D1677*100,0)</f>
        <v>137</v>
      </c>
      <c r="G1677" s="7">
        <f>IFERROR(ROUND(E1677/O1677,2),0)</f>
        <v>40.42</v>
      </c>
      <c r="H1677" s="7">
        <f>IFERROR(ROUND(E1677/O1677,4),0)</f>
        <v>40.416499999999999</v>
      </c>
      <c r="I1677" t="s">
        <v>8218</v>
      </c>
      <c r="J1677" t="s">
        <v>8223</v>
      </c>
      <c r="K1677" t="s">
        <v>8245</v>
      </c>
      <c r="L1677">
        <v>1318802580</v>
      </c>
      <c r="M1677">
        <v>1316194540</v>
      </c>
      <c r="N1677" t="b">
        <v>0</v>
      </c>
      <c r="O1677">
        <v>34</v>
      </c>
      <c r="P1677" t="b">
        <v>1</v>
      </c>
      <c r="Q1677" t="s">
        <v>8290</v>
      </c>
      <c r="R1677" s="12" t="s">
        <v>8324</v>
      </c>
      <c r="S1677" t="s">
        <v>8345</v>
      </c>
    </row>
    <row r="1678" spans="1:19" ht="28.8" x14ac:dyDescent="0.55000000000000004">
      <c r="A1678">
        <v>1676</v>
      </c>
      <c r="B1678" s="9" t="s">
        <v>1677</v>
      </c>
      <c r="C1678" s="3" t="s">
        <v>5786</v>
      </c>
      <c r="D1678" s="5">
        <v>3000</v>
      </c>
      <c r="E1678" s="7">
        <v>3460</v>
      </c>
      <c r="F1678" s="7">
        <f>ROUND(E1678/D1678*100,0)</f>
        <v>115</v>
      </c>
      <c r="G1678" s="7">
        <f>IFERROR(ROUND(E1678/O1678,2),0)</f>
        <v>82.38</v>
      </c>
      <c r="H1678" s="7">
        <f>IFERROR(ROUND(E1678/O1678,4),0)</f>
        <v>82.381</v>
      </c>
      <c r="I1678" t="s">
        <v>8218</v>
      </c>
      <c r="J1678" t="s">
        <v>8223</v>
      </c>
      <c r="K1678" t="s">
        <v>8245</v>
      </c>
      <c r="L1678">
        <v>1334980740</v>
      </c>
      <c r="M1678">
        <v>1330968347</v>
      </c>
      <c r="N1678" t="b">
        <v>0</v>
      </c>
      <c r="O1678">
        <v>42</v>
      </c>
      <c r="P1678" t="b">
        <v>1</v>
      </c>
      <c r="Q1678" t="s">
        <v>8290</v>
      </c>
      <c r="R1678" s="12" t="s">
        <v>8324</v>
      </c>
      <c r="S1678" t="s">
        <v>8345</v>
      </c>
    </row>
    <row r="1679" spans="1:19" ht="43.2" x14ac:dyDescent="0.55000000000000004">
      <c r="A1679">
        <v>1677</v>
      </c>
      <c r="B1679" s="9" t="s">
        <v>1678</v>
      </c>
      <c r="C1679" s="3" t="s">
        <v>5787</v>
      </c>
      <c r="D1679" s="5">
        <v>6000</v>
      </c>
      <c r="E1679" s="7">
        <v>6700</v>
      </c>
      <c r="F1679" s="7">
        <f>ROUND(E1679/D1679*100,0)</f>
        <v>112</v>
      </c>
      <c r="G1679" s="7">
        <f>IFERROR(ROUND(E1679/O1679,2),0)</f>
        <v>159.52000000000001</v>
      </c>
      <c r="H1679" s="7">
        <f>IFERROR(ROUND(E1679/O1679,4),0)</f>
        <v>159.52379999999999</v>
      </c>
      <c r="I1679" t="s">
        <v>8218</v>
      </c>
      <c r="J1679" t="s">
        <v>8226</v>
      </c>
      <c r="K1679" t="s">
        <v>8248</v>
      </c>
      <c r="L1679">
        <v>1460786340</v>
      </c>
      <c r="M1679">
        <v>1455615976</v>
      </c>
      <c r="N1679" t="b">
        <v>0</v>
      </c>
      <c r="O1679">
        <v>42</v>
      </c>
      <c r="P1679" t="b">
        <v>1</v>
      </c>
      <c r="Q1679" t="s">
        <v>8290</v>
      </c>
      <c r="R1679" s="12" t="s">
        <v>8324</v>
      </c>
      <c r="S1679" t="s">
        <v>8345</v>
      </c>
    </row>
    <row r="1680" spans="1:19" ht="43.2" x14ac:dyDescent="0.55000000000000004">
      <c r="A1680">
        <v>1678</v>
      </c>
      <c r="B1680" s="9" t="s">
        <v>1679</v>
      </c>
      <c r="C1680" s="3" t="s">
        <v>5788</v>
      </c>
      <c r="D1680" s="5">
        <v>1500</v>
      </c>
      <c r="E1680" s="7">
        <v>1776</v>
      </c>
      <c r="F1680" s="7">
        <f>ROUND(E1680/D1680*100,0)</f>
        <v>118</v>
      </c>
      <c r="G1680" s="7">
        <f>IFERROR(ROUND(E1680/O1680,2),0)</f>
        <v>36.24</v>
      </c>
      <c r="H1680" s="7">
        <f>IFERROR(ROUND(E1680/O1680,4),0)</f>
        <v>36.244900000000001</v>
      </c>
      <c r="I1680" t="s">
        <v>8218</v>
      </c>
      <c r="J1680" t="s">
        <v>8223</v>
      </c>
      <c r="K1680" t="s">
        <v>8245</v>
      </c>
      <c r="L1680">
        <v>1391718671</v>
      </c>
      <c r="M1680">
        <v>1390509071</v>
      </c>
      <c r="N1680" t="b">
        <v>0</v>
      </c>
      <c r="O1680">
        <v>49</v>
      </c>
      <c r="P1680" t="b">
        <v>1</v>
      </c>
      <c r="Q1680" t="s">
        <v>8290</v>
      </c>
      <c r="R1680" s="12" t="s">
        <v>8324</v>
      </c>
      <c r="S1680" t="s">
        <v>8345</v>
      </c>
    </row>
    <row r="1681" spans="1:19" ht="57.6" x14ac:dyDescent="0.55000000000000004">
      <c r="A1681">
        <v>1679</v>
      </c>
      <c r="B1681" s="9" t="s">
        <v>1680</v>
      </c>
      <c r="C1681" s="3" t="s">
        <v>5789</v>
      </c>
      <c r="D1681" s="5">
        <v>2000</v>
      </c>
      <c r="E1681" s="7">
        <v>3500</v>
      </c>
      <c r="F1681" s="7">
        <f>ROUND(E1681/D1681*100,0)</f>
        <v>175</v>
      </c>
      <c r="G1681" s="7">
        <f>IFERROR(ROUND(E1681/O1681,2),0)</f>
        <v>62.5</v>
      </c>
      <c r="H1681" s="7">
        <f>IFERROR(ROUND(E1681/O1681,4),0)</f>
        <v>62.5</v>
      </c>
      <c r="I1681" t="s">
        <v>8218</v>
      </c>
      <c r="J1681" t="s">
        <v>8223</v>
      </c>
      <c r="K1681" t="s">
        <v>8245</v>
      </c>
      <c r="L1681">
        <v>1311298745</v>
      </c>
      <c r="M1681">
        <v>1309311545</v>
      </c>
      <c r="N1681" t="b">
        <v>0</v>
      </c>
      <c r="O1681">
        <v>56</v>
      </c>
      <c r="P1681" t="b">
        <v>1</v>
      </c>
      <c r="Q1681" t="s">
        <v>8290</v>
      </c>
      <c r="R1681" s="12" t="s">
        <v>8324</v>
      </c>
      <c r="S1681" t="s">
        <v>8345</v>
      </c>
    </row>
    <row r="1682" spans="1:19" ht="28.8" x14ac:dyDescent="0.55000000000000004">
      <c r="A1682">
        <v>1680</v>
      </c>
      <c r="B1682" s="9" t="s">
        <v>1681</v>
      </c>
      <c r="C1682" s="3" t="s">
        <v>5790</v>
      </c>
      <c r="D1682" s="5">
        <v>1000</v>
      </c>
      <c r="E1682" s="7">
        <v>1175</v>
      </c>
      <c r="F1682" s="7">
        <f>ROUND(E1682/D1682*100,0)</f>
        <v>118</v>
      </c>
      <c r="G1682" s="7">
        <f>IFERROR(ROUND(E1682/O1682,2),0)</f>
        <v>47</v>
      </c>
      <c r="H1682" s="7">
        <f>IFERROR(ROUND(E1682/O1682,4),0)</f>
        <v>47</v>
      </c>
      <c r="I1682" t="s">
        <v>8218</v>
      </c>
      <c r="J1682" t="s">
        <v>8223</v>
      </c>
      <c r="K1682" t="s">
        <v>8245</v>
      </c>
      <c r="L1682">
        <v>1405188667</v>
      </c>
      <c r="M1682">
        <v>1402596667</v>
      </c>
      <c r="N1682" t="b">
        <v>0</v>
      </c>
      <c r="O1682">
        <v>25</v>
      </c>
      <c r="P1682" t="b">
        <v>1</v>
      </c>
      <c r="Q1682" t="s">
        <v>8290</v>
      </c>
      <c r="R1682" s="12" t="s">
        <v>8324</v>
      </c>
      <c r="S1682" t="s">
        <v>8345</v>
      </c>
    </row>
    <row r="1683" spans="1:19" ht="43.2" x14ac:dyDescent="0.55000000000000004">
      <c r="A1683">
        <v>1681</v>
      </c>
      <c r="B1683" s="9" t="s">
        <v>1682</v>
      </c>
      <c r="C1683" s="3" t="s">
        <v>5791</v>
      </c>
      <c r="D1683" s="5">
        <v>65000</v>
      </c>
      <c r="E1683" s="7">
        <v>65924.38</v>
      </c>
      <c r="F1683" s="7">
        <f>ROUND(E1683/D1683*100,0)</f>
        <v>101</v>
      </c>
      <c r="G1683" s="7">
        <f>IFERROR(ROUND(E1683/O1683,2),0)</f>
        <v>74.58</v>
      </c>
      <c r="H1683" s="7">
        <f>IFERROR(ROUND(E1683/O1683,4),0)</f>
        <v>74.575100000000006</v>
      </c>
      <c r="I1683" t="s">
        <v>8221</v>
      </c>
      <c r="J1683" t="s">
        <v>8223</v>
      </c>
      <c r="K1683" t="s">
        <v>8245</v>
      </c>
      <c r="L1683">
        <v>1490752800</v>
      </c>
      <c r="M1683">
        <v>1486522484</v>
      </c>
      <c r="N1683" t="b">
        <v>0</v>
      </c>
      <c r="O1683">
        <v>884</v>
      </c>
      <c r="P1683" t="b">
        <v>0</v>
      </c>
      <c r="Q1683" t="s">
        <v>8291</v>
      </c>
      <c r="R1683" s="12" t="s">
        <v>8324</v>
      </c>
      <c r="S1683" t="s">
        <v>8346</v>
      </c>
    </row>
    <row r="1684" spans="1:19" ht="28.8" x14ac:dyDescent="0.55000000000000004">
      <c r="A1684">
        <v>1682</v>
      </c>
      <c r="B1684" s="9" t="s">
        <v>1683</v>
      </c>
      <c r="C1684" s="3" t="s">
        <v>5792</v>
      </c>
      <c r="D1684" s="5">
        <v>6000</v>
      </c>
      <c r="E1684" s="7">
        <v>0</v>
      </c>
      <c r="F1684" s="7">
        <f>ROUND(E1684/D1684*100,0)</f>
        <v>0</v>
      </c>
      <c r="G1684" s="7">
        <f>IFERROR(ROUND(E1684/O1684,2),0)</f>
        <v>0</v>
      </c>
      <c r="H1684" s="7">
        <f>IFERROR(ROUND(E1684/O1684,4),0)</f>
        <v>0</v>
      </c>
      <c r="I1684" t="s">
        <v>8221</v>
      </c>
      <c r="J1684" t="s">
        <v>8223</v>
      </c>
      <c r="K1684" t="s">
        <v>8245</v>
      </c>
      <c r="L1684">
        <v>1492142860</v>
      </c>
      <c r="M1684">
        <v>1486962460</v>
      </c>
      <c r="N1684" t="b">
        <v>0</v>
      </c>
      <c r="O1684">
        <v>0</v>
      </c>
      <c r="P1684" t="b">
        <v>0</v>
      </c>
      <c r="Q1684" t="s">
        <v>8291</v>
      </c>
      <c r="R1684" s="12" t="s">
        <v>8324</v>
      </c>
      <c r="S1684" t="s">
        <v>8346</v>
      </c>
    </row>
    <row r="1685" spans="1:19" ht="43.2" x14ac:dyDescent="0.55000000000000004">
      <c r="A1685">
        <v>1683</v>
      </c>
      <c r="B1685" s="9" t="s">
        <v>1684</v>
      </c>
      <c r="C1685" s="3" t="s">
        <v>5793</v>
      </c>
      <c r="D1685" s="5">
        <v>3500</v>
      </c>
      <c r="E1685" s="7">
        <v>760</v>
      </c>
      <c r="F1685" s="7">
        <f>ROUND(E1685/D1685*100,0)</f>
        <v>22</v>
      </c>
      <c r="G1685" s="7">
        <f>IFERROR(ROUND(E1685/O1685,2),0)</f>
        <v>76</v>
      </c>
      <c r="H1685" s="7">
        <f>IFERROR(ROUND(E1685/O1685,4),0)</f>
        <v>76</v>
      </c>
      <c r="I1685" t="s">
        <v>8221</v>
      </c>
      <c r="J1685" t="s">
        <v>8229</v>
      </c>
      <c r="K1685" t="s">
        <v>8248</v>
      </c>
      <c r="L1685">
        <v>1491590738</v>
      </c>
      <c r="M1685">
        <v>1489517138</v>
      </c>
      <c r="N1685" t="b">
        <v>0</v>
      </c>
      <c r="O1685">
        <v>10</v>
      </c>
      <c r="P1685" t="b">
        <v>0</v>
      </c>
      <c r="Q1685" t="s">
        <v>8291</v>
      </c>
      <c r="R1685" s="12" t="s">
        <v>8324</v>
      </c>
      <c r="S1685" t="s">
        <v>8346</v>
      </c>
    </row>
    <row r="1686" spans="1:19" ht="28.8" x14ac:dyDescent="0.55000000000000004">
      <c r="A1686">
        <v>1684</v>
      </c>
      <c r="B1686" s="9" t="s">
        <v>1685</v>
      </c>
      <c r="C1686" s="3" t="s">
        <v>5794</v>
      </c>
      <c r="D1686" s="5">
        <v>8000</v>
      </c>
      <c r="E1686" s="7">
        <v>8730</v>
      </c>
      <c r="F1686" s="7">
        <f>ROUND(E1686/D1686*100,0)</f>
        <v>109</v>
      </c>
      <c r="G1686" s="7">
        <f>IFERROR(ROUND(E1686/O1686,2),0)</f>
        <v>86.44</v>
      </c>
      <c r="H1686" s="7">
        <f>IFERROR(ROUND(E1686/O1686,4),0)</f>
        <v>86.435599999999994</v>
      </c>
      <c r="I1686" t="s">
        <v>8221</v>
      </c>
      <c r="J1686" t="s">
        <v>8223</v>
      </c>
      <c r="K1686" t="s">
        <v>8245</v>
      </c>
      <c r="L1686">
        <v>1489775641</v>
      </c>
      <c r="M1686">
        <v>1487360041</v>
      </c>
      <c r="N1686" t="b">
        <v>0</v>
      </c>
      <c r="O1686">
        <v>101</v>
      </c>
      <c r="P1686" t="b">
        <v>0</v>
      </c>
      <c r="Q1686" t="s">
        <v>8291</v>
      </c>
      <c r="R1686" s="12" t="s">
        <v>8324</v>
      </c>
      <c r="S1686" t="s">
        <v>8346</v>
      </c>
    </row>
    <row r="1687" spans="1:19" ht="43.2" x14ac:dyDescent="0.55000000000000004">
      <c r="A1687">
        <v>1685</v>
      </c>
      <c r="B1687" s="9" t="s">
        <v>1686</v>
      </c>
      <c r="C1687" s="3" t="s">
        <v>5795</v>
      </c>
      <c r="D1687" s="5">
        <v>350</v>
      </c>
      <c r="E1687" s="7">
        <v>360</v>
      </c>
      <c r="F1687" s="7">
        <f>ROUND(E1687/D1687*100,0)</f>
        <v>103</v>
      </c>
      <c r="G1687" s="7">
        <f>IFERROR(ROUND(E1687/O1687,2),0)</f>
        <v>24</v>
      </c>
      <c r="H1687" s="7">
        <f>IFERROR(ROUND(E1687/O1687,4),0)</f>
        <v>24</v>
      </c>
      <c r="I1687" t="s">
        <v>8221</v>
      </c>
      <c r="J1687" t="s">
        <v>8223</v>
      </c>
      <c r="K1687" t="s">
        <v>8245</v>
      </c>
      <c r="L1687">
        <v>1490331623</v>
      </c>
      <c r="M1687">
        <v>1487743223</v>
      </c>
      <c r="N1687" t="b">
        <v>0</v>
      </c>
      <c r="O1687">
        <v>15</v>
      </c>
      <c r="P1687" t="b">
        <v>0</v>
      </c>
      <c r="Q1687" t="s">
        <v>8291</v>
      </c>
      <c r="R1687" s="12" t="s">
        <v>8324</v>
      </c>
      <c r="S1687" t="s">
        <v>8346</v>
      </c>
    </row>
    <row r="1688" spans="1:19" ht="43.2" x14ac:dyDescent="0.55000000000000004">
      <c r="A1688">
        <v>1686</v>
      </c>
      <c r="B1688" s="9" t="s">
        <v>1687</v>
      </c>
      <c r="C1688" s="3" t="s">
        <v>5796</v>
      </c>
      <c r="D1688" s="5">
        <v>5000</v>
      </c>
      <c r="E1688" s="7">
        <v>18</v>
      </c>
      <c r="F1688" s="7">
        <f>ROUND(E1688/D1688*100,0)</f>
        <v>0</v>
      </c>
      <c r="G1688" s="7">
        <f>IFERROR(ROUND(E1688/O1688,2),0)</f>
        <v>18</v>
      </c>
      <c r="H1688" s="7">
        <f>IFERROR(ROUND(E1688/O1688,4),0)</f>
        <v>18</v>
      </c>
      <c r="I1688" t="s">
        <v>8221</v>
      </c>
      <c r="J1688" t="s">
        <v>8228</v>
      </c>
      <c r="K1688" t="s">
        <v>8250</v>
      </c>
      <c r="L1688">
        <v>1493320519</v>
      </c>
      <c r="M1688">
        <v>1488140119</v>
      </c>
      <c r="N1688" t="b">
        <v>0</v>
      </c>
      <c r="O1688">
        <v>1</v>
      </c>
      <c r="P1688" t="b">
        <v>0</v>
      </c>
      <c r="Q1688" t="s">
        <v>8291</v>
      </c>
      <c r="R1688" s="12" t="s">
        <v>8324</v>
      </c>
      <c r="S1688" t="s">
        <v>8346</v>
      </c>
    </row>
    <row r="1689" spans="1:19" ht="43.2" x14ac:dyDescent="0.55000000000000004">
      <c r="A1689">
        <v>1687</v>
      </c>
      <c r="B1689" s="9" t="s">
        <v>1688</v>
      </c>
      <c r="C1689" s="3" t="s">
        <v>5797</v>
      </c>
      <c r="D1689" s="5">
        <v>10000</v>
      </c>
      <c r="E1689" s="7">
        <v>3125</v>
      </c>
      <c r="F1689" s="7">
        <f>ROUND(E1689/D1689*100,0)</f>
        <v>31</v>
      </c>
      <c r="G1689" s="7">
        <f>IFERROR(ROUND(E1689/O1689,2),0)</f>
        <v>80.13</v>
      </c>
      <c r="H1689" s="7">
        <f>IFERROR(ROUND(E1689/O1689,4),0)</f>
        <v>80.128200000000007</v>
      </c>
      <c r="I1689" t="s">
        <v>8221</v>
      </c>
      <c r="J1689" t="s">
        <v>8223</v>
      </c>
      <c r="K1689" t="s">
        <v>8245</v>
      </c>
      <c r="L1689">
        <v>1491855300</v>
      </c>
      <c r="M1689">
        <v>1488935245</v>
      </c>
      <c r="N1689" t="b">
        <v>0</v>
      </c>
      <c r="O1689">
        <v>39</v>
      </c>
      <c r="P1689" t="b">
        <v>0</v>
      </c>
      <c r="Q1689" t="s">
        <v>8291</v>
      </c>
      <c r="R1689" s="12" t="s">
        <v>8324</v>
      </c>
      <c r="S1689" t="s">
        <v>8346</v>
      </c>
    </row>
    <row r="1690" spans="1:19" ht="57.6" x14ac:dyDescent="0.55000000000000004">
      <c r="A1690">
        <v>1688</v>
      </c>
      <c r="B1690" s="9" t="s">
        <v>1689</v>
      </c>
      <c r="C1690" s="3" t="s">
        <v>5798</v>
      </c>
      <c r="D1690" s="5">
        <v>4000</v>
      </c>
      <c r="E1690" s="7">
        <v>1772</v>
      </c>
      <c r="F1690" s="7">
        <f>ROUND(E1690/D1690*100,0)</f>
        <v>44</v>
      </c>
      <c r="G1690" s="7">
        <f>IFERROR(ROUND(E1690/O1690,2),0)</f>
        <v>253.14</v>
      </c>
      <c r="H1690" s="7">
        <f>IFERROR(ROUND(E1690/O1690,4),0)</f>
        <v>253.1429</v>
      </c>
      <c r="I1690" t="s">
        <v>8221</v>
      </c>
      <c r="J1690" t="s">
        <v>8223</v>
      </c>
      <c r="K1690" t="s">
        <v>8245</v>
      </c>
      <c r="L1690">
        <v>1491738594</v>
      </c>
      <c r="M1690">
        <v>1489150194</v>
      </c>
      <c r="N1690" t="b">
        <v>0</v>
      </c>
      <c r="O1690">
        <v>7</v>
      </c>
      <c r="P1690" t="b">
        <v>0</v>
      </c>
      <c r="Q1690" t="s">
        <v>8291</v>
      </c>
      <c r="R1690" s="12" t="s">
        <v>8324</v>
      </c>
      <c r="S1690" t="s">
        <v>8346</v>
      </c>
    </row>
    <row r="1691" spans="1:19" x14ac:dyDescent="0.55000000000000004">
      <c r="A1691">
        <v>1689</v>
      </c>
      <c r="B1691" s="9" t="s">
        <v>1690</v>
      </c>
      <c r="C1691" s="3" t="s">
        <v>5799</v>
      </c>
      <c r="D1691" s="5">
        <v>2400</v>
      </c>
      <c r="E1691" s="7">
        <v>2400</v>
      </c>
      <c r="F1691" s="7">
        <f>ROUND(E1691/D1691*100,0)</f>
        <v>100</v>
      </c>
      <c r="G1691" s="7">
        <f>IFERROR(ROUND(E1691/O1691,2),0)</f>
        <v>171.43</v>
      </c>
      <c r="H1691" s="7">
        <f>IFERROR(ROUND(E1691/O1691,4),0)</f>
        <v>171.42859999999999</v>
      </c>
      <c r="I1691" t="s">
        <v>8221</v>
      </c>
      <c r="J1691" t="s">
        <v>8223</v>
      </c>
      <c r="K1691" t="s">
        <v>8245</v>
      </c>
      <c r="L1691">
        <v>1489700230</v>
      </c>
      <c r="M1691">
        <v>1487111830</v>
      </c>
      <c r="N1691" t="b">
        <v>0</v>
      </c>
      <c r="O1691">
        <v>14</v>
      </c>
      <c r="P1691" t="b">
        <v>0</v>
      </c>
      <c r="Q1691" t="s">
        <v>8291</v>
      </c>
      <c r="R1691" s="12" t="s">
        <v>8324</v>
      </c>
      <c r="S1691" t="s">
        <v>8346</v>
      </c>
    </row>
    <row r="1692" spans="1:19" ht="43.2" x14ac:dyDescent="0.55000000000000004">
      <c r="A1692">
        <v>1690</v>
      </c>
      <c r="B1692" s="9" t="s">
        <v>1691</v>
      </c>
      <c r="C1692" s="3" t="s">
        <v>5800</v>
      </c>
      <c r="D1692" s="5">
        <v>2500</v>
      </c>
      <c r="E1692" s="7">
        <v>635</v>
      </c>
      <c r="F1692" s="7">
        <f>ROUND(E1692/D1692*100,0)</f>
        <v>25</v>
      </c>
      <c r="G1692" s="7">
        <f>IFERROR(ROUND(E1692/O1692,2),0)</f>
        <v>57.73</v>
      </c>
      <c r="H1692" s="7">
        <f>IFERROR(ROUND(E1692/O1692,4),0)</f>
        <v>57.7273</v>
      </c>
      <c r="I1692" t="s">
        <v>8221</v>
      </c>
      <c r="J1692" t="s">
        <v>8223</v>
      </c>
      <c r="K1692" t="s">
        <v>8245</v>
      </c>
      <c r="L1692">
        <v>1491470442</v>
      </c>
      <c r="M1692">
        <v>1488882042</v>
      </c>
      <c r="N1692" t="b">
        <v>0</v>
      </c>
      <c r="O1692">
        <v>11</v>
      </c>
      <c r="P1692" t="b">
        <v>0</v>
      </c>
      <c r="Q1692" t="s">
        <v>8291</v>
      </c>
      <c r="R1692" s="12" t="s">
        <v>8324</v>
      </c>
      <c r="S1692" t="s">
        <v>8346</v>
      </c>
    </row>
    <row r="1693" spans="1:19" ht="43.2" x14ac:dyDescent="0.55000000000000004">
      <c r="A1693">
        <v>1691</v>
      </c>
      <c r="B1693" s="9" t="s">
        <v>1692</v>
      </c>
      <c r="C1693" s="3" t="s">
        <v>5801</v>
      </c>
      <c r="D1693" s="5">
        <v>30000</v>
      </c>
      <c r="E1693" s="7">
        <v>10042</v>
      </c>
      <c r="F1693" s="7">
        <f>ROUND(E1693/D1693*100,0)</f>
        <v>33</v>
      </c>
      <c r="G1693" s="7">
        <f>IFERROR(ROUND(E1693/O1693,2),0)</f>
        <v>264.26</v>
      </c>
      <c r="H1693" s="7">
        <f>IFERROR(ROUND(E1693/O1693,4),0)</f>
        <v>264.26319999999998</v>
      </c>
      <c r="I1693" t="s">
        <v>8221</v>
      </c>
      <c r="J1693" t="s">
        <v>8223</v>
      </c>
      <c r="K1693" t="s">
        <v>8245</v>
      </c>
      <c r="L1693">
        <v>1491181200</v>
      </c>
      <c r="M1693">
        <v>1488387008</v>
      </c>
      <c r="N1693" t="b">
        <v>0</v>
      </c>
      <c r="O1693">
        <v>38</v>
      </c>
      <c r="P1693" t="b">
        <v>0</v>
      </c>
      <c r="Q1693" t="s">
        <v>8291</v>
      </c>
      <c r="R1693" s="12" t="s">
        <v>8324</v>
      </c>
      <c r="S1693" t="s">
        <v>8346</v>
      </c>
    </row>
    <row r="1694" spans="1:19" ht="43.2" x14ac:dyDescent="0.55000000000000004">
      <c r="A1694">
        <v>1692</v>
      </c>
      <c r="B1694" s="9" t="s">
        <v>1693</v>
      </c>
      <c r="C1694" s="3" t="s">
        <v>5802</v>
      </c>
      <c r="D1694" s="5">
        <v>5000</v>
      </c>
      <c r="E1694" s="7">
        <v>2390</v>
      </c>
      <c r="F1694" s="7">
        <f>ROUND(E1694/D1694*100,0)</f>
        <v>48</v>
      </c>
      <c r="G1694" s="7">
        <f>IFERROR(ROUND(E1694/O1694,2),0)</f>
        <v>159.33000000000001</v>
      </c>
      <c r="H1694" s="7">
        <f>IFERROR(ROUND(E1694/O1694,4),0)</f>
        <v>159.33330000000001</v>
      </c>
      <c r="I1694" t="s">
        <v>8221</v>
      </c>
      <c r="J1694" t="s">
        <v>8223</v>
      </c>
      <c r="K1694" t="s">
        <v>8245</v>
      </c>
      <c r="L1694">
        <v>1490572740</v>
      </c>
      <c r="M1694">
        <v>1487734667</v>
      </c>
      <c r="N1694" t="b">
        <v>0</v>
      </c>
      <c r="O1694">
        <v>15</v>
      </c>
      <c r="P1694" t="b">
        <v>0</v>
      </c>
      <c r="Q1694" t="s">
        <v>8291</v>
      </c>
      <c r="R1694" s="12" t="s">
        <v>8324</v>
      </c>
      <c r="S1694" t="s">
        <v>8346</v>
      </c>
    </row>
    <row r="1695" spans="1:19" ht="43.2" x14ac:dyDescent="0.55000000000000004">
      <c r="A1695">
        <v>1693</v>
      </c>
      <c r="B1695" s="9" t="s">
        <v>1694</v>
      </c>
      <c r="C1695" s="3" t="s">
        <v>5803</v>
      </c>
      <c r="D1695" s="5">
        <v>3000</v>
      </c>
      <c r="E1695" s="7">
        <v>280</v>
      </c>
      <c r="F1695" s="7">
        <f>ROUND(E1695/D1695*100,0)</f>
        <v>9</v>
      </c>
      <c r="G1695" s="7">
        <f>IFERROR(ROUND(E1695/O1695,2),0)</f>
        <v>35</v>
      </c>
      <c r="H1695" s="7">
        <f>IFERROR(ROUND(E1695/O1695,4),0)</f>
        <v>35</v>
      </c>
      <c r="I1695" t="s">
        <v>8221</v>
      </c>
      <c r="J1695" t="s">
        <v>8224</v>
      </c>
      <c r="K1695" t="s">
        <v>8246</v>
      </c>
      <c r="L1695">
        <v>1491768000</v>
      </c>
      <c r="M1695">
        <v>1489097112</v>
      </c>
      <c r="N1695" t="b">
        <v>0</v>
      </c>
      <c r="O1695">
        <v>8</v>
      </c>
      <c r="P1695" t="b">
        <v>0</v>
      </c>
      <c r="Q1695" t="s">
        <v>8291</v>
      </c>
      <c r="R1695" s="12" t="s">
        <v>8324</v>
      </c>
      <c r="S1695" t="s">
        <v>8346</v>
      </c>
    </row>
    <row r="1696" spans="1:19" ht="43.2" x14ac:dyDescent="0.55000000000000004">
      <c r="A1696">
        <v>1694</v>
      </c>
      <c r="B1696" s="9" t="s">
        <v>1695</v>
      </c>
      <c r="C1696" s="3" t="s">
        <v>5804</v>
      </c>
      <c r="D1696" s="5">
        <v>10000</v>
      </c>
      <c r="E1696" s="7">
        <v>5</v>
      </c>
      <c r="F1696" s="7">
        <f>ROUND(E1696/D1696*100,0)</f>
        <v>0</v>
      </c>
      <c r="G1696" s="7">
        <f>IFERROR(ROUND(E1696/O1696,2),0)</f>
        <v>5</v>
      </c>
      <c r="H1696" s="7">
        <f>IFERROR(ROUND(E1696/O1696,4),0)</f>
        <v>5</v>
      </c>
      <c r="I1696" t="s">
        <v>8221</v>
      </c>
      <c r="J1696" t="s">
        <v>8223</v>
      </c>
      <c r="K1696" t="s">
        <v>8245</v>
      </c>
      <c r="L1696">
        <v>1490589360</v>
      </c>
      <c r="M1696">
        <v>1488038674</v>
      </c>
      <c r="N1696" t="b">
        <v>0</v>
      </c>
      <c r="O1696">
        <v>1</v>
      </c>
      <c r="P1696" t="b">
        <v>0</v>
      </c>
      <c r="Q1696" t="s">
        <v>8291</v>
      </c>
      <c r="R1696" s="12" t="s">
        <v>8324</v>
      </c>
      <c r="S1696" t="s">
        <v>8346</v>
      </c>
    </row>
    <row r="1697" spans="1:19" ht="43.2" x14ac:dyDescent="0.55000000000000004">
      <c r="A1697">
        <v>1695</v>
      </c>
      <c r="B1697" s="9" t="s">
        <v>1696</v>
      </c>
      <c r="C1697" s="3" t="s">
        <v>5805</v>
      </c>
      <c r="D1697" s="5">
        <v>12000</v>
      </c>
      <c r="E1697" s="7">
        <v>1405</v>
      </c>
      <c r="F1697" s="7">
        <f>ROUND(E1697/D1697*100,0)</f>
        <v>12</v>
      </c>
      <c r="G1697" s="7">
        <f>IFERROR(ROUND(E1697/O1697,2),0)</f>
        <v>61.09</v>
      </c>
      <c r="H1697" s="7">
        <f>IFERROR(ROUND(E1697/O1697,4),0)</f>
        <v>61.087000000000003</v>
      </c>
      <c r="I1697" t="s">
        <v>8221</v>
      </c>
      <c r="J1697" t="s">
        <v>8223</v>
      </c>
      <c r="K1697" t="s">
        <v>8245</v>
      </c>
      <c r="L1697">
        <v>1491786000</v>
      </c>
      <c r="M1697">
        <v>1488847514</v>
      </c>
      <c r="N1697" t="b">
        <v>0</v>
      </c>
      <c r="O1697">
        <v>23</v>
      </c>
      <c r="P1697" t="b">
        <v>0</v>
      </c>
      <c r="Q1697" t="s">
        <v>8291</v>
      </c>
      <c r="R1697" s="12" t="s">
        <v>8324</v>
      </c>
      <c r="S1697" t="s">
        <v>8346</v>
      </c>
    </row>
    <row r="1698" spans="1:19" ht="43.2" x14ac:dyDescent="0.55000000000000004">
      <c r="A1698">
        <v>1696</v>
      </c>
      <c r="B1698" s="9" t="s">
        <v>1697</v>
      </c>
      <c r="C1698" s="3" t="s">
        <v>5806</v>
      </c>
      <c r="D1698" s="5">
        <v>300000</v>
      </c>
      <c r="E1698" s="7">
        <v>0</v>
      </c>
      <c r="F1698" s="7">
        <f>ROUND(E1698/D1698*100,0)</f>
        <v>0</v>
      </c>
      <c r="G1698" s="7">
        <f>IFERROR(ROUND(E1698/O1698,2),0)</f>
        <v>0</v>
      </c>
      <c r="H1698" s="7">
        <f>IFERROR(ROUND(E1698/O1698,4),0)</f>
        <v>0</v>
      </c>
      <c r="I1698" t="s">
        <v>8221</v>
      </c>
      <c r="J1698" t="s">
        <v>8223</v>
      </c>
      <c r="K1698" t="s">
        <v>8245</v>
      </c>
      <c r="L1698">
        <v>1491007211</v>
      </c>
      <c r="M1698">
        <v>1488418811</v>
      </c>
      <c r="N1698" t="b">
        <v>0</v>
      </c>
      <c r="O1698">
        <v>0</v>
      </c>
      <c r="P1698" t="b">
        <v>0</v>
      </c>
      <c r="Q1698" t="s">
        <v>8291</v>
      </c>
      <c r="R1698" s="12" t="s">
        <v>8324</v>
      </c>
      <c r="S1698" t="s">
        <v>8346</v>
      </c>
    </row>
    <row r="1699" spans="1:19" ht="43.2" x14ac:dyDescent="0.55000000000000004">
      <c r="A1699">
        <v>1697</v>
      </c>
      <c r="B1699" s="9" t="s">
        <v>1698</v>
      </c>
      <c r="C1699" s="3" t="s">
        <v>5807</v>
      </c>
      <c r="D1699" s="5">
        <v>12500</v>
      </c>
      <c r="E1699" s="7">
        <v>2526</v>
      </c>
      <c r="F1699" s="7">
        <f>ROUND(E1699/D1699*100,0)</f>
        <v>20</v>
      </c>
      <c r="G1699" s="7">
        <f>IFERROR(ROUND(E1699/O1699,2),0)</f>
        <v>114.82</v>
      </c>
      <c r="H1699" s="7">
        <f>IFERROR(ROUND(E1699/O1699,4),0)</f>
        <v>114.8182</v>
      </c>
      <c r="I1699" t="s">
        <v>8221</v>
      </c>
      <c r="J1699" t="s">
        <v>8223</v>
      </c>
      <c r="K1699" t="s">
        <v>8245</v>
      </c>
      <c r="L1699">
        <v>1491781648</v>
      </c>
      <c r="M1699">
        <v>1489193248</v>
      </c>
      <c r="N1699" t="b">
        <v>0</v>
      </c>
      <c r="O1699">
        <v>22</v>
      </c>
      <c r="P1699" t="b">
        <v>0</v>
      </c>
      <c r="Q1699" t="s">
        <v>8291</v>
      </c>
      <c r="R1699" s="12" t="s">
        <v>8324</v>
      </c>
      <c r="S1699" t="s">
        <v>8346</v>
      </c>
    </row>
    <row r="1700" spans="1:19" ht="72" x14ac:dyDescent="0.55000000000000004">
      <c r="A1700">
        <v>1698</v>
      </c>
      <c r="B1700" s="9" t="s">
        <v>1699</v>
      </c>
      <c r="C1700" s="3" t="s">
        <v>5808</v>
      </c>
      <c r="D1700" s="5">
        <v>125000</v>
      </c>
      <c r="E1700" s="7">
        <v>0</v>
      </c>
      <c r="F1700" s="7">
        <f>ROUND(E1700/D1700*100,0)</f>
        <v>0</v>
      </c>
      <c r="G1700" s="7">
        <f>IFERROR(ROUND(E1700/O1700,2),0)</f>
        <v>0</v>
      </c>
      <c r="H1700" s="7">
        <f>IFERROR(ROUND(E1700/O1700,4),0)</f>
        <v>0</v>
      </c>
      <c r="I1700" t="s">
        <v>8221</v>
      </c>
      <c r="J1700" t="s">
        <v>8223</v>
      </c>
      <c r="K1700" t="s">
        <v>8245</v>
      </c>
      <c r="L1700">
        <v>1490499180</v>
      </c>
      <c r="M1700">
        <v>1488430760</v>
      </c>
      <c r="N1700" t="b">
        <v>0</v>
      </c>
      <c r="O1700">
        <v>0</v>
      </c>
      <c r="P1700" t="b">
        <v>0</v>
      </c>
      <c r="Q1700" t="s">
        <v>8291</v>
      </c>
      <c r="R1700" s="12" t="s">
        <v>8324</v>
      </c>
      <c r="S1700" t="s">
        <v>8346</v>
      </c>
    </row>
    <row r="1701" spans="1:19" ht="43.2" x14ac:dyDescent="0.55000000000000004">
      <c r="A1701">
        <v>1699</v>
      </c>
      <c r="B1701" s="9" t="s">
        <v>1700</v>
      </c>
      <c r="C1701" s="3" t="s">
        <v>5809</v>
      </c>
      <c r="D1701" s="5">
        <v>5105</v>
      </c>
      <c r="E1701" s="7">
        <v>216</v>
      </c>
      <c r="F1701" s="7">
        <f>ROUND(E1701/D1701*100,0)</f>
        <v>4</v>
      </c>
      <c r="G1701" s="7">
        <f>IFERROR(ROUND(E1701/O1701,2),0)</f>
        <v>54</v>
      </c>
      <c r="H1701" s="7">
        <f>IFERROR(ROUND(E1701/O1701,4),0)</f>
        <v>54</v>
      </c>
      <c r="I1701" t="s">
        <v>8221</v>
      </c>
      <c r="J1701" t="s">
        <v>8223</v>
      </c>
      <c r="K1701" t="s">
        <v>8245</v>
      </c>
      <c r="L1701">
        <v>1491943445</v>
      </c>
      <c r="M1701">
        <v>1489351445</v>
      </c>
      <c r="N1701" t="b">
        <v>0</v>
      </c>
      <c r="O1701">
        <v>4</v>
      </c>
      <c r="P1701" t="b">
        <v>0</v>
      </c>
      <c r="Q1701" t="s">
        <v>8291</v>
      </c>
      <c r="R1701" s="12" t="s">
        <v>8324</v>
      </c>
      <c r="S1701" t="s">
        <v>8346</v>
      </c>
    </row>
    <row r="1702" spans="1:19" ht="43.2" x14ac:dyDescent="0.55000000000000004">
      <c r="A1702">
        <v>1700</v>
      </c>
      <c r="B1702" s="9" t="s">
        <v>1701</v>
      </c>
      <c r="C1702" s="3" t="s">
        <v>5810</v>
      </c>
      <c r="D1702" s="5">
        <v>20000</v>
      </c>
      <c r="E1702" s="7">
        <v>5212</v>
      </c>
      <c r="F1702" s="7">
        <f>ROUND(E1702/D1702*100,0)</f>
        <v>26</v>
      </c>
      <c r="G1702" s="7">
        <f>IFERROR(ROUND(E1702/O1702,2),0)</f>
        <v>65.97</v>
      </c>
      <c r="H1702" s="7">
        <f>IFERROR(ROUND(E1702/O1702,4),0)</f>
        <v>65.974699999999999</v>
      </c>
      <c r="I1702" t="s">
        <v>8221</v>
      </c>
      <c r="J1702" t="s">
        <v>8223</v>
      </c>
      <c r="K1702" t="s">
        <v>8245</v>
      </c>
      <c r="L1702">
        <v>1491019200</v>
      </c>
      <c r="M1702">
        <v>1488418990</v>
      </c>
      <c r="N1702" t="b">
        <v>0</v>
      </c>
      <c r="O1702">
        <v>79</v>
      </c>
      <c r="P1702" t="b">
        <v>0</v>
      </c>
      <c r="Q1702" t="s">
        <v>8291</v>
      </c>
      <c r="R1702" s="12" t="s">
        <v>8324</v>
      </c>
      <c r="S1702" t="s">
        <v>8346</v>
      </c>
    </row>
    <row r="1703" spans="1:19" ht="43.2" x14ac:dyDescent="0.55000000000000004">
      <c r="A1703">
        <v>1701</v>
      </c>
      <c r="B1703" s="9" t="s">
        <v>1702</v>
      </c>
      <c r="C1703" s="3" t="s">
        <v>5811</v>
      </c>
      <c r="D1703" s="5">
        <v>5050</v>
      </c>
      <c r="E1703" s="7">
        <v>10</v>
      </c>
      <c r="F1703" s="7">
        <f>ROUND(E1703/D1703*100,0)</f>
        <v>0</v>
      </c>
      <c r="G1703" s="7">
        <f>IFERROR(ROUND(E1703/O1703,2),0)</f>
        <v>5</v>
      </c>
      <c r="H1703" s="7">
        <f>IFERROR(ROUND(E1703/O1703,4),0)</f>
        <v>5</v>
      </c>
      <c r="I1703" t="s">
        <v>8220</v>
      </c>
      <c r="J1703" t="s">
        <v>8223</v>
      </c>
      <c r="K1703" t="s">
        <v>8245</v>
      </c>
      <c r="L1703">
        <v>1421337405</v>
      </c>
      <c r="M1703">
        <v>1418745405</v>
      </c>
      <c r="N1703" t="b">
        <v>0</v>
      </c>
      <c r="O1703">
        <v>2</v>
      </c>
      <c r="P1703" t="b">
        <v>0</v>
      </c>
      <c r="Q1703" t="s">
        <v>8291</v>
      </c>
      <c r="R1703" s="12" t="s">
        <v>8324</v>
      </c>
      <c r="S1703" t="s">
        <v>8346</v>
      </c>
    </row>
    <row r="1704" spans="1:19" x14ac:dyDescent="0.55000000000000004">
      <c r="A1704">
        <v>1702</v>
      </c>
      <c r="B1704" s="9" t="s">
        <v>1703</v>
      </c>
      <c r="C1704" s="3" t="s">
        <v>5812</v>
      </c>
      <c r="D1704" s="5">
        <v>16500</v>
      </c>
      <c r="E1704" s="7">
        <v>1</v>
      </c>
      <c r="F1704" s="7">
        <f>ROUND(E1704/D1704*100,0)</f>
        <v>0</v>
      </c>
      <c r="G1704" s="7">
        <f>IFERROR(ROUND(E1704/O1704,2),0)</f>
        <v>1</v>
      </c>
      <c r="H1704" s="7">
        <f>IFERROR(ROUND(E1704/O1704,4),0)</f>
        <v>1</v>
      </c>
      <c r="I1704" t="s">
        <v>8220</v>
      </c>
      <c r="J1704" t="s">
        <v>8223</v>
      </c>
      <c r="K1704" t="s">
        <v>8245</v>
      </c>
      <c r="L1704">
        <v>1427745150</v>
      </c>
      <c r="M1704">
        <v>1425156750</v>
      </c>
      <c r="N1704" t="b">
        <v>0</v>
      </c>
      <c r="O1704">
        <v>1</v>
      </c>
      <c r="P1704" t="b">
        <v>0</v>
      </c>
      <c r="Q1704" t="s">
        <v>8291</v>
      </c>
      <c r="R1704" s="12" t="s">
        <v>8324</v>
      </c>
      <c r="S1704" t="s">
        <v>8346</v>
      </c>
    </row>
    <row r="1705" spans="1:19" ht="43.2" x14ac:dyDescent="0.55000000000000004">
      <c r="A1705">
        <v>1703</v>
      </c>
      <c r="B1705" s="9" t="s">
        <v>1704</v>
      </c>
      <c r="C1705" s="3" t="s">
        <v>5813</v>
      </c>
      <c r="D1705" s="5">
        <v>5000</v>
      </c>
      <c r="E1705" s="7">
        <v>51</v>
      </c>
      <c r="F1705" s="7">
        <f>ROUND(E1705/D1705*100,0)</f>
        <v>1</v>
      </c>
      <c r="G1705" s="7">
        <f>IFERROR(ROUND(E1705/O1705,2),0)</f>
        <v>25.5</v>
      </c>
      <c r="H1705" s="7">
        <f>IFERROR(ROUND(E1705/O1705,4),0)</f>
        <v>25.5</v>
      </c>
      <c r="I1705" t="s">
        <v>8220</v>
      </c>
      <c r="J1705" t="s">
        <v>8223</v>
      </c>
      <c r="K1705" t="s">
        <v>8245</v>
      </c>
      <c r="L1705">
        <v>1441003537</v>
      </c>
      <c r="M1705">
        <v>1435819537</v>
      </c>
      <c r="N1705" t="b">
        <v>0</v>
      </c>
      <c r="O1705">
        <v>2</v>
      </c>
      <c r="P1705" t="b">
        <v>0</v>
      </c>
      <c r="Q1705" t="s">
        <v>8291</v>
      </c>
      <c r="R1705" s="12" t="s">
        <v>8324</v>
      </c>
      <c r="S1705" t="s">
        <v>8346</v>
      </c>
    </row>
    <row r="1706" spans="1:19" ht="28.8" x14ac:dyDescent="0.55000000000000004">
      <c r="A1706">
        <v>1704</v>
      </c>
      <c r="B1706" s="9" t="s">
        <v>1705</v>
      </c>
      <c r="C1706" s="3" t="s">
        <v>5814</v>
      </c>
      <c r="D1706" s="5">
        <v>2000</v>
      </c>
      <c r="E1706" s="7">
        <v>1302</v>
      </c>
      <c r="F1706" s="7">
        <f>ROUND(E1706/D1706*100,0)</f>
        <v>65</v>
      </c>
      <c r="G1706" s="7">
        <f>IFERROR(ROUND(E1706/O1706,2),0)</f>
        <v>118.36</v>
      </c>
      <c r="H1706" s="7">
        <f>IFERROR(ROUND(E1706/O1706,4),0)</f>
        <v>118.36360000000001</v>
      </c>
      <c r="I1706" t="s">
        <v>8220</v>
      </c>
      <c r="J1706" t="s">
        <v>8223</v>
      </c>
      <c r="K1706" t="s">
        <v>8245</v>
      </c>
      <c r="L1706">
        <v>1424056873</v>
      </c>
      <c r="M1706">
        <v>1421464873</v>
      </c>
      <c r="N1706" t="b">
        <v>0</v>
      </c>
      <c r="O1706">
        <v>11</v>
      </c>
      <c r="P1706" t="b">
        <v>0</v>
      </c>
      <c r="Q1706" t="s">
        <v>8291</v>
      </c>
      <c r="R1706" s="12" t="s">
        <v>8324</v>
      </c>
      <c r="S1706" t="s">
        <v>8346</v>
      </c>
    </row>
    <row r="1707" spans="1:19" ht="43.2" x14ac:dyDescent="0.55000000000000004">
      <c r="A1707">
        <v>1705</v>
      </c>
      <c r="B1707" s="9" t="s">
        <v>1706</v>
      </c>
      <c r="C1707" s="3" t="s">
        <v>5815</v>
      </c>
      <c r="D1707" s="5">
        <v>2000</v>
      </c>
      <c r="E1707" s="7">
        <v>0</v>
      </c>
      <c r="F1707" s="7">
        <f>ROUND(E1707/D1707*100,0)</f>
        <v>0</v>
      </c>
      <c r="G1707" s="7">
        <f>IFERROR(ROUND(E1707/O1707,2),0)</f>
        <v>0</v>
      </c>
      <c r="H1707" s="7">
        <f>IFERROR(ROUND(E1707/O1707,4),0)</f>
        <v>0</v>
      </c>
      <c r="I1707" t="s">
        <v>8220</v>
      </c>
      <c r="J1707" t="s">
        <v>8223</v>
      </c>
      <c r="K1707" t="s">
        <v>8245</v>
      </c>
      <c r="L1707">
        <v>1441814400</v>
      </c>
      <c r="M1707">
        <v>1440807846</v>
      </c>
      <c r="N1707" t="b">
        <v>0</v>
      </c>
      <c r="O1707">
        <v>0</v>
      </c>
      <c r="P1707" t="b">
        <v>0</v>
      </c>
      <c r="Q1707" t="s">
        <v>8291</v>
      </c>
      <c r="R1707" s="12" t="s">
        <v>8324</v>
      </c>
      <c r="S1707" t="s">
        <v>8346</v>
      </c>
    </row>
    <row r="1708" spans="1:19" ht="43.2" x14ac:dyDescent="0.55000000000000004">
      <c r="A1708">
        <v>1706</v>
      </c>
      <c r="B1708" s="9" t="s">
        <v>1707</v>
      </c>
      <c r="C1708" s="3" t="s">
        <v>5816</v>
      </c>
      <c r="D1708" s="5">
        <v>5500</v>
      </c>
      <c r="E1708" s="7">
        <v>0</v>
      </c>
      <c r="F1708" s="7">
        <f>ROUND(E1708/D1708*100,0)</f>
        <v>0</v>
      </c>
      <c r="G1708" s="7">
        <f>IFERROR(ROUND(E1708/O1708,2),0)</f>
        <v>0</v>
      </c>
      <c r="H1708" s="7">
        <f>IFERROR(ROUND(E1708/O1708,4),0)</f>
        <v>0</v>
      </c>
      <c r="I1708" t="s">
        <v>8220</v>
      </c>
      <c r="J1708" t="s">
        <v>8235</v>
      </c>
      <c r="K1708" t="s">
        <v>8248</v>
      </c>
      <c r="L1708">
        <v>1440314472</v>
      </c>
      <c r="M1708">
        <v>1435130472</v>
      </c>
      <c r="N1708" t="b">
        <v>0</v>
      </c>
      <c r="O1708">
        <v>0</v>
      </c>
      <c r="P1708" t="b">
        <v>0</v>
      </c>
      <c r="Q1708" t="s">
        <v>8291</v>
      </c>
      <c r="R1708" s="12" t="s">
        <v>8324</v>
      </c>
      <c r="S1708" t="s">
        <v>8346</v>
      </c>
    </row>
    <row r="1709" spans="1:19" ht="43.2" x14ac:dyDescent="0.55000000000000004">
      <c r="A1709">
        <v>1707</v>
      </c>
      <c r="B1709" s="9" t="s">
        <v>1708</v>
      </c>
      <c r="C1709" s="3" t="s">
        <v>5817</v>
      </c>
      <c r="D1709" s="5">
        <v>5000</v>
      </c>
      <c r="E1709" s="7">
        <v>487</v>
      </c>
      <c r="F1709" s="7">
        <f>ROUND(E1709/D1709*100,0)</f>
        <v>10</v>
      </c>
      <c r="G1709" s="7">
        <f>IFERROR(ROUND(E1709/O1709,2),0)</f>
        <v>54.11</v>
      </c>
      <c r="H1709" s="7">
        <f>IFERROR(ROUND(E1709/O1709,4),0)</f>
        <v>54.1111</v>
      </c>
      <c r="I1709" t="s">
        <v>8220</v>
      </c>
      <c r="J1709" t="s">
        <v>8223</v>
      </c>
      <c r="K1709" t="s">
        <v>8245</v>
      </c>
      <c r="L1709">
        <v>1459181895</v>
      </c>
      <c r="M1709">
        <v>1456593495</v>
      </c>
      <c r="N1709" t="b">
        <v>0</v>
      </c>
      <c r="O1709">
        <v>9</v>
      </c>
      <c r="P1709" t="b">
        <v>0</v>
      </c>
      <c r="Q1709" t="s">
        <v>8291</v>
      </c>
      <c r="R1709" s="12" t="s">
        <v>8324</v>
      </c>
      <c r="S1709" t="s">
        <v>8346</v>
      </c>
    </row>
    <row r="1710" spans="1:19" ht="43.2" x14ac:dyDescent="0.55000000000000004">
      <c r="A1710">
        <v>1708</v>
      </c>
      <c r="B1710" s="9" t="s">
        <v>1709</v>
      </c>
      <c r="C1710" s="3" t="s">
        <v>5818</v>
      </c>
      <c r="D1710" s="5">
        <v>7000</v>
      </c>
      <c r="E1710" s="7">
        <v>0</v>
      </c>
      <c r="F1710" s="7">
        <f>ROUND(E1710/D1710*100,0)</f>
        <v>0</v>
      </c>
      <c r="G1710" s="7">
        <f>IFERROR(ROUND(E1710/O1710,2),0)</f>
        <v>0</v>
      </c>
      <c r="H1710" s="7">
        <f>IFERROR(ROUND(E1710/O1710,4),0)</f>
        <v>0</v>
      </c>
      <c r="I1710" t="s">
        <v>8220</v>
      </c>
      <c r="J1710" t="s">
        <v>8223</v>
      </c>
      <c r="K1710" t="s">
        <v>8245</v>
      </c>
      <c r="L1710">
        <v>1462135706</v>
      </c>
      <c r="M1710">
        <v>1458679706</v>
      </c>
      <c r="N1710" t="b">
        <v>0</v>
      </c>
      <c r="O1710">
        <v>0</v>
      </c>
      <c r="P1710" t="b">
        <v>0</v>
      </c>
      <c r="Q1710" t="s">
        <v>8291</v>
      </c>
      <c r="R1710" s="12" t="s">
        <v>8324</v>
      </c>
      <c r="S1710" t="s">
        <v>8346</v>
      </c>
    </row>
    <row r="1711" spans="1:19" ht="43.2" x14ac:dyDescent="0.55000000000000004">
      <c r="A1711">
        <v>1709</v>
      </c>
      <c r="B1711" s="9" t="s">
        <v>1710</v>
      </c>
      <c r="C1711" s="3" t="s">
        <v>5819</v>
      </c>
      <c r="D1711" s="5">
        <v>1750</v>
      </c>
      <c r="E1711" s="7">
        <v>85</v>
      </c>
      <c r="F1711" s="7">
        <f>ROUND(E1711/D1711*100,0)</f>
        <v>5</v>
      </c>
      <c r="G1711" s="7">
        <f>IFERROR(ROUND(E1711/O1711,2),0)</f>
        <v>21.25</v>
      </c>
      <c r="H1711" s="7">
        <f>IFERROR(ROUND(E1711/O1711,4),0)</f>
        <v>21.25</v>
      </c>
      <c r="I1711" t="s">
        <v>8220</v>
      </c>
      <c r="J1711" t="s">
        <v>8223</v>
      </c>
      <c r="K1711" t="s">
        <v>8245</v>
      </c>
      <c r="L1711">
        <v>1409513940</v>
      </c>
      <c r="M1711">
        <v>1405949514</v>
      </c>
      <c r="N1711" t="b">
        <v>0</v>
      </c>
      <c r="O1711">
        <v>4</v>
      </c>
      <c r="P1711" t="b">
        <v>0</v>
      </c>
      <c r="Q1711" t="s">
        <v>8291</v>
      </c>
      <c r="R1711" s="12" t="s">
        <v>8324</v>
      </c>
      <c r="S1711" t="s">
        <v>8346</v>
      </c>
    </row>
    <row r="1712" spans="1:19" ht="28.8" x14ac:dyDescent="0.55000000000000004">
      <c r="A1712">
        <v>1710</v>
      </c>
      <c r="B1712" s="9" t="s">
        <v>1711</v>
      </c>
      <c r="C1712" s="3" t="s">
        <v>5820</v>
      </c>
      <c r="D1712" s="5">
        <v>5000</v>
      </c>
      <c r="E1712" s="7">
        <v>34</v>
      </c>
      <c r="F1712" s="7">
        <f>ROUND(E1712/D1712*100,0)</f>
        <v>1</v>
      </c>
      <c r="G1712" s="7">
        <f>IFERROR(ROUND(E1712/O1712,2),0)</f>
        <v>34</v>
      </c>
      <c r="H1712" s="7">
        <f>IFERROR(ROUND(E1712/O1712,4),0)</f>
        <v>34</v>
      </c>
      <c r="I1712" t="s">
        <v>8220</v>
      </c>
      <c r="J1712" t="s">
        <v>8235</v>
      </c>
      <c r="K1712" t="s">
        <v>8248</v>
      </c>
      <c r="L1712">
        <v>1453122000</v>
      </c>
      <c r="M1712">
        <v>1449151888</v>
      </c>
      <c r="N1712" t="b">
        <v>0</v>
      </c>
      <c r="O1712">
        <v>1</v>
      </c>
      <c r="P1712" t="b">
        <v>0</v>
      </c>
      <c r="Q1712" t="s">
        <v>8291</v>
      </c>
      <c r="R1712" s="12" t="s">
        <v>8324</v>
      </c>
      <c r="S1712" t="s">
        <v>8346</v>
      </c>
    </row>
    <row r="1713" spans="1:19" ht="43.2" x14ac:dyDescent="0.55000000000000004">
      <c r="A1713">
        <v>1711</v>
      </c>
      <c r="B1713" s="9" t="s">
        <v>1712</v>
      </c>
      <c r="C1713" s="3" t="s">
        <v>5821</v>
      </c>
      <c r="D1713" s="5">
        <v>10000</v>
      </c>
      <c r="E1713" s="7">
        <v>1050</v>
      </c>
      <c r="F1713" s="7">
        <f>ROUND(E1713/D1713*100,0)</f>
        <v>11</v>
      </c>
      <c r="G1713" s="7">
        <f>IFERROR(ROUND(E1713/O1713,2),0)</f>
        <v>525</v>
      </c>
      <c r="H1713" s="7">
        <f>IFERROR(ROUND(E1713/O1713,4),0)</f>
        <v>525</v>
      </c>
      <c r="I1713" t="s">
        <v>8220</v>
      </c>
      <c r="J1713" t="s">
        <v>8223</v>
      </c>
      <c r="K1713" t="s">
        <v>8245</v>
      </c>
      <c r="L1713">
        <v>1409585434</v>
      </c>
      <c r="M1713">
        <v>1406907034</v>
      </c>
      <c r="N1713" t="b">
        <v>0</v>
      </c>
      <c r="O1713">
        <v>2</v>
      </c>
      <c r="P1713" t="b">
        <v>0</v>
      </c>
      <c r="Q1713" t="s">
        <v>8291</v>
      </c>
      <c r="R1713" s="12" t="s">
        <v>8324</v>
      </c>
      <c r="S1713" t="s">
        <v>8346</v>
      </c>
    </row>
    <row r="1714" spans="1:19" ht="43.2" x14ac:dyDescent="0.55000000000000004">
      <c r="A1714">
        <v>1712</v>
      </c>
      <c r="B1714" s="9" t="s">
        <v>1713</v>
      </c>
      <c r="C1714" s="3" t="s">
        <v>5822</v>
      </c>
      <c r="D1714" s="5">
        <v>5000</v>
      </c>
      <c r="E1714" s="7">
        <v>0</v>
      </c>
      <c r="F1714" s="7">
        <f>ROUND(E1714/D1714*100,0)</f>
        <v>0</v>
      </c>
      <c r="G1714" s="7">
        <f>IFERROR(ROUND(E1714/O1714,2),0)</f>
        <v>0</v>
      </c>
      <c r="H1714" s="7">
        <f>IFERROR(ROUND(E1714/O1714,4),0)</f>
        <v>0</v>
      </c>
      <c r="I1714" t="s">
        <v>8220</v>
      </c>
      <c r="J1714" t="s">
        <v>8223</v>
      </c>
      <c r="K1714" t="s">
        <v>8245</v>
      </c>
      <c r="L1714">
        <v>1435701353</v>
      </c>
      <c r="M1714">
        <v>1430517353</v>
      </c>
      <c r="N1714" t="b">
        <v>0</v>
      </c>
      <c r="O1714">
        <v>0</v>
      </c>
      <c r="P1714" t="b">
        <v>0</v>
      </c>
      <c r="Q1714" t="s">
        <v>8291</v>
      </c>
      <c r="R1714" s="12" t="s">
        <v>8324</v>
      </c>
      <c r="S1714" t="s">
        <v>8346</v>
      </c>
    </row>
    <row r="1715" spans="1:19" ht="57.6" x14ac:dyDescent="0.55000000000000004">
      <c r="A1715">
        <v>1713</v>
      </c>
      <c r="B1715" s="9" t="s">
        <v>1714</v>
      </c>
      <c r="C1715" s="3" t="s">
        <v>5823</v>
      </c>
      <c r="D1715" s="5">
        <v>3000</v>
      </c>
      <c r="E1715" s="7">
        <v>50</v>
      </c>
      <c r="F1715" s="7">
        <f>ROUND(E1715/D1715*100,0)</f>
        <v>2</v>
      </c>
      <c r="G1715" s="7">
        <f>IFERROR(ROUND(E1715/O1715,2),0)</f>
        <v>50</v>
      </c>
      <c r="H1715" s="7">
        <f>IFERROR(ROUND(E1715/O1715,4),0)</f>
        <v>50</v>
      </c>
      <c r="I1715" t="s">
        <v>8220</v>
      </c>
      <c r="J1715" t="s">
        <v>8223</v>
      </c>
      <c r="K1715" t="s">
        <v>8245</v>
      </c>
      <c r="L1715">
        <v>1412536412</v>
      </c>
      <c r="M1715">
        <v>1409944412</v>
      </c>
      <c r="N1715" t="b">
        <v>0</v>
      </c>
      <c r="O1715">
        <v>1</v>
      </c>
      <c r="P1715" t="b">
        <v>0</v>
      </c>
      <c r="Q1715" t="s">
        <v>8291</v>
      </c>
      <c r="R1715" s="12" t="s">
        <v>8324</v>
      </c>
      <c r="S1715" t="s">
        <v>8346</v>
      </c>
    </row>
    <row r="1716" spans="1:19" ht="43.2" x14ac:dyDescent="0.55000000000000004">
      <c r="A1716">
        <v>1714</v>
      </c>
      <c r="B1716" s="9" t="s">
        <v>1715</v>
      </c>
      <c r="C1716" s="3" t="s">
        <v>5824</v>
      </c>
      <c r="D1716" s="5">
        <v>25000</v>
      </c>
      <c r="E1716" s="7">
        <v>1967</v>
      </c>
      <c r="F1716" s="7">
        <f>ROUND(E1716/D1716*100,0)</f>
        <v>8</v>
      </c>
      <c r="G1716" s="7">
        <f>IFERROR(ROUND(E1716/O1716,2),0)</f>
        <v>115.71</v>
      </c>
      <c r="H1716" s="7">
        <f>IFERROR(ROUND(E1716/O1716,4),0)</f>
        <v>115.7059</v>
      </c>
      <c r="I1716" t="s">
        <v>8220</v>
      </c>
      <c r="J1716" t="s">
        <v>8223</v>
      </c>
      <c r="K1716" t="s">
        <v>8245</v>
      </c>
      <c r="L1716">
        <v>1430517761</v>
      </c>
      <c r="M1716">
        <v>1427925761</v>
      </c>
      <c r="N1716" t="b">
        <v>0</v>
      </c>
      <c r="O1716">
        <v>17</v>
      </c>
      <c r="P1716" t="b">
        <v>0</v>
      </c>
      <c r="Q1716" t="s">
        <v>8291</v>
      </c>
      <c r="R1716" s="12" t="s">
        <v>8324</v>
      </c>
      <c r="S1716" t="s">
        <v>8346</v>
      </c>
    </row>
    <row r="1717" spans="1:19" ht="43.2" x14ac:dyDescent="0.55000000000000004">
      <c r="A1717">
        <v>1715</v>
      </c>
      <c r="B1717" s="9" t="s">
        <v>1716</v>
      </c>
      <c r="C1717" s="3" t="s">
        <v>5825</v>
      </c>
      <c r="D1717" s="5">
        <v>5000</v>
      </c>
      <c r="E1717" s="7">
        <v>11</v>
      </c>
      <c r="F1717" s="7">
        <f>ROUND(E1717/D1717*100,0)</f>
        <v>0</v>
      </c>
      <c r="G1717" s="7">
        <f>IFERROR(ROUND(E1717/O1717,2),0)</f>
        <v>5.5</v>
      </c>
      <c r="H1717" s="7">
        <f>IFERROR(ROUND(E1717/O1717,4),0)</f>
        <v>5.5</v>
      </c>
      <c r="I1717" t="s">
        <v>8220</v>
      </c>
      <c r="J1717" t="s">
        <v>8223</v>
      </c>
      <c r="K1717" t="s">
        <v>8245</v>
      </c>
      <c r="L1717">
        <v>1427772120</v>
      </c>
      <c r="M1717">
        <v>1425186785</v>
      </c>
      <c r="N1717" t="b">
        <v>0</v>
      </c>
      <c r="O1717">
        <v>2</v>
      </c>
      <c r="P1717" t="b">
        <v>0</v>
      </c>
      <c r="Q1717" t="s">
        <v>8291</v>
      </c>
      <c r="R1717" s="12" t="s">
        <v>8324</v>
      </c>
      <c r="S1717" t="s">
        <v>8346</v>
      </c>
    </row>
    <row r="1718" spans="1:19" ht="43.2" x14ac:dyDescent="0.55000000000000004">
      <c r="A1718">
        <v>1716</v>
      </c>
      <c r="B1718" s="9" t="s">
        <v>1717</v>
      </c>
      <c r="C1718" s="3" t="s">
        <v>5826</v>
      </c>
      <c r="D1718" s="5">
        <v>2000</v>
      </c>
      <c r="E1718" s="7">
        <v>150</v>
      </c>
      <c r="F1718" s="7">
        <f>ROUND(E1718/D1718*100,0)</f>
        <v>8</v>
      </c>
      <c r="G1718" s="7">
        <f>IFERROR(ROUND(E1718/O1718,2),0)</f>
        <v>50</v>
      </c>
      <c r="H1718" s="7">
        <f>IFERROR(ROUND(E1718/O1718,4),0)</f>
        <v>50</v>
      </c>
      <c r="I1718" t="s">
        <v>8220</v>
      </c>
      <c r="J1718" t="s">
        <v>8223</v>
      </c>
      <c r="K1718" t="s">
        <v>8245</v>
      </c>
      <c r="L1718">
        <v>1481295099</v>
      </c>
      <c r="M1718">
        <v>1477835499</v>
      </c>
      <c r="N1718" t="b">
        <v>0</v>
      </c>
      <c r="O1718">
        <v>3</v>
      </c>
      <c r="P1718" t="b">
        <v>0</v>
      </c>
      <c r="Q1718" t="s">
        <v>8291</v>
      </c>
      <c r="R1718" s="12" t="s">
        <v>8324</v>
      </c>
      <c r="S1718" t="s">
        <v>8346</v>
      </c>
    </row>
    <row r="1719" spans="1:19" ht="43.2" x14ac:dyDescent="0.55000000000000004">
      <c r="A1719">
        <v>1717</v>
      </c>
      <c r="B1719" s="9" t="s">
        <v>1718</v>
      </c>
      <c r="C1719" s="3" t="s">
        <v>5827</v>
      </c>
      <c r="D1719" s="5">
        <v>3265</v>
      </c>
      <c r="E1719" s="7">
        <v>1395</v>
      </c>
      <c r="F1719" s="7">
        <f>ROUND(E1719/D1719*100,0)</f>
        <v>43</v>
      </c>
      <c r="G1719" s="7">
        <f>IFERROR(ROUND(E1719/O1719,2),0)</f>
        <v>34.020000000000003</v>
      </c>
      <c r="H1719" s="7">
        <f>IFERROR(ROUND(E1719/O1719,4),0)</f>
        <v>34.0244</v>
      </c>
      <c r="I1719" t="s">
        <v>8220</v>
      </c>
      <c r="J1719" t="s">
        <v>8223</v>
      </c>
      <c r="K1719" t="s">
        <v>8245</v>
      </c>
      <c r="L1719">
        <v>1461211200</v>
      </c>
      <c r="M1719">
        <v>1459467238</v>
      </c>
      <c r="N1719" t="b">
        <v>0</v>
      </c>
      <c r="O1719">
        <v>41</v>
      </c>
      <c r="P1719" t="b">
        <v>0</v>
      </c>
      <c r="Q1719" t="s">
        <v>8291</v>
      </c>
      <c r="R1719" s="12" t="s">
        <v>8324</v>
      </c>
      <c r="S1719" t="s">
        <v>8346</v>
      </c>
    </row>
    <row r="1720" spans="1:19" x14ac:dyDescent="0.55000000000000004">
      <c r="A1720">
        <v>1718</v>
      </c>
      <c r="B1720" s="9" t="s">
        <v>1719</v>
      </c>
      <c r="C1720" s="3" t="s">
        <v>5828</v>
      </c>
      <c r="D1720" s="5">
        <v>35000</v>
      </c>
      <c r="E1720" s="7">
        <v>75</v>
      </c>
      <c r="F1720" s="7">
        <f>ROUND(E1720/D1720*100,0)</f>
        <v>0</v>
      </c>
      <c r="G1720" s="7">
        <f>IFERROR(ROUND(E1720/O1720,2),0)</f>
        <v>37.5</v>
      </c>
      <c r="H1720" s="7">
        <f>IFERROR(ROUND(E1720/O1720,4),0)</f>
        <v>37.5</v>
      </c>
      <c r="I1720" t="s">
        <v>8220</v>
      </c>
      <c r="J1720" t="s">
        <v>8223</v>
      </c>
      <c r="K1720" t="s">
        <v>8245</v>
      </c>
      <c r="L1720">
        <v>1463201940</v>
      </c>
      <c r="M1720">
        <v>1459435149</v>
      </c>
      <c r="N1720" t="b">
        <v>0</v>
      </c>
      <c r="O1720">
        <v>2</v>
      </c>
      <c r="P1720" t="b">
        <v>0</v>
      </c>
      <c r="Q1720" t="s">
        <v>8291</v>
      </c>
      <c r="R1720" s="12" t="s">
        <v>8324</v>
      </c>
      <c r="S1720" t="s">
        <v>8346</v>
      </c>
    </row>
    <row r="1721" spans="1:19" ht="43.2" x14ac:dyDescent="0.55000000000000004">
      <c r="A1721">
        <v>1719</v>
      </c>
      <c r="B1721" s="9" t="s">
        <v>1720</v>
      </c>
      <c r="C1721" s="3" t="s">
        <v>5829</v>
      </c>
      <c r="D1721" s="5">
        <v>4000</v>
      </c>
      <c r="E1721" s="7">
        <v>35</v>
      </c>
      <c r="F1721" s="7">
        <f>ROUND(E1721/D1721*100,0)</f>
        <v>1</v>
      </c>
      <c r="G1721" s="7">
        <f>IFERROR(ROUND(E1721/O1721,2),0)</f>
        <v>11.67</v>
      </c>
      <c r="H1721" s="7">
        <f>IFERROR(ROUND(E1721/O1721,4),0)</f>
        <v>11.666700000000001</v>
      </c>
      <c r="I1721" t="s">
        <v>8220</v>
      </c>
      <c r="J1721" t="s">
        <v>8223</v>
      </c>
      <c r="K1721" t="s">
        <v>8245</v>
      </c>
      <c r="L1721">
        <v>1410958191</v>
      </c>
      <c r="M1721">
        <v>1408366191</v>
      </c>
      <c r="N1721" t="b">
        <v>0</v>
      </c>
      <c r="O1721">
        <v>3</v>
      </c>
      <c r="P1721" t="b">
        <v>0</v>
      </c>
      <c r="Q1721" t="s">
        <v>8291</v>
      </c>
      <c r="R1721" s="12" t="s">
        <v>8324</v>
      </c>
      <c r="S1721" t="s">
        <v>8346</v>
      </c>
    </row>
    <row r="1722" spans="1:19" ht="43.2" x14ac:dyDescent="0.55000000000000004">
      <c r="A1722">
        <v>1720</v>
      </c>
      <c r="B1722" s="9" t="s">
        <v>1721</v>
      </c>
      <c r="C1722" s="3" t="s">
        <v>5830</v>
      </c>
      <c r="D1722" s="5">
        <v>4000</v>
      </c>
      <c r="E1722" s="7">
        <v>225</v>
      </c>
      <c r="F1722" s="7">
        <f>ROUND(E1722/D1722*100,0)</f>
        <v>6</v>
      </c>
      <c r="G1722" s="7">
        <f>IFERROR(ROUND(E1722/O1722,2),0)</f>
        <v>28.13</v>
      </c>
      <c r="H1722" s="7">
        <f>IFERROR(ROUND(E1722/O1722,4),0)</f>
        <v>28.125</v>
      </c>
      <c r="I1722" t="s">
        <v>8220</v>
      </c>
      <c r="J1722" t="s">
        <v>8223</v>
      </c>
      <c r="K1722" t="s">
        <v>8245</v>
      </c>
      <c r="L1722">
        <v>1415562471</v>
      </c>
      <c r="M1722">
        <v>1412966871</v>
      </c>
      <c r="N1722" t="b">
        <v>0</v>
      </c>
      <c r="O1722">
        <v>8</v>
      </c>
      <c r="P1722" t="b">
        <v>0</v>
      </c>
      <c r="Q1722" t="s">
        <v>8291</v>
      </c>
      <c r="R1722" s="12" t="s">
        <v>8324</v>
      </c>
      <c r="S1722" t="s">
        <v>8346</v>
      </c>
    </row>
    <row r="1723" spans="1:19" ht="43.2" x14ac:dyDescent="0.55000000000000004">
      <c r="A1723">
        <v>1721</v>
      </c>
      <c r="B1723" s="9" t="s">
        <v>1722</v>
      </c>
      <c r="C1723" s="3" t="s">
        <v>5831</v>
      </c>
      <c r="D1723" s="5">
        <v>5000</v>
      </c>
      <c r="E1723" s="7">
        <v>0</v>
      </c>
      <c r="F1723" s="7">
        <f>ROUND(E1723/D1723*100,0)</f>
        <v>0</v>
      </c>
      <c r="G1723" s="7">
        <f>IFERROR(ROUND(E1723/O1723,2),0)</f>
        <v>0</v>
      </c>
      <c r="H1723" s="7">
        <f>IFERROR(ROUND(E1723/O1723,4),0)</f>
        <v>0</v>
      </c>
      <c r="I1723" t="s">
        <v>8220</v>
      </c>
      <c r="J1723" t="s">
        <v>8223</v>
      </c>
      <c r="K1723" t="s">
        <v>8245</v>
      </c>
      <c r="L1723">
        <v>1449831863</v>
      </c>
      <c r="M1723">
        <v>1447239863</v>
      </c>
      <c r="N1723" t="b">
        <v>0</v>
      </c>
      <c r="O1723">
        <v>0</v>
      </c>
      <c r="P1723" t="b">
        <v>0</v>
      </c>
      <c r="Q1723" t="s">
        <v>8291</v>
      </c>
      <c r="R1723" s="12" t="s">
        <v>8324</v>
      </c>
      <c r="S1723" t="s">
        <v>8346</v>
      </c>
    </row>
    <row r="1724" spans="1:19" ht="43.2" x14ac:dyDescent="0.55000000000000004">
      <c r="A1724">
        <v>1722</v>
      </c>
      <c r="B1724" s="9" t="s">
        <v>1723</v>
      </c>
      <c r="C1724" s="3" t="s">
        <v>5832</v>
      </c>
      <c r="D1724" s="5">
        <v>2880</v>
      </c>
      <c r="E1724" s="7">
        <v>1</v>
      </c>
      <c r="F1724" s="7">
        <f>ROUND(E1724/D1724*100,0)</f>
        <v>0</v>
      </c>
      <c r="G1724" s="7">
        <f>IFERROR(ROUND(E1724/O1724,2),0)</f>
        <v>1</v>
      </c>
      <c r="H1724" s="7">
        <f>IFERROR(ROUND(E1724/O1724,4),0)</f>
        <v>1</v>
      </c>
      <c r="I1724" t="s">
        <v>8220</v>
      </c>
      <c r="J1724" t="s">
        <v>8223</v>
      </c>
      <c r="K1724" t="s">
        <v>8245</v>
      </c>
      <c r="L1724">
        <v>1459642200</v>
      </c>
      <c r="M1724">
        <v>1456441429</v>
      </c>
      <c r="N1724" t="b">
        <v>0</v>
      </c>
      <c r="O1724">
        <v>1</v>
      </c>
      <c r="P1724" t="b">
        <v>0</v>
      </c>
      <c r="Q1724" t="s">
        <v>8291</v>
      </c>
      <c r="R1724" s="12" t="s">
        <v>8324</v>
      </c>
      <c r="S1724" t="s">
        <v>8346</v>
      </c>
    </row>
    <row r="1725" spans="1:19" ht="43.2" x14ac:dyDescent="0.55000000000000004">
      <c r="A1725">
        <v>1723</v>
      </c>
      <c r="B1725" s="9" t="s">
        <v>1724</v>
      </c>
      <c r="C1725" s="3" t="s">
        <v>5833</v>
      </c>
      <c r="D1725" s="5">
        <v>10000</v>
      </c>
      <c r="E1725" s="7">
        <v>650</v>
      </c>
      <c r="F1725" s="7">
        <f>ROUND(E1725/D1725*100,0)</f>
        <v>7</v>
      </c>
      <c r="G1725" s="7">
        <f>IFERROR(ROUND(E1725/O1725,2),0)</f>
        <v>216.67</v>
      </c>
      <c r="H1725" s="7">
        <f>IFERROR(ROUND(E1725/O1725,4),0)</f>
        <v>216.66669999999999</v>
      </c>
      <c r="I1725" t="s">
        <v>8220</v>
      </c>
      <c r="J1725" t="s">
        <v>8223</v>
      </c>
      <c r="K1725" t="s">
        <v>8245</v>
      </c>
      <c r="L1725">
        <v>1435730400</v>
      </c>
      <c r="M1725">
        <v>1430855315</v>
      </c>
      <c r="N1725" t="b">
        <v>0</v>
      </c>
      <c r="O1725">
        <v>3</v>
      </c>
      <c r="P1725" t="b">
        <v>0</v>
      </c>
      <c r="Q1725" t="s">
        <v>8291</v>
      </c>
      <c r="R1725" s="12" t="s">
        <v>8324</v>
      </c>
      <c r="S1725" t="s">
        <v>8346</v>
      </c>
    </row>
    <row r="1726" spans="1:19" ht="43.2" x14ac:dyDescent="0.55000000000000004">
      <c r="A1726">
        <v>1724</v>
      </c>
      <c r="B1726" s="9" t="s">
        <v>1725</v>
      </c>
      <c r="C1726" s="3" t="s">
        <v>5834</v>
      </c>
      <c r="D1726" s="5">
        <v>6000</v>
      </c>
      <c r="E1726" s="7">
        <v>35</v>
      </c>
      <c r="F1726" s="7">
        <f>ROUND(E1726/D1726*100,0)</f>
        <v>1</v>
      </c>
      <c r="G1726" s="7">
        <f>IFERROR(ROUND(E1726/O1726,2),0)</f>
        <v>8.75</v>
      </c>
      <c r="H1726" s="7">
        <f>IFERROR(ROUND(E1726/O1726,4),0)</f>
        <v>8.75</v>
      </c>
      <c r="I1726" t="s">
        <v>8220</v>
      </c>
      <c r="J1726" t="s">
        <v>8223</v>
      </c>
      <c r="K1726" t="s">
        <v>8245</v>
      </c>
      <c r="L1726">
        <v>1414707762</v>
      </c>
      <c r="M1726">
        <v>1412115762</v>
      </c>
      <c r="N1726" t="b">
        <v>0</v>
      </c>
      <c r="O1726">
        <v>4</v>
      </c>
      <c r="P1726" t="b">
        <v>0</v>
      </c>
      <c r="Q1726" t="s">
        <v>8291</v>
      </c>
      <c r="R1726" s="12" t="s">
        <v>8324</v>
      </c>
      <c r="S1726" t="s">
        <v>8346</v>
      </c>
    </row>
    <row r="1727" spans="1:19" ht="43.2" x14ac:dyDescent="0.55000000000000004">
      <c r="A1727">
        <v>1725</v>
      </c>
      <c r="B1727" s="9" t="s">
        <v>1726</v>
      </c>
      <c r="C1727" s="3" t="s">
        <v>5835</v>
      </c>
      <c r="D1727" s="5">
        <v>5500</v>
      </c>
      <c r="E1727" s="7">
        <v>560</v>
      </c>
      <c r="F1727" s="7">
        <f>ROUND(E1727/D1727*100,0)</f>
        <v>10</v>
      </c>
      <c r="G1727" s="7">
        <f>IFERROR(ROUND(E1727/O1727,2),0)</f>
        <v>62.22</v>
      </c>
      <c r="H1727" s="7">
        <f>IFERROR(ROUND(E1727/O1727,4),0)</f>
        <v>62.222200000000001</v>
      </c>
      <c r="I1727" t="s">
        <v>8220</v>
      </c>
      <c r="J1727" t="s">
        <v>8223</v>
      </c>
      <c r="K1727" t="s">
        <v>8245</v>
      </c>
      <c r="L1727">
        <v>1408922049</v>
      </c>
      <c r="M1727">
        <v>1406330049</v>
      </c>
      <c r="N1727" t="b">
        <v>0</v>
      </c>
      <c r="O1727">
        <v>9</v>
      </c>
      <c r="P1727" t="b">
        <v>0</v>
      </c>
      <c r="Q1727" t="s">
        <v>8291</v>
      </c>
      <c r="R1727" s="12" t="s">
        <v>8324</v>
      </c>
      <c r="S1727" t="s">
        <v>8346</v>
      </c>
    </row>
    <row r="1728" spans="1:19" ht="28.8" x14ac:dyDescent="0.55000000000000004">
      <c r="A1728">
        <v>1726</v>
      </c>
      <c r="B1728" s="9" t="s">
        <v>1727</v>
      </c>
      <c r="C1728" s="3" t="s">
        <v>5836</v>
      </c>
      <c r="D1728" s="5">
        <v>6500</v>
      </c>
      <c r="E1728" s="7">
        <v>2196</v>
      </c>
      <c r="F1728" s="7">
        <f>ROUND(E1728/D1728*100,0)</f>
        <v>34</v>
      </c>
      <c r="G1728" s="7">
        <f>IFERROR(ROUND(E1728/O1728,2),0)</f>
        <v>137.25</v>
      </c>
      <c r="H1728" s="7">
        <f>IFERROR(ROUND(E1728/O1728,4),0)</f>
        <v>137.25</v>
      </c>
      <c r="I1728" t="s">
        <v>8220</v>
      </c>
      <c r="J1728" t="s">
        <v>8223</v>
      </c>
      <c r="K1728" t="s">
        <v>8245</v>
      </c>
      <c r="L1728">
        <v>1403906664</v>
      </c>
      <c r="M1728">
        <v>1401401064</v>
      </c>
      <c r="N1728" t="b">
        <v>0</v>
      </c>
      <c r="O1728">
        <v>16</v>
      </c>
      <c r="P1728" t="b">
        <v>0</v>
      </c>
      <c r="Q1728" t="s">
        <v>8291</v>
      </c>
      <c r="R1728" s="12" t="s">
        <v>8324</v>
      </c>
      <c r="S1728" t="s">
        <v>8346</v>
      </c>
    </row>
    <row r="1729" spans="1:19" ht="43.2" x14ac:dyDescent="0.55000000000000004">
      <c r="A1729">
        <v>1727</v>
      </c>
      <c r="B1729" s="9" t="s">
        <v>1728</v>
      </c>
      <c r="C1729" s="3" t="s">
        <v>5837</v>
      </c>
      <c r="D1729" s="5">
        <v>3000</v>
      </c>
      <c r="E1729" s="7">
        <v>1</v>
      </c>
      <c r="F1729" s="7">
        <f>ROUND(E1729/D1729*100,0)</f>
        <v>0</v>
      </c>
      <c r="G1729" s="7">
        <f>IFERROR(ROUND(E1729/O1729,2),0)</f>
        <v>1</v>
      </c>
      <c r="H1729" s="7">
        <f>IFERROR(ROUND(E1729/O1729,4),0)</f>
        <v>1</v>
      </c>
      <c r="I1729" t="s">
        <v>8220</v>
      </c>
      <c r="J1729" t="s">
        <v>8224</v>
      </c>
      <c r="K1729" t="s">
        <v>8246</v>
      </c>
      <c r="L1729">
        <v>1428231600</v>
      </c>
      <c r="M1729">
        <v>1423520177</v>
      </c>
      <c r="N1729" t="b">
        <v>0</v>
      </c>
      <c r="O1729">
        <v>1</v>
      </c>
      <c r="P1729" t="b">
        <v>0</v>
      </c>
      <c r="Q1729" t="s">
        <v>8291</v>
      </c>
      <c r="R1729" s="12" t="s">
        <v>8324</v>
      </c>
      <c r="S1729" t="s">
        <v>8346</v>
      </c>
    </row>
    <row r="1730" spans="1:19" ht="43.2" x14ac:dyDescent="0.55000000000000004">
      <c r="A1730">
        <v>1728</v>
      </c>
      <c r="B1730" s="9" t="s">
        <v>1729</v>
      </c>
      <c r="C1730" s="3" t="s">
        <v>5838</v>
      </c>
      <c r="D1730" s="5">
        <v>1250</v>
      </c>
      <c r="E1730" s="7">
        <v>855</v>
      </c>
      <c r="F1730" s="7">
        <f>ROUND(E1730/D1730*100,0)</f>
        <v>68</v>
      </c>
      <c r="G1730" s="7">
        <f>IFERROR(ROUND(E1730/O1730,2),0)</f>
        <v>122.14</v>
      </c>
      <c r="H1730" s="7">
        <f>IFERROR(ROUND(E1730/O1730,4),0)</f>
        <v>122.1429</v>
      </c>
      <c r="I1730" t="s">
        <v>8220</v>
      </c>
      <c r="J1730" t="s">
        <v>8223</v>
      </c>
      <c r="K1730" t="s">
        <v>8245</v>
      </c>
      <c r="L1730">
        <v>1445439674</v>
      </c>
      <c r="M1730">
        <v>1442847674</v>
      </c>
      <c r="N1730" t="b">
        <v>0</v>
      </c>
      <c r="O1730">
        <v>7</v>
      </c>
      <c r="P1730" t="b">
        <v>0</v>
      </c>
      <c r="Q1730" t="s">
        <v>8291</v>
      </c>
      <c r="R1730" s="12" t="s">
        <v>8324</v>
      </c>
      <c r="S1730" t="s">
        <v>8346</v>
      </c>
    </row>
    <row r="1731" spans="1:19" ht="43.2" x14ac:dyDescent="0.55000000000000004">
      <c r="A1731">
        <v>1729</v>
      </c>
      <c r="B1731" s="9" t="s">
        <v>1730</v>
      </c>
      <c r="C1731" s="3" t="s">
        <v>5839</v>
      </c>
      <c r="D1731" s="5">
        <v>10000</v>
      </c>
      <c r="E1731" s="7">
        <v>0</v>
      </c>
      <c r="F1731" s="7">
        <f>ROUND(E1731/D1731*100,0)</f>
        <v>0</v>
      </c>
      <c r="G1731" s="7">
        <f>IFERROR(ROUND(E1731/O1731,2),0)</f>
        <v>0</v>
      </c>
      <c r="H1731" s="7">
        <f>IFERROR(ROUND(E1731/O1731,4),0)</f>
        <v>0</v>
      </c>
      <c r="I1731" t="s">
        <v>8220</v>
      </c>
      <c r="J1731" t="s">
        <v>8223</v>
      </c>
      <c r="K1731" t="s">
        <v>8245</v>
      </c>
      <c r="L1731">
        <v>1465521306</v>
      </c>
      <c r="M1731">
        <v>1460337306</v>
      </c>
      <c r="N1731" t="b">
        <v>0</v>
      </c>
      <c r="O1731">
        <v>0</v>
      </c>
      <c r="P1731" t="b">
        <v>0</v>
      </c>
      <c r="Q1731" t="s">
        <v>8291</v>
      </c>
      <c r="R1731" s="12" t="s">
        <v>8324</v>
      </c>
      <c r="S1731" t="s">
        <v>8346</v>
      </c>
    </row>
    <row r="1732" spans="1:19" ht="43.2" x14ac:dyDescent="0.55000000000000004">
      <c r="A1732">
        <v>1730</v>
      </c>
      <c r="B1732" s="9" t="s">
        <v>1731</v>
      </c>
      <c r="C1732" s="3" t="s">
        <v>5840</v>
      </c>
      <c r="D1732" s="5">
        <v>3000</v>
      </c>
      <c r="E1732" s="7">
        <v>0</v>
      </c>
      <c r="F1732" s="7">
        <f>ROUND(E1732/D1732*100,0)</f>
        <v>0</v>
      </c>
      <c r="G1732" s="7">
        <f>IFERROR(ROUND(E1732/O1732,2),0)</f>
        <v>0</v>
      </c>
      <c r="H1732" s="7">
        <f>IFERROR(ROUND(E1732/O1732,4),0)</f>
        <v>0</v>
      </c>
      <c r="I1732" t="s">
        <v>8220</v>
      </c>
      <c r="J1732" t="s">
        <v>8223</v>
      </c>
      <c r="K1732" t="s">
        <v>8245</v>
      </c>
      <c r="L1732">
        <v>1445738783</v>
      </c>
      <c r="M1732">
        <v>1443146783</v>
      </c>
      <c r="N1732" t="b">
        <v>0</v>
      </c>
      <c r="O1732">
        <v>0</v>
      </c>
      <c r="P1732" t="b">
        <v>0</v>
      </c>
      <c r="Q1732" t="s">
        <v>8291</v>
      </c>
      <c r="R1732" s="12" t="s">
        <v>8324</v>
      </c>
      <c r="S1732" t="s">
        <v>8346</v>
      </c>
    </row>
    <row r="1733" spans="1:19" ht="28.8" x14ac:dyDescent="0.55000000000000004">
      <c r="A1733">
        <v>1731</v>
      </c>
      <c r="B1733" s="9" t="s">
        <v>1732</v>
      </c>
      <c r="C1733" s="3" t="s">
        <v>5841</v>
      </c>
      <c r="D1733" s="5">
        <v>1000</v>
      </c>
      <c r="E1733" s="7">
        <v>0</v>
      </c>
      <c r="F1733" s="7">
        <f>ROUND(E1733/D1733*100,0)</f>
        <v>0</v>
      </c>
      <c r="G1733" s="7">
        <f>IFERROR(ROUND(E1733/O1733,2),0)</f>
        <v>0</v>
      </c>
      <c r="H1733" s="7">
        <f>IFERROR(ROUND(E1733/O1733,4),0)</f>
        <v>0</v>
      </c>
      <c r="I1733" t="s">
        <v>8220</v>
      </c>
      <c r="J1733" t="s">
        <v>8223</v>
      </c>
      <c r="K1733" t="s">
        <v>8245</v>
      </c>
      <c r="L1733">
        <v>1434034800</v>
      </c>
      <c r="M1733">
        <v>1432849552</v>
      </c>
      <c r="N1733" t="b">
        <v>0</v>
      </c>
      <c r="O1733">
        <v>0</v>
      </c>
      <c r="P1733" t="b">
        <v>0</v>
      </c>
      <c r="Q1733" t="s">
        <v>8291</v>
      </c>
      <c r="R1733" s="12" t="s">
        <v>8324</v>
      </c>
      <c r="S1733" t="s">
        <v>8346</v>
      </c>
    </row>
    <row r="1734" spans="1:19" ht="43.2" x14ac:dyDescent="0.55000000000000004">
      <c r="A1734">
        <v>1732</v>
      </c>
      <c r="B1734" s="9" t="s">
        <v>1733</v>
      </c>
      <c r="C1734" s="3" t="s">
        <v>5842</v>
      </c>
      <c r="D1734" s="5">
        <v>4000</v>
      </c>
      <c r="E1734" s="7">
        <v>0</v>
      </c>
      <c r="F1734" s="7">
        <f>ROUND(E1734/D1734*100,0)</f>
        <v>0</v>
      </c>
      <c r="G1734" s="7">
        <f>IFERROR(ROUND(E1734/O1734,2),0)</f>
        <v>0</v>
      </c>
      <c r="H1734" s="7">
        <f>IFERROR(ROUND(E1734/O1734,4),0)</f>
        <v>0</v>
      </c>
      <c r="I1734" t="s">
        <v>8220</v>
      </c>
      <c r="J1734" t="s">
        <v>8223</v>
      </c>
      <c r="K1734" t="s">
        <v>8245</v>
      </c>
      <c r="L1734">
        <v>1452920400</v>
      </c>
      <c r="M1734">
        <v>1447777481</v>
      </c>
      <c r="N1734" t="b">
        <v>0</v>
      </c>
      <c r="O1734">
        <v>0</v>
      </c>
      <c r="P1734" t="b">
        <v>0</v>
      </c>
      <c r="Q1734" t="s">
        <v>8291</v>
      </c>
      <c r="R1734" s="12" t="s">
        <v>8324</v>
      </c>
      <c r="S1734" t="s">
        <v>8346</v>
      </c>
    </row>
    <row r="1735" spans="1:19" ht="43.2" x14ac:dyDescent="0.55000000000000004">
      <c r="A1735">
        <v>1733</v>
      </c>
      <c r="B1735" s="9" t="s">
        <v>1734</v>
      </c>
      <c r="C1735" s="3" t="s">
        <v>5843</v>
      </c>
      <c r="D1735" s="5">
        <v>10000</v>
      </c>
      <c r="E1735" s="7">
        <v>0</v>
      </c>
      <c r="F1735" s="7">
        <f>ROUND(E1735/D1735*100,0)</f>
        <v>0</v>
      </c>
      <c r="G1735" s="7">
        <f>IFERROR(ROUND(E1735/O1735,2),0)</f>
        <v>0</v>
      </c>
      <c r="H1735" s="7">
        <f>IFERROR(ROUND(E1735/O1735,4),0)</f>
        <v>0</v>
      </c>
      <c r="I1735" t="s">
        <v>8220</v>
      </c>
      <c r="J1735" t="s">
        <v>8223</v>
      </c>
      <c r="K1735" t="s">
        <v>8245</v>
      </c>
      <c r="L1735">
        <v>1473802200</v>
      </c>
      <c r="M1735">
        <v>1472746374</v>
      </c>
      <c r="N1735" t="b">
        <v>0</v>
      </c>
      <c r="O1735">
        <v>0</v>
      </c>
      <c r="P1735" t="b">
        <v>0</v>
      </c>
      <c r="Q1735" t="s">
        <v>8291</v>
      </c>
      <c r="R1735" s="12" t="s">
        <v>8324</v>
      </c>
      <c r="S1735" t="s">
        <v>8346</v>
      </c>
    </row>
    <row r="1736" spans="1:19" ht="43.2" x14ac:dyDescent="0.55000000000000004">
      <c r="A1736">
        <v>1734</v>
      </c>
      <c r="B1736" s="9" t="s">
        <v>1735</v>
      </c>
      <c r="C1736" s="3" t="s">
        <v>5844</v>
      </c>
      <c r="D1736" s="5">
        <v>4500</v>
      </c>
      <c r="E1736" s="7">
        <v>1</v>
      </c>
      <c r="F1736" s="7">
        <f>ROUND(E1736/D1736*100,0)</f>
        <v>0</v>
      </c>
      <c r="G1736" s="7">
        <f>IFERROR(ROUND(E1736/O1736,2),0)</f>
        <v>1</v>
      </c>
      <c r="H1736" s="7">
        <f>IFERROR(ROUND(E1736/O1736,4),0)</f>
        <v>1</v>
      </c>
      <c r="I1736" t="s">
        <v>8220</v>
      </c>
      <c r="J1736" t="s">
        <v>8223</v>
      </c>
      <c r="K1736" t="s">
        <v>8245</v>
      </c>
      <c r="L1736">
        <v>1431046356</v>
      </c>
      <c r="M1736">
        <v>1428454356</v>
      </c>
      <c r="N1736" t="b">
        <v>0</v>
      </c>
      <c r="O1736">
        <v>1</v>
      </c>
      <c r="P1736" t="b">
        <v>0</v>
      </c>
      <c r="Q1736" t="s">
        <v>8291</v>
      </c>
      <c r="R1736" s="12" t="s">
        <v>8324</v>
      </c>
      <c r="S1736" t="s">
        <v>8346</v>
      </c>
    </row>
    <row r="1737" spans="1:19" ht="43.2" x14ac:dyDescent="0.55000000000000004">
      <c r="A1737">
        <v>1735</v>
      </c>
      <c r="B1737" s="9" t="s">
        <v>1736</v>
      </c>
      <c r="C1737" s="3" t="s">
        <v>5845</v>
      </c>
      <c r="D1737" s="5">
        <v>1000</v>
      </c>
      <c r="E1737" s="7">
        <v>110</v>
      </c>
      <c r="F1737" s="7">
        <f>ROUND(E1737/D1737*100,0)</f>
        <v>11</v>
      </c>
      <c r="G1737" s="7">
        <f>IFERROR(ROUND(E1737/O1737,2),0)</f>
        <v>55</v>
      </c>
      <c r="H1737" s="7">
        <f>IFERROR(ROUND(E1737/O1737,4),0)</f>
        <v>55</v>
      </c>
      <c r="I1737" t="s">
        <v>8220</v>
      </c>
      <c r="J1737" t="s">
        <v>8223</v>
      </c>
      <c r="K1737" t="s">
        <v>8245</v>
      </c>
      <c r="L1737">
        <v>1470598345</v>
      </c>
      <c r="M1737">
        <v>1468006345</v>
      </c>
      <c r="N1737" t="b">
        <v>0</v>
      </c>
      <c r="O1737">
        <v>2</v>
      </c>
      <c r="P1737" t="b">
        <v>0</v>
      </c>
      <c r="Q1737" t="s">
        <v>8291</v>
      </c>
      <c r="R1737" s="12" t="s">
        <v>8324</v>
      </c>
      <c r="S1737" t="s">
        <v>8346</v>
      </c>
    </row>
    <row r="1738" spans="1:19" ht="28.8" x14ac:dyDescent="0.55000000000000004">
      <c r="A1738">
        <v>1736</v>
      </c>
      <c r="B1738" s="9" t="s">
        <v>1737</v>
      </c>
      <c r="C1738" s="3" t="s">
        <v>5846</v>
      </c>
      <c r="D1738" s="5">
        <v>3000</v>
      </c>
      <c r="E1738" s="7">
        <v>22</v>
      </c>
      <c r="F1738" s="7">
        <f>ROUND(E1738/D1738*100,0)</f>
        <v>1</v>
      </c>
      <c r="G1738" s="7">
        <f>IFERROR(ROUND(E1738/O1738,2),0)</f>
        <v>22</v>
      </c>
      <c r="H1738" s="7">
        <f>IFERROR(ROUND(E1738/O1738,4),0)</f>
        <v>22</v>
      </c>
      <c r="I1738" t="s">
        <v>8220</v>
      </c>
      <c r="J1738" t="s">
        <v>8223</v>
      </c>
      <c r="K1738" t="s">
        <v>8245</v>
      </c>
      <c r="L1738">
        <v>1447018833</v>
      </c>
      <c r="M1738">
        <v>1444423233</v>
      </c>
      <c r="N1738" t="b">
        <v>0</v>
      </c>
      <c r="O1738">
        <v>1</v>
      </c>
      <c r="P1738" t="b">
        <v>0</v>
      </c>
      <c r="Q1738" t="s">
        <v>8291</v>
      </c>
      <c r="R1738" s="12" t="s">
        <v>8324</v>
      </c>
      <c r="S1738" t="s">
        <v>8346</v>
      </c>
    </row>
    <row r="1739" spans="1:19" ht="43.2" x14ac:dyDescent="0.55000000000000004">
      <c r="A1739">
        <v>1737</v>
      </c>
      <c r="B1739" s="9" t="s">
        <v>1738</v>
      </c>
      <c r="C1739" s="3" t="s">
        <v>5847</v>
      </c>
      <c r="D1739" s="5">
        <v>4000</v>
      </c>
      <c r="E1739" s="7">
        <v>850</v>
      </c>
      <c r="F1739" s="7">
        <f>ROUND(E1739/D1739*100,0)</f>
        <v>21</v>
      </c>
      <c r="G1739" s="7">
        <f>IFERROR(ROUND(E1739/O1739,2),0)</f>
        <v>56.67</v>
      </c>
      <c r="H1739" s="7">
        <f>IFERROR(ROUND(E1739/O1739,4),0)</f>
        <v>56.666699999999999</v>
      </c>
      <c r="I1739" t="s">
        <v>8220</v>
      </c>
      <c r="J1739" t="s">
        <v>8223</v>
      </c>
      <c r="K1739" t="s">
        <v>8245</v>
      </c>
      <c r="L1739">
        <v>1437432392</v>
      </c>
      <c r="M1739">
        <v>1434840392</v>
      </c>
      <c r="N1739" t="b">
        <v>0</v>
      </c>
      <c r="O1739">
        <v>15</v>
      </c>
      <c r="P1739" t="b">
        <v>0</v>
      </c>
      <c r="Q1739" t="s">
        <v>8291</v>
      </c>
      <c r="R1739" s="12" t="s">
        <v>8324</v>
      </c>
      <c r="S1739" t="s">
        <v>8346</v>
      </c>
    </row>
    <row r="1740" spans="1:19" ht="28.8" x14ac:dyDescent="0.55000000000000004">
      <c r="A1740">
        <v>1738</v>
      </c>
      <c r="B1740" s="9" t="s">
        <v>1739</v>
      </c>
      <c r="C1740" s="3" t="s">
        <v>5848</v>
      </c>
      <c r="D1740" s="5">
        <v>5000</v>
      </c>
      <c r="E1740" s="7">
        <v>20</v>
      </c>
      <c r="F1740" s="7">
        <f>ROUND(E1740/D1740*100,0)</f>
        <v>0</v>
      </c>
      <c r="G1740" s="7">
        <f>IFERROR(ROUND(E1740/O1740,2),0)</f>
        <v>20</v>
      </c>
      <c r="H1740" s="7">
        <f>IFERROR(ROUND(E1740/O1740,4),0)</f>
        <v>20</v>
      </c>
      <c r="I1740" t="s">
        <v>8220</v>
      </c>
      <c r="J1740" t="s">
        <v>8223</v>
      </c>
      <c r="K1740" t="s">
        <v>8245</v>
      </c>
      <c r="L1740">
        <v>1412283542</v>
      </c>
      <c r="M1740">
        <v>1409691542</v>
      </c>
      <c r="N1740" t="b">
        <v>0</v>
      </c>
      <c r="O1740">
        <v>1</v>
      </c>
      <c r="P1740" t="b">
        <v>0</v>
      </c>
      <c r="Q1740" t="s">
        <v>8291</v>
      </c>
      <c r="R1740" s="12" t="s">
        <v>8324</v>
      </c>
      <c r="S1740" t="s">
        <v>8346</v>
      </c>
    </row>
    <row r="1741" spans="1:19" ht="43.2" x14ac:dyDescent="0.55000000000000004">
      <c r="A1741">
        <v>1739</v>
      </c>
      <c r="B1741" s="9" t="s">
        <v>1740</v>
      </c>
      <c r="C1741" s="3" t="s">
        <v>5849</v>
      </c>
      <c r="D1741" s="5">
        <v>1000</v>
      </c>
      <c r="E1741" s="7">
        <v>1</v>
      </c>
      <c r="F1741" s="7">
        <f>ROUND(E1741/D1741*100,0)</f>
        <v>0</v>
      </c>
      <c r="G1741" s="7">
        <f>IFERROR(ROUND(E1741/O1741,2),0)</f>
        <v>1</v>
      </c>
      <c r="H1741" s="7">
        <f>IFERROR(ROUND(E1741/O1741,4),0)</f>
        <v>1</v>
      </c>
      <c r="I1741" t="s">
        <v>8220</v>
      </c>
      <c r="J1741" t="s">
        <v>8223</v>
      </c>
      <c r="K1741" t="s">
        <v>8245</v>
      </c>
      <c r="L1741">
        <v>1462391932</v>
      </c>
      <c r="M1741">
        <v>1457297932</v>
      </c>
      <c r="N1741" t="b">
        <v>0</v>
      </c>
      <c r="O1741">
        <v>1</v>
      </c>
      <c r="P1741" t="b">
        <v>0</v>
      </c>
      <c r="Q1741" t="s">
        <v>8291</v>
      </c>
      <c r="R1741" s="12" t="s">
        <v>8324</v>
      </c>
      <c r="S1741" t="s">
        <v>8346</v>
      </c>
    </row>
    <row r="1742" spans="1:19" ht="43.2" x14ac:dyDescent="0.55000000000000004">
      <c r="A1742">
        <v>1740</v>
      </c>
      <c r="B1742" s="9" t="s">
        <v>1741</v>
      </c>
      <c r="C1742" s="3" t="s">
        <v>5850</v>
      </c>
      <c r="D1742" s="5">
        <v>3000</v>
      </c>
      <c r="E1742" s="7">
        <v>0</v>
      </c>
      <c r="F1742" s="7">
        <f>ROUND(E1742/D1742*100,0)</f>
        <v>0</v>
      </c>
      <c r="G1742" s="7">
        <f>IFERROR(ROUND(E1742/O1742,2),0)</f>
        <v>0</v>
      </c>
      <c r="H1742" s="7">
        <f>IFERROR(ROUND(E1742/O1742,4),0)</f>
        <v>0</v>
      </c>
      <c r="I1742" t="s">
        <v>8220</v>
      </c>
      <c r="J1742" t="s">
        <v>8223</v>
      </c>
      <c r="K1742" t="s">
        <v>8245</v>
      </c>
      <c r="L1742">
        <v>1437075422</v>
      </c>
      <c r="M1742">
        <v>1434483422</v>
      </c>
      <c r="N1742" t="b">
        <v>0</v>
      </c>
      <c r="O1742">
        <v>0</v>
      </c>
      <c r="P1742" t="b">
        <v>0</v>
      </c>
      <c r="Q1742" t="s">
        <v>8291</v>
      </c>
      <c r="R1742" s="12" t="s">
        <v>8324</v>
      </c>
      <c r="S1742" t="s">
        <v>8346</v>
      </c>
    </row>
    <row r="1743" spans="1:19" ht="28.8" x14ac:dyDescent="0.55000000000000004">
      <c r="A1743">
        <v>1741</v>
      </c>
      <c r="B1743" s="9" t="s">
        <v>1742</v>
      </c>
      <c r="C1743" s="3" t="s">
        <v>5851</v>
      </c>
      <c r="D1743" s="5">
        <v>1200</v>
      </c>
      <c r="E1743" s="7">
        <v>1330</v>
      </c>
      <c r="F1743" s="7">
        <f>ROUND(E1743/D1743*100,0)</f>
        <v>111</v>
      </c>
      <c r="G1743" s="7">
        <f>IFERROR(ROUND(E1743/O1743,2),0)</f>
        <v>25.58</v>
      </c>
      <c r="H1743" s="7">
        <f>IFERROR(ROUND(E1743/O1743,4),0)</f>
        <v>25.576899999999998</v>
      </c>
      <c r="I1743" t="s">
        <v>8218</v>
      </c>
      <c r="J1743" t="s">
        <v>8224</v>
      </c>
      <c r="K1743" t="s">
        <v>8246</v>
      </c>
      <c r="L1743">
        <v>1433948671</v>
      </c>
      <c r="M1743">
        <v>1430060671</v>
      </c>
      <c r="N1743" t="b">
        <v>0</v>
      </c>
      <c r="O1743">
        <v>52</v>
      </c>
      <c r="P1743" t="b">
        <v>1</v>
      </c>
      <c r="Q1743" t="s">
        <v>8283</v>
      </c>
      <c r="R1743" s="12" t="s">
        <v>8337</v>
      </c>
      <c r="S1743" t="s">
        <v>8338</v>
      </c>
    </row>
    <row r="1744" spans="1:19" ht="43.2" x14ac:dyDescent="0.55000000000000004">
      <c r="A1744">
        <v>1742</v>
      </c>
      <c r="B1744" s="9" t="s">
        <v>1743</v>
      </c>
      <c r="C1744" s="3" t="s">
        <v>5852</v>
      </c>
      <c r="D1744" s="5">
        <v>2000</v>
      </c>
      <c r="E1744" s="7">
        <v>2175</v>
      </c>
      <c r="F1744" s="7">
        <f>ROUND(E1744/D1744*100,0)</f>
        <v>109</v>
      </c>
      <c r="G1744" s="7">
        <f>IFERROR(ROUND(E1744/O1744,2),0)</f>
        <v>63.97</v>
      </c>
      <c r="H1744" s="7">
        <f>IFERROR(ROUND(E1744/O1744,4),0)</f>
        <v>63.970599999999997</v>
      </c>
      <c r="I1744" t="s">
        <v>8218</v>
      </c>
      <c r="J1744" t="s">
        <v>8223</v>
      </c>
      <c r="K1744" t="s">
        <v>8245</v>
      </c>
      <c r="L1744">
        <v>1483822800</v>
      </c>
      <c r="M1744">
        <v>1481058170</v>
      </c>
      <c r="N1744" t="b">
        <v>0</v>
      </c>
      <c r="O1744">
        <v>34</v>
      </c>
      <c r="P1744" t="b">
        <v>1</v>
      </c>
      <c r="Q1744" t="s">
        <v>8283</v>
      </c>
      <c r="R1744" s="12" t="s">
        <v>8337</v>
      </c>
      <c r="S1744" t="s">
        <v>8338</v>
      </c>
    </row>
    <row r="1745" spans="1:19" ht="43.2" x14ac:dyDescent="0.55000000000000004">
      <c r="A1745">
        <v>1743</v>
      </c>
      <c r="B1745" s="9" t="s">
        <v>1744</v>
      </c>
      <c r="C1745" s="3" t="s">
        <v>5853</v>
      </c>
      <c r="D1745" s="5">
        <v>6000</v>
      </c>
      <c r="E1745" s="7">
        <v>6025</v>
      </c>
      <c r="F1745" s="7">
        <f>ROUND(E1745/D1745*100,0)</f>
        <v>100</v>
      </c>
      <c r="G1745" s="7">
        <f>IFERROR(ROUND(E1745/O1745,2),0)</f>
        <v>89.93</v>
      </c>
      <c r="H1745" s="7">
        <f>IFERROR(ROUND(E1745/O1745,4),0)</f>
        <v>89.925399999999996</v>
      </c>
      <c r="I1745" t="s">
        <v>8218</v>
      </c>
      <c r="J1745" t="s">
        <v>8223</v>
      </c>
      <c r="K1745" t="s">
        <v>8245</v>
      </c>
      <c r="L1745">
        <v>1472270340</v>
      </c>
      <c r="M1745">
        <v>1470348775</v>
      </c>
      <c r="N1745" t="b">
        <v>0</v>
      </c>
      <c r="O1745">
        <v>67</v>
      </c>
      <c r="P1745" t="b">
        <v>1</v>
      </c>
      <c r="Q1745" t="s">
        <v>8283</v>
      </c>
      <c r="R1745" s="12" t="s">
        <v>8337</v>
      </c>
      <c r="S1745" t="s">
        <v>8338</v>
      </c>
    </row>
    <row r="1746" spans="1:19" ht="43.2" x14ac:dyDescent="0.55000000000000004">
      <c r="A1746">
        <v>1744</v>
      </c>
      <c r="B1746" s="9" t="s">
        <v>1745</v>
      </c>
      <c r="C1746" s="3" t="s">
        <v>5854</v>
      </c>
      <c r="D1746" s="5">
        <v>5500</v>
      </c>
      <c r="E1746" s="7">
        <v>6515</v>
      </c>
      <c r="F1746" s="7">
        <f>ROUND(E1746/D1746*100,0)</f>
        <v>118</v>
      </c>
      <c r="G1746" s="7">
        <f>IFERROR(ROUND(E1746/O1746,2),0)</f>
        <v>93.07</v>
      </c>
      <c r="H1746" s="7">
        <f>IFERROR(ROUND(E1746/O1746,4),0)</f>
        <v>93.071399999999997</v>
      </c>
      <c r="I1746" t="s">
        <v>8218</v>
      </c>
      <c r="J1746" t="s">
        <v>8224</v>
      </c>
      <c r="K1746" t="s">
        <v>8246</v>
      </c>
      <c r="L1746">
        <v>1425821477</v>
      </c>
      <c r="M1746">
        <v>1421937077</v>
      </c>
      <c r="N1746" t="b">
        <v>0</v>
      </c>
      <c r="O1746">
        <v>70</v>
      </c>
      <c r="P1746" t="b">
        <v>1</v>
      </c>
      <c r="Q1746" t="s">
        <v>8283</v>
      </c>
      <c r="R1746" s="12" t="s">
        <v>8337</v>
      </c>
      <c r="S1746" t="s">
        <v>8338</v>
      </c>
    </row>
    <row r="1747" spans="1:19" ht="43.2" x14ac:dyDescent="0.55000000000000004">
      <c r="A1747">
        <v>1745</v>
      </c>
      <c r="B1747" s="9" t="s">
        <v>1746</v>
      </c>
      <c r="C1747" s="3" t="s">
        <v>5855</v>
      </c>
      <c r="D1747" s="5">
        <v>7000</v>
      </c>
      <c r="E1747" s="7">
        <v>7981</v>
      </c>
      <c r="F1747" s="7">
        <f>ROUND(E1747/D1747*100,0)</f>
        <v>114</v>
      </c>
      <c r="G1747" s="7">
        <f>IFERROR(ROUND(E1747/O1747,2),0)</f>
        <v>89.67</v>
      </c>
      <c r="H1747" s="7">
        <f>IFERROR(ROUND(E1747/O1747,4),0)</f>
        <v>89.674199999999999</v>
      </c>
      <c r="I1747" t="s">
        <v>8218</v>
      </c>
      <c r="J1747" t="s">
        <v>8223</v>
      </c>
      <c r="K1747" t="s">
        <v>8245</v>
      </c>
      <c r="L1747">
        <v>1482372000</v>
      </c>
      <c r="M1747">
        <v>1479276838</v>
      </c>
      <c r="N1747" t="b">
        <v>0</v>
      </c>
      <c r="O1747">
        <v>89</v>
      </c>
      <c r="P1747" t="b">
        <v>1</v>
      </c>
      <c r="Q1747" t="s">
        <v>8283</v>
      </c>
      <c r="R1747" s="12" t="s">
        <v>8337</v>
      </c>
      <c r="S1747" t="s">
        <v>8338</v>
      </c>
    </row>
    <row r="1748" spans="1:19" ht="43.2" x14ac:dyDescent="0.55000000000000004">
      <c r="A1748">
        <v>1746</v>
      </c>
      <c r="B1748" s="9" t="s">
        <v>1747</v>
      </c>
      <c r="C1748" s="3" t="s">
        <v>5856</v>
      </c>
      <c r="D1748" s="5">
        <v>15000</v>
      </c>
      <c r="E1748" s="7">
        <v>22215</v>
      </c>
      <c r="F1748" s="7">
        <f>ROUND(E1748/D1748*100,0)</f>
        <v>148</v>
      </c>
      <c r="G1748" s="7">
        <f>IFERROR(ROUND(E1748/O1748,2),0)</f>
        <v>207.62</v>
      </c>
      <c r="H1748" s="7">
        <f>IFERROR(ROUND(E1748/O1748,4),0)</f>
        <v>207.61680000000001</v>
      </c>
      <c r="I1748" t="s">
        <v>8218</v>
      </c>
      <c r="J1748" t="s">
        <v>8223</v>
      </c>
      <c r="K1748" t="s">
        <v>8245</v>
      </c>
      <c r="L1748">
        <v>1479952800</v>
      </c>
      <c r="M1748">
        <v>1477368867</v>
      </c>
      <c r="N1748" t="b">
        <v>0</v>
      </c>
      <c r="O1748">
        <v>107</v>
      </c>
      <c r="P1748" t="b">
        <v>1</v>
      </c>
      <c r="Q1748" t="s">
        <v>8283</v>
      </c>
      <c r="R1748" s="12" t="s">
        <v>8337</v>
      </c>
      <c r="S1748" t="s">
        <v>8338</v>
      </c>
    </row>
    <row r="1749" spans="1:19" ht="43.2" x14ac:dyDescent="0.55000000000000004">
      <c r="A1749">
        <v>1747</v>
      </c>
      <c r="B1749" s="9" t="s">
        <v>1748</v>
      </c>
      <c r="C1749" s="3" t="s">
        <v>5857</v>
      </c>
      <c r="D1749" s="5">
        <v>9000</v>
      </c>
      <c r="E1749" s="7">
        <v>9446</v>
      </c>
      <c r="F1749" s="7">
        <f>ROUND(E1749/D1749*100,0)</f>
        <v>105</v>
      </c>
      <c r="G1749" s="7">
        <f>IFERROR(ROUND(E1749/O1749,2),0)</f>
        <v>59.41</v>
      </c>
      <c r="H1749" s="7">
        <f>IFERROR(ROUND(E1749/O1749,4),0)</f>
        <v>59.408799999999999</v>
      </c>
      <c r="I1749" t="s">
        <v>8218</v>
      </c>
      <c r="J1749" t="s">
        <v>8224</v>
      </c>
      <c r="K1749" t="s">
        <v>8246</v>
      </c>
      <c r="L1749">
        <v>1447426800</v>
      </c>
      <c r="M1749">
        <v>1444904830</v>
      </c>
      <c r="N1749" t="b">
        <v>0</v>
      </c>
      <c r="O1749">
        <v>159</v>
      </c>
      <c r="P1749" t="b">
        <v>1</v>
      </c>
      <c r="Q1749" t="s">
        <v>8283</v>
      </c>
      <c r="R1749" s="12" t="s">
        <v>8337</v>
      </c>
      <c r="S1749" t="s">
        <v>8338</v>
      </c>
    </row>
    <row r="1750" spans="1:19" ht="28.8" x14ac:dyDescent="0.55000000000000004">
      <c r="A1750">
        <v>1748</v>
      </c>
      <c r="B1750" s="9" t="s">
        <v>1749</v>
      </c>
      <c r="C1750" s="3" t="s">
        <v>5858</v>
      </c>
      <c r="D1750" s="5">
        <v>50000</v>
      </c>
      <c r="E1750" s="7">
        <v>64974</v>
      </c>
      <c r="F1750" s="7">
        <f>ROUND(E1750/D1750*100,0)</f>
        <v>130</v>
      </c>
      <c r="G1750" s="7">
        <f>IFERROR(ROUND(E1750/O1750,2),0)</f>
        <v>358.97</v>
      </c>
      <c r="H1750" s="7">
        <f>IFERROR(ROUND(E1750/O1750,4),0)</f>
        <v>358.97239999999999</v>
      </c>
      <c r="I1750" t="s">
        <v>8218</v>
      </c>
      <c r="J1750" t="s">
        <v>8228</v>
      </c>
      <c r="K1750" t="s">
        <v>8250</v>
      </c>
      <c r="L1750">
        <v>1441234143</v>
      </c>
      <c r="M1750">
        <v>1438642143</v>
      </c>
      <c r="N1750" t="b">
        <v>0</v>
      </c>
      <c r="O1750">
        <v>181</v>
      </c>
      <c r="P1750" t="b">
        <v>1</v>
      </c>
      <c r="Q1750" t="s">
        <v>8283</v>
      </c>
      <c r="R1750" s="12" t="s">
        <v>8337</v>
      </c>
      <c r="S1750" t="s">
        <v>8338</v>
      </c>
    </row>
    <row r="1751" spans="1:19" ht="28.8" x14ac:dyDescent="0.55000000000000004">
      <c r="A1751">
        <v>1749</v>
      </c>
      <c r="B1751" s="9" t="s">
        <v>1750</v>
      </c>
      <c r="C1751" s="3" t="s">
        <v>5859</v>
      </c>
      <c r="D1751" s="5">
        <v>10050</v>
      </c>
      <c r="E1751" s="7">
        <v>12410.5</v>
      </c>
      <c r="F1751" s="7">
        <f>ROUND(E1751/D1751*100,0)</f>
        <v>123</v>
      </c>
      <c r="G1751" s="7">
        <f>IFERROR(ROUND(E1751/O1751,2),0)</f>
        <v>94.74</v>
      </c>
      <c r="H1751" s="7">
        <f>IFERROR(ROUND(E1751/O1751,4),0)</f>
        <v>94.736599999999996</v>
      </c>
      <c r="I1751" t="s">
        <v>8218</v>
      </c>
      <c r="J1751" t="s">
        <v>8242</v>
      </c>
      <c r="K1751" t="s">
        <v>8248</v>
      </c>
      <c r="L1751">
        <v>1488394800</v>
      </c>
      <c r="M1751">
        <v>1485213921</v>
      </c>
      <c r="N1751" t="b">
        <v>0</v>
      </c>
      <c r="O1751">
        <v>131</v>
      </c>
      <c r="P1751" t="b">
        <v>1</v>
      </c>
      <c r="Q1751" t="s">
        <v>8283</v>
      </c>
      <c r="R1751" s="12" t="s">
        <v>8337</v>
      </c>
      <c r="S1751" t="s">
        <v>8338</v>
      </c>
    </row>
    <row r="1752" spans="1:19" ht="43.2" x14ac:dyDescent="0.55000000000000004">
      <c r="A1752">
        <v>1750</v>
      </c>
      <c r="B1752" s="9" t="s">
        <v>1751</v>
      </c>
      <c r="C1752" s="3" t="s">
        <v>5860</v>
      </c>
      <c r="D1752" s="5">
        <v>5000</v>
      </c>
      <c r="E1752" s="7">
        <v>10081</v>
      </c>
      <c r="F1752" s="7">
        <f>ROUND(E1752/D1752*100,0)</f>
        <v>202</v>
      </c>
      <c r="G1752" s="7">
        <f>IFERROR(ROUND(E1752/O1752,2),0)</f>
        <v>80.650000000000006</v>
      </c>
      <c r="H1752" s="7">
        <f>IFERROR(ROUND(E1752/O1752,4),0)</f>
        <v>80.647999999999996</v>
      </c>
      <c r="I1752" t="s">
        <v>8218</v>
      </c>
      <c r="J1752" t="s">
        <v>8223</v>
      </c>
      <c r="K1752" t="s">
        <v>8245</v>
      </c>
      <c r="L1752">
        <v>1461096304</v>
      </c>
      <c r="M1752">
        <v>1458936304</v>
      </c>
      <c r="N1752" t="b">
        <v>0</v>
      </c>
      <c r="O1752">
        <v>125</v>
      </c>
      <c r="P1752" t="b">
        <v>1</v>
      </c>
      <c r="Q1752" t="s">
        <v>8283</v>
      </c>
      <c r="R1752" s="12" t="s">
        <v>8337</v>
      </c>
      <c r="S1752" t="s">
        <v>8338</v>
      </c>
    </row>
    <row r="1753" spans="1:19" ht="28.8" x14ac:dyDescent="0.55000000000000004">
      <c r="A1753">
        <v>1751</v>
      </c>
      <c r="B1753" s="9" t="s">
        <v>1752</v>
      </c>
      <c r="C1753" s="3" t="s">
        <v>5861</v>
      </c>
      <c r="D1753" s="5">
        <v>10000</v>
      </c>
      <c r="E1753" s="7">
        <v>10290</v>
      </c>
      <c r="F1753" s="7">
        <f>ROUND(E1753/D1753*100,0)</f>
        <v>103</v>
      </c>
      <c r="G1753" s="7">
        <f>IFERROR(ROUND(E1753/O1753,2),0)</f>
        <v>168.69</v>
      </c>
      <c r="H1753" s="7">
        <f>IFERROR(ROUND(E1753/O1753,4),0)</f>
        <v>168.6885</v>
      </c>
      <c r="I1753" t="s">
        <v>8218</v>
      </c>
      <c r="J1753" t="s">
        <v>8223</v>
      </c>
      <c r="K1753" t="s">
        <v>8245</v>
      </c>
      <c r="L1753">
        <v>1426787123</v>
      </c>
      <c r="M1753">
        <v>1424198723</v>
      </c>
      <c r="N1753" t="b">
        <v>0</v>
      </c>
      <c r="O1753">
        <v>61</v>
      </c>
      <c r="P1753" t="b">
        <v>1</v>
      </c>
      <c r="Q1753" t="s">
        <v>8283</v>
      </c>
      <c r="R1753" s="12" t="s">
        <v>8337</v>
      </c>
      <c r="S1753" t="s">
        <v>8338</v>
      </c>
    </row>
    <row r="1754" spans="1:19" ht="28.8" x14ac:dyDescent="0.55000000000000004">
      <c r="A1754">
        <v>1752</v>
      </c>
      <c r="B1754" s="9" t="s">
        <v>1753</v>
      </c>
      <c r="C1754" s="3" t="s">
        <v>5862</v>
      </c>
      <c r="D1754" s="5">
        <v>1200</v>
      </c>
      <c r="E1754" s="7">
        <v>3122</v>
      </c>
      <c r="F1754" s="7">
        <f>ROUND(E1754/D1754*100,0)</f>
        <v>260</v>
      </c>
      <c r="G1754" s="7">
        <f>IFERROR(ROUND(E1754/O1754,2),0)</f>
        <v>34.69</v>
      </c>
      <c r="H1754" s="7">
        <f>IFERROR(ROUND(E1754/O1754,4),0)</f>
        <v>34.688899999999997</v>
      </c>
      <c r="I1754" t="s">
        <v>8218</v>
      </c>
      <c r="J1754" t="s">
        <v>8224</v>
      </c>
      <c r="K1754" t="s">
        <v>8246</v>
      </c>
      <c r="L1754">
        <v>1476425082</v>
      </c>
      <c r="M1754">
        <v>1473833082</v>
      </c>
      <c r="N1754" t="b">
        <v>0</v>
      </c>
      <c r="O1754">
        <v>90</v>
      </c>
      <c r="P1754" t="b">
        <v>1</v>
      </c>
      <c r="Q1754" t="s">
        <v>8283</v>
      </c>
      <c r="R1754" s="12" t="s">
        <v>8337</v>
      </c>
      <c r="S1754" t="s">
        <v>8338</v>
      </c>
    </row>
    <row r="1755" spans="1:19" ht="43.2" x14ac:dyDescent="0.55000000000000004">
      <c r="A1755">
        <v>1753</v>
      </c>
      <c r="B1755" s="9" t="s">
        <v>1754</v>
      </c>
      <c r="C1755" s="3" t="s">
        <v>5863</v>
      </c>
      <c r="D1755" s="5">
        <v>15000</v>
      </c>
      <c r="E1755" s="7">
        <v>16200</v>
      </c>
      <c r="F1755" s="7">
        <f>ROUND(E1755/D1755*100,0)</f>
        <v>108</v>
      </c>
      <c r="G1755" s="7">
        <f>IFERROR(ROUND(E1755/O1755,2),0)</f>
        <v>462.86</v>
      </c>
      <c r="H1755" s="7">
        <f>IFERROR(ROUND(E1755/O1755,4),0)</f>
        <v>462.8571</v>
      </c>
      <c r="I1755" t="s">
        <v>8218</v>
      </c>
      <c r="J1755" t="s">
        <v>8231</v>
      </c>
      <c r="K1755" t="s">
        <v>8252</v>
      </c>
      <c r="L1755">
        <v>1458579568</v>
      </c>
      <c r="M1755">
        <v>1455991168</v>
      </c>
      <c r="N1755" t="b">
        <v>0</v>
      </c>
      <c r="O1755">
        <v>35</v>
      </c>
      <c r="P1755" t="b">
        <v>1</v>
      </c>
      <c r="Q1755" t="s">
        <v>8283</v>
      </c>
      <c r="R1755" s="12" t="s">
        <v>8337</v>
      </c>
      <c r="S1755" t="s">
        <v>8338</v>
      </c>
    </row>
    <row r="1756" spans="1:19" ht="43.2" x14ac:dyDescent="0.55000000000000004">
      <c r="A1756">
        <v>1754</v>
      </c>
      <c r="B1756" s="9" t="s">
        <v>1755</v>
      </c>
      <c r="C1756" s="3" t="s">
        <v>5864</v>
      </c>
      <c r="D1756" s="5">
        <v>8500</v>
      </c>
      <c r="E1756" s="7">
        <v>9395</v>
      </c>
      <c r="F1756" s="7">
        <f>ROUND(E1756/D1756*100,0)</f>
        <v>111</v>
      </c>
      <c r="G1756" s="7">
        <f>IFERROR(ROUND(E1756/O1756,2),0)</f>
        <v>104.39</v>
      </c>
      <c r="H1756" s="7">
        <f>IFERROR(ROUND(E1756/O1756,4),0)</f>
        <v>104.38890000000001</v>
      </c>
      <c r="I1756" t="s">
        <v>8218</v>
      </c>
      <c r="J1756" t="s">
        <v>8228</v>
      </c>
      <c r="K1756" t="s">
        <v>8250</v>
      </c>
      <c r="L1756">
        <v>1428091353</v>
      </c>
      <c r="M1756">
        <v>1425502953</v>
      </c>
      <c r="N1756" t="b">
        <v>0</v>
      </c>
      <c r="O1756">
        <v>90</v>
      </c>
      <c r="P1756" t="b">
        <v>1</v>
      </c>
      <c r="Q1756" t="s">
        <v>8283</v>
      </c>
      <c r="R1756" s="12" t="s">
        <v>8337</v>
      </c>
      <c r="S1756" t="s">
        <v>8338</v>
      </c>
    </row>
    <row r="1757" spans="1:19" ht="43.2" x14ac:dyDescent="0.55000000000000004">
      <c r="A1757">
        <v>1755</v>
      </c>
      <c r="B1757" s="9" t="s">
        <v>1756</v>
      </c>
      <c r="C1757" s="3" t="s">
        <v>5865</v>
      </c>
      <c r="D1757" s="5">
        <v>25</v>
      </c>
      <c r="E1757" s="7">
        <v>30</v>
      </c>
      <c r="F1757" s="7">
        <f>ROUND(E1757/D1757*100,0)</f>
        <v>120</v>
      </c>
      <c r="G1757" s="7">
        <f>IFERROR(ROUND(E1757/O1757,2),0)</f>
        <v>7.5</v>
      </c>
      <c r="H1757" s="7">
        <f>IFERROR(ROUND(E1757/O1757,4),0)</f>
        <v>7.5</v>
      </c>
      <c r="I1757" t="s">
        <v>8218</v>
      </c>
      <c r="J1757" t="s">
        <v>8223</v>
      </c>
      <c r="K1757" t="s">
        <v>8245</v>
      </c>
      <c r="L1757">
        <v>1444071361</v>
      </c>
      <c r="M1757">
        <v>1441479361</v>
      </c>
      <c r="N1757" t="b">
        <v>0</v>
      </c>
      <c r="O1757">
        <v>4</v>
      </c>
      <c r="P1757" t="b">
        <v>1</v>
      </c>
      <c r="Q1757" t="s">
        <v>8283</v>
      </c>
      <c r="R1757" s="12" t="s">
        <v>8337</v>
      </c>
      <c r="S1757" t="s">
        <v>8338</v>
      </c>
    </row>
    <row r="1758" spans="1:19" ht="43.2" x14ac:dyDescent="0.55000000000000004">
      <c r="A1758">
        <v>1756</v>
      </c>
      <c r="B1758" s="9" t="s">
        <v>1757</v>
      </c>
      <c r="C1758" s="3" t="s">
        <v>5866</v>
      </c>
      <c r="D1758" s="5">
        <v>5500</v>
      </c>
      <c r="E1758" s="7">
        <v>5655.6</v>
      </c>
      <c r="F1758" s="7">
        <f>ROUND(E1758/D1758*100,0)</f>
        <v>103</v>
      </c>
      <c r="G1758" s="7">
        <f>IFERROR(ROUND(E1758/O1758,2),0)</f>
        <v>47.13</v>
      </c>
      <c r="H1758" s="7">
        <f>IFERROR(ROUND(E1758/O1758,4),0)</f>
        <v>47.13</v>
      </c>
      <c r="I1758" t="s">
        <v>8218</v>
      </c>
      <c r="J1758" t="s">
        <v>8223</v>
      </c>
      <c r="K1758" t="s">
        <v>8245</v>
      </c>
      <c r="L1758">
        <v>1472443269</v>
      </c>
      <c r="M1758">
        <v>1468987269</v>
      </c>
      <c r="N1758" t="b">
        <v>0</v>
      </c>
      <c r="O1758">
        <v>120</v>
      </c>
      <c r="P1758" t="b">
        <v>1</v>
      </c>
      <c r="Q1758" t="s">
        <v>8283</v>
      </c>
      <c r="R1758" s="12" t="s">
        <v>8337</v>
      </c>
      <c r="S1758" t="s">
        <v>8338</v>
      </c>
    </row>
    <row r="1759" spans="1:19" ht="28.8" x14ac:dyDescent="0.55000000000000004">
      <c r="A1759">
        <v>1757</v>
      </c>
      <c r="B1759" s="9" t="s">
        <v>1758</v>
      </c>
      <c r="C1759" s="3" t="s">
        <v>5867</v>
      </c>
      <c r="D1759" s="5">
        <v>5000</v>
      </c>
      <c r="E1759" s="7">
        <v>5800</v>
      </c>
      <c r="F1759" s="7">
        <f>ROUND(E1759/D1759*100,0)</f>
        <v>116</v>
      </c>
      <c r="G1759" s="7">
        <f>IFERROR(ROUND(E1759/O1759,2),0)</f>
        <v>414.29</v>
      </c>
      <c r="H1759" s="7">
        <f>IFERROR(ROUND(E1759/O1759,4),0)</f>
        <v>414.28570000000002</v>
      </c>
      <c r="I1759" t="s">
        <v>8218</v>
      </c>
      <c r="J1759" t="s">
        <v>8223</v>
      </c>
      <c r="K1759" t="s">
        <v>8245</v>
      </c>
      <c r="L1759">
        <v>1485631740</v>
      </c>
      <c r="M1759">
        <v>1483041083</v>
      </c>
      <c r="N1759" t="b">
        <v>0</v>
      </c>
      <c r="O1759">
        <v>14</v>
      </c>
      <c r="P1759" t="b">
        <v>1</v>
      </c>
      <c r="Q1759" t="s">
        <v>8283</v>
      </c>
      <c r="R1759" s="12" t="s">
        <v>8337</v>
      </c>
      <c r="S1759" t="s">
        <v>8338</v>
      </c>
    </row>
    <row r="1760" spans="1:19" ht="43.2" x14ac:dyDescent="0.55000000000000004">
      <c r="A1760">
        <v>1758</v>
      </c>
      <c r="B1760" s="9" t="s">
        <v>1759</v>
      </c>
      <c r="C1760" s="3" t="s">
        <v>5868</v>
      </c>
      <c r="D1760" s="5">
        <v>1000</v>
      </c>
      <c r="E1760" s="7">
        <v>1147</v>
      </c>
      <c r="F1760" s="7">
        <f>ROUND(E1760/D1760*100,0)</f>
        <v>115</v>
      </c>
      <c r="G1760" s="7">
        <f>IFERROR(ROUND(E1760/O1760,2),0)</f>
        <v>42.48</v>
      </c>
      <c r="H1760" s="7">
        <f>IFERROR(ROUND(E1760/O1760,4),0)</f>
        <v>42.481499999999997</v>
      </c>
      <c r="I1760" t="s">
        <v>8218</v>
      </c>
      <c r="J1760" t="s">
        <v>8223</v>
      </c>
      <c r="K1760" t="s">
        <v>8245</v>
      </c>
      <c r="L1760">
        <v>1468536992</v>
      </c>
      <c r="M1760">
        <v>1463352992</v>
      </c>
      <c r="N1760" t="b">
        <v>0</v>
      </c>
      <c r="O1760">
        <v>27</v>
      </c>
      <c r="P1760" t="b">
        <v>1</v>
      </c>
      <c r="Q1760" t="s">
        <v>8283</v>
      </c>
      <c r="R1760" s="12" t="s">
        <v>8337</v>
      </c>
      <c r="S1760" t="s">
        <v>8338</v>
      </c>
    </row>
    <row r="1761" spans="1:19" ht="28.8" x14ac:dyDescent="0.55000000000000004">
      <c r="A1761">
        <v>1759</v>
      </c>
      <c r="B1761" s="9" t="s">
        <v>1760</v>
      </c>
      <c r="C1761" s="3" t="s">
        <v>5869</v>
      </c>
      <c r="D1761" s="5">
        <v>5000</v>
      </c>
      <c r="E1761" s="7">
        <v>5330</v>
      </c>
      <c r="F1761" s="7">
        <f>ROUND(E1761/D1761*100,0)</f>
        <v>107</v>
      </c>
      <c r="G1761" s="7">
        <f>IFERROR(ROUND(E1761/O1761,2),0)</f>
        <v>108.78</v>
      </c>
      <c r="H1761" s="7">
        <f>IFERROR(ROUND(E1761/O1761,4),0)</f>
        <v>108.77549999999999</v>
      </c>
      <c r="I1761" t="s">
        <v>8218</v>
      </c>
      <c r="J1761" t="s">
        <v>8223</v>
      </c>
      <c r="K1761" t="s">
        <v>8245</v>
      </c>
      <c r="L1761">
        <v>1427309629</v>
      </c>
      <c r="M1761">
        <v>1425585229</v>
      </c>
      <c r="N1761" t="b">
        <v>0</v>
      </c>
      <c r="O1761">
        <v>49</v>
      </c>
      <c r="P1761" t="b">
        <v>1</v>
      </c>
      <c r="Q1761" t="s">
        <v>8283</v>
      </c>
      <c r="R1761" s="12" t="s">
        <v>8337</v>
      </c>
      <c r="S1761" t="s">
        <v>8338</v>
      </c>
    </row>
    <row r="1762" spans="1:19" ht="43.2" x14ac:dyDescent="0.55000000000000004">
      <c r="A1762">
        <v>1760</v>
      </c>
      <c r="B1762" s="9" t="s">
        <v>1761</v>
      </c>
      <c r="C1762" s="3" t="s">
        <v>5870</v>
      </c>
      <c r="D1762" s="5">
        <v>5000</v>
      </c>
      <c r="E1762" s="7">
        <v>8272</v>
      </c>
      <c r="F1762" s="7">
        <f>ROUND(E1762/D1762*100,0)</f>
        <v>165</v>
      </c>
      <c r="G1762" s="7">
        <f>IFERROR(ROUND(E1762/O1762,2),0)</f>
        <v>81.099999999999994</v>
      </c>
      <c r="H1762" s="7">
        <f>IFERROR(ROUND(E1762/O1762,4),0)</f>
        <v>81.097999999999999</v>
      </c>
      <c r="I1762" t="s">
        <v>8218</v>
      </c>
      <c r="J1762" t="s">
        <v>8223</v>
      </c>
      <c r="K1762" t="s">
        <v>8245</v>
      </c>
      <c r="L1762">
        <v>1456416513</v>
      </c>
      <c r="M1762">
        <v>1454688513</v>
      </c>
      <c r="N1762" t="b">
        <v>0</v>
      </c>
      <c r="O1762">
        <v>102</v>
      </c>
      <c r="P1762" t="b">
        <v>1</v>
      </c>
      <c r="Q1762" t="s">
        <v>8283</v>
      </c>
      <c r="R1762" s="12" t="s">
        <v>8337</v>
      </c>
      <c r="S1762" t="s">
        <v>8338</v>
      </c>
    </row>
    <row r="1763" spans="1:19" ht="28.8" x14ac:dyDescent="0.55000000000000004">
      <c r="A1763">
        <v>1761</v>
      </c>
      <c r="B1763" s="9" t="s">
        <v>1762</v>
      </c>
      <c r="C1763" s="3" t="s">
        <v>5871</v>
      </c>
      <c r="D1763" s="5">
        <v>100</v>
      </c>
      <c r="E1763" s="7">
        <v>155</v>
      </c>
      <c r="F1763" s="7">
        <f>ROUND(E1763/D1763*100,0)</f>
        <v>155</v>
      </c>
      <c r="G1763" s="7">
        <f>IFERROR(ROUND(E1763/O1763,2),0)</f>
        <v>51.67</v>
      </c>
      <c r="H1763" s="7">
        <f>IFERROR(ROUND(E1763/O1763,4),0)</f>
        <v>51.666699999999999</v>
      </c>
      <c r="I1763" t="s">
        <v>8218</v>
      </c>
      <c r="J1763" t="s">
        <v>8224</v>
      </c>
      <c r="K1763" t="s">
        <v>8246</v>
      </c>
      <c r="L1763">
        <v>1442065060</v>
      </c>
      <c r="M1763">
        <v>1437745060</v>
      </c>
      <c r="N1763" t="b">
        <v>0</v>
      </c>
      <c r="O1763">
        <v>3</v>
      </c>
      <c r="P1763" t="b">
        <v>1</v>
      </c>
      <c r="Q1763" t="s">
        <v>8283</v>
      </c>
      <c r="R1763" s="12" t="s">
        <v>8337</v>
      </c>
      <c r="S1763" t="s">
        <v>8338</v>
      </c>
    </row>
    <row r="1764" spans="1:19" x14ac:dyDescent="0.55000000000000004">
      <c r="A1764">
        <v>1762</v>
      </c>
      <c r="B1764" s="9" t="s">
        <v>1763</v>
      </c>
      <c r="C1764" s="3" t="s">
        <v>5872</v>
      </c>
      <c r="D1764" s="5">
        <v>100</v>
      </c>
      <c r="E1764" s="7">
        <v>885</v>
      </c>
      <c r="F1764" s="7">
        <f>ROUND(E1764/D1764*100,0)</f>
        <v>885</v>
      </c>
      <c r="G1764" s="7">
        <f>IFERROR(ROUND(E1764/O1764,2),0)</f>
        <v>35.4</v>
      </c>
      <c r="H1764" s="7">
        <f>IFERROR(ROUND(E1764/O1764,4),0)</f>
        <v>35.4</v>
      </c>
      <c r="I1764" t="s">
        <v>8218</v>
      </c>
      <c r="J1764" t="s">
        <v>8223</v>
      </c>
      <c r="K1764" t="s">
        <v>8245</v>
      </c>
      <c r="L1764">
        <v>1457739245</v>
      </c>
      <c r="M1764">
        <v>1455147245</v>
      </c>
      <c r="N1764" t="b">
        <v>0</v>
      </c>
      <c r="O1764">
        <v>25</v>
      </c>
      <c r="P1764" t="b">
        <v>1</v>
      </c>
      <c r="Q1764" t="s">
        <v>8283</v>
      </c>
      <c r="R1764" s="12" t="s">
        <v>8337</v>
      </c>
      <c r="S1764" t="s">
        <v>8338</v>
      </c>
    </row>
    <row r="1765" spans="1:19" ht="43.2" x14ac:dyDescent="0.55000000000000004">
      <c r="A1765">
        <v>1763</v>
      </c>
      <c r="B1765" s="9" t="s">
        <v>1764</v>
      </c>
      <c r="C1765" s="3" t="s">
        <v>5873</v>
      </c>
      <c r="D1765" s="5">
        <v>12000</v>
      </c>
      <c r="E1765" s="7">
        <v>12229</v>
      </c>
      <c r="F1765" s="7">
        <f>ROUND(E1765/D1765*100,0)</f>
        <v>102</v>
      </c>
      <c r="G1765" s="7">
        <f>IFERROR(ROUND(E1765/O1765,2),0)</f>
        <v>103.64</v>
      </c>
      <c r="H1765" s="7">
        <f>IFERROR(ROUND(E1765/O1765,4),0)</f>
        <v>103.6356</v>
      </c>
      <c r="I1765" t="s">
        <v>8218</v>
      </c>
      <c r="J1765" t="s">
        <v>8223</v>
      </c>
      <c r="K1765" t="s">
        <v>8245</v>
      </c>
      <c r="L1765">
        <v>1477255840</v>
      </c>
      <c r="M1765">
        <v>1474663840</v>
      </c>
      <c r="N1765" t="b">
        <v>0</v>
      </c>
      <c r="O1765">
        <v>118</v>
      </c>
      <c r="P1765" t="b">
        <v>1</v>
      </c>
      <c r="Q1765" t="s">
        <v>8283</v>
      </c>
      <c r="R1765" s="12" t="s">
        <v>8337</v>
      </c>
      <c r="S1765" t="s">
        <v>8338</v>
      </c>
    </row>
    <row r="1766" spans="1:19" ht="43.2" x14ac:dyDescent="0.55000000000000004">
      <c r="A1766">
        <v>1764</v>
      </c>
      <c r="B1766" s="9" t="s">
        <v>1765</v>
      </c>
      <c r="C1766" s="3" t="s">
        <v>5874</v>
      </c>
      <c r="D1766" s="5">
        <v>11000</v>
      </c>
      <c r="E1766" s="7">
        <v>2156</v>
      </c>
      <c r="F1766" s="7">
        <f>ROUND(E1766/D1766*100,0)</f>
        <v>20</v>
      </c>
      <c r="G1766" s="7">
        <f>IFERROR(ROUND(E1766/O1766,2),0)</f>
        <v>55.28</v>
      </c>
      <c r="H1766" s="7">
        <f>IFERROR(ROUND(E1766/O1766,4),0)</f>
        <v>55.2821</v>
      </c>
      <c r="I1766" t="s">
        <v>8220</v>
      </c>
      <c r="J1766" t="s">
        <v>8224</v>
      </c>
      <c r="K1766" t="s">
        <v>8246</v>
      </c>
      <c r="L1766">
        <v>1407065979</v>
      </c>
      <c r="M1766">
        <v>1404560379</v>
      </c>
      <c r="N1766" t="b">
        <v>1</v>
      </c>
      <c r="O1766">
        <v>39</v>
      </c>
      <c r="P1766" t="b">
        <v>0</v>
      </c>
      <c r="Q1766" t="s">
        <v>8283</v>
      </c>
      <c r="R1766" s="12" t="s">
        <v>8337</v>
      </c>
      <c r="S1766" t="s">
        <v>8338</v>
      </c>
    </row>
    <row r="1767" spans="1:19" ht="43.2" x14ac:dyDescent="0.55000000000000004">
      <c r="A1767">
        <v>1765</v>
      </c>
      <c r="B1767" s="9" t="s">
        <v>1766</v>
      </c>
      <c r="C1767" s="3" t="s">
        <v>5875</v>
      </c>
      <c r="D1767" s="5">
        <v>12500</v>
      </c>
      <c r="E1767" s="7">
        <v>7433.48</v>
      </c>
      <c r="F1767" s="7">
        <f>ROUND(E1767/D1767*100,0)</f>
        <v>59</v>
      </c>
      <c r="G1767" s="7">
        <f>IFERROR(ROUND(E1767/O1767,2),0)</f>
        <v>72.17</v>
      </c>
      <c r="H1767" s="7">
        <f>IFERROR(ROUND(E1767/O1767,4),0)</f>
        <v>72.169700000000006</v>
      </c>
      <c r="I1767" t="s">
        <v>8220</v>
      </c>
      <c r="J1767" t="s">
        <v>8223</v>
      </c>
      <c r="K1767" t="s">
        <v>8245</v>
      </c>
      <c r="L1767">
        <v>1407972712</v>
      </c>
      <c r="M1767">
        <v>1405380712</v>
      </c>
      <c r="N1767" t="b">
        <v>1</v>
      </c>
      <c r="O1767">
        <v>103</v>
      </c>
      <c r="P1767" t="b">
        <v>0</v>
      </c>
      <c r="Q1767" t="s">
        <v>8283</v>
      </c>
      <c r="R1767" s="12" t="s">
        <v>8337</v>
      </c>
      <c r="S1767" t="s">
        <v>8338</v>
      </c>
    </row>
    <row r="1768" spans="1:19" ht="28.8" x14ac:dyDescent="0.55000000000000004">
      <c r="A1768">
        <v>1766</v>
      </c>
      <c r="B1768" s="9" t="s">
        <v>1767</v>
      </c>
      <c r="C1768" s="3" t="s">
        <v>5876</v>
      </c>
      <c r="D1768" s="5">
        <v>1500</v>
      </c>
      <c r="E1768" s="7">
        <v>0</v>
      </c>
      <c r="F1768" s="7">
        <f>ROUND(E1768/D1768*100,0)</f>
        <v>0</v>
      </c>
      <c r="G1768" s="7">
        <f>IFERROR(ROUND(E1768/O1768,2),0)</f>
        <v>0</v>
      </c>
      <c r="H1768" s="7">
        <f>IFERROR(ROUND(E1768/O1768,4),0)</f>
        <v>0</v>
      </c>
      <c r="I1768" t="s">
        <v>8220</v>
      </c>
      <c r="J1768" t="s">
        <v>8225</v>
      </c>
      <c r="K1768" t="s">
        <v>8247</v>
      </c>
      <c r="L1768">
        <v>1408999088</v>
      </c>
      <c r="M1768">
        <v>1407184688</v>
      </c>
      <c r="N1768" t="b">
        <v>1</v>
      </c>
      <c r="O1768">
        <v>0</v>
      </c>
      <c r="P1768" t="b">
        <v>0</v>
      </c>
      <c r="Q1768" t="s">
        <v>8283</v>
      </c>
      <c r="R1768" s="12" t="s">
        <v>8337</v>
      </c>
      <c r="S1768" t="s">
        <v>8338</v>
      </c>
    </row>
    <row r="1769" spans="1:19" ht="28.8" x14ac:dyDescent="0.55000000000000004">
      <c r="A1769">
        <v>1767</v>
      </c>
      <c r="B1769" s="9" t="s">
        <v>1768</v>
      </c>
      <c r="C1769" s="3" t="s">
        <v>5877</v>
      </c>
      <c r="D1769" s="5">
        <v>5000</v>
      </c>
      <c r="E1769" s="7">
        <v>2286</v>
      </c>
      <c r="F1769" s="7">
        <f>ROUND(E1769/D1769*100,0)</f>
        <v>46</v>
      </c>
      <c r="G1769" s="7">
        <f>IFERROR(ROUND(E1769/O1769,2),0)</f>
        <v>58.62</v>
      </c>
      <c r="H1769" s="7">
        <f>IFERROR(ROUND(E1769/O1769,4),0)</f>
        <v>58.615400000000001</v>
      </c>
      <c r="I1769" t="s">
        <v>8220</v>
      </c>
      <c r="J1769" t="s">
        <v>8223</v>
      </c>
      <c r="K1769" t="s">
        <v>8245</v>
      </c>
      <c r="L1769">
        <v>1407080884</v>
      </c>
      <c r="M1769">
        <v>1404488884</v>
      </c>
      <c r="N1769" t="b">
        <v>1</v>
      </c>
      <c r="O1769">
        <v>39</v>
      </c>
      <c r="P1769" t="b">
        <v>0</v>
      </c>
      <c r="Q1769" t="s">
        <v>8283</v>
      </c>
      <c r="R1769" s="12" t="s">
        <v>8337</v>
      </c>
      <c r="S1769" t="s">
        <v>8338</v>
      </c>
    </row>
    <row r="1770" spans="1:19" ht="43.2" x14ac:dyDescent="0.55000000000000004">
      <c r="A1770">
        <v>1768</v>
      </c>
      <c r="B1770" s="9" t="s">
        <v>1769</v>
      </c>
      <c r="C1770" s="3" t="s">
        <v>5878</v>
      </c>
      <c r="D1770" s="5">
        <v>5000</v>
      </c>
      <c r="E1770" s="7">
        <v>187</v>
      </c>
      <c r="F1770" s="7">
        <f>ROUND(E1770/D1770*100,0)</f>
        <v>4</v>
      </c>
      <c r="G1770" s="7">
        <f>IFERROR(ROUND(E1770/O1770,2),0)</f>
        <v>12.47</v>
      </c>
      <c r="H1770" s="7">
        <f>IFERROR(ROUND(E1770/O1770,4),0)</f>
        <v>12.466699999999999</v>
      </c>
      <c r="I1770" t="s">
        <v>8220</v>
      </c>
      <c r="J1770" t="s">
        <v>8223</v>
      </c>
      <c r="K1770" t="s">
        <v>8245</v>
      </c>
      <c r="L1770">
        <v>1411824444</v>
      </c>
      <c r="M1770">
        <v>1406640444</v>
      </c>
      <c r="N1770" t="b">
        <v>1</v>
      </c>
      <c r="O1770">
        <v>15</v>
      </c>
      <c r="P1770" t="b">
        <v>0</v>
      </c>
      <c r="Q1770" t="s">
        <v>8283</v>
      </c>
      <c r="R1770" s="12" t="s">
        <v>8337</v>
      </c>
      <c r="S1770" t="s">
        <v>8338</v>
      </c>
    </row>
    <row r="1771" spans="1:19" ht="43.2" x14ac:dyDescent="0.55000000000000004">
      <c r="A1771">
        <v>1769</v>
      </c>
      <c r="B1771" s="9" t="s">
        <v>1770</v>
      </c>
      <c r="C1771" s="3" t="s">
        <v>5879</v>
      </c>
      <c r="D1771" s="5">
        <v>40000</v>
      </c>
      <c r="E1771" s="7">
        <v>1081</v>
      </c>
      <c r="F1771" s="7">
        <f>ROUND(E1771/D1771*100,0)</f>
        <v>3</v>
      </c>
      <c r="G1771" s="7">
        <f>IFERROR(ROUND(E1771/O1771,2),0)</f>
        <v>49.14</v>
      </c>
      <c r="H1771" s="7">
        <f>IFERROR(ROUND(E1771/O1771,4),0)</f>
        <v>49.136400000000002</v>
      </c>
      <c r="I1771" t="s">
        <v>8220</v>
      </c>
      <c r="J1771" t="s">
        <v>8223</v>
      </c>
      <c r="K1771" t="s">
        <v>8245</v>
      </c>
      <c r="L1771">
        <v>1421177959</v>
      </c>
      <c r="M1771">
        <v>1418585959</v>
      </c>
      <c r="N1771" t="b">
        <v>1</v>
      </c>
      <c r="O1771">
        <v>22</v>
      </c>
      <c r="P1771" t="b">
        <v>0</v>
      </c>
      <c r="Q1771" t="s">
        <v>8283</v>
      </c>
      <c r="R1771" s="12" t="s">
        <v>8337</v>
      </c>
      <c r="S1771" t="s">
        <v>8338</v>
      </c>
    </row>
    <row r="1772" spans="1:19" ht="43.2" x14ac:dyDescent="0.55000000000000004">
      <c r="A1772">
        <v>1770</v>
      </c>
      <c r="B1772" s="9" t="s">
        <v>1771</v>
      </c>
      <c r="C1772" s="3" t="s">
        <v>5880</v>
      </c>
      <c r="D1772" s="5">
        <v>24500</v>
      </c>
      <c r="E1772" s="7">
        <v>13846</v>
      </c>
      <c r="F1772" s="7">
        <f>ROUND(E1772/D1772*100,0)</f>
        <v>57</v>
      </c>
      <c r="G1772" s="7">
        <f>IFERROR(ROUND(E1772/O1772,2),0)</f>
        <v>150.5</v>
      </c>
      <c r="H1772" s="7">
        <f>IFERROR(ROUND(E1772/O1772,4),0)</f>
        <v>150.5</v>
      </c>
      <c r="I1772" t="s">
        <v>8220</v>
      </c>
      <c r="J1772" t="s">
        <v>8223</v>
      </c>
      <c r="K1772" t="s">
        <v>8245</v>
      </c>
      <c r="L1772">
        <v>1413312194</v>
      </c>
      <c r="M1772">
        <v>1410288194</v>
      </c>
      <c r="N1772" t="b">
        <v>1</v>
      </c>
      <c r="O1772">
        <v>92</v>
      </c>
      <c r="P1772" t="b">
        <v>0</v>
      </c>
      <c r="Q1772" t="s">
        <v>8283</v>
      </c>
      <c r="R1772" s="12" t="s">
        <v>8337</v>
      </c>
      <c r="S1772" t="s">
        <v>8338</v>
      </c>
    </row>
    <row r="1773" spans="1:19" ht="43.2" x14ac:dyDescent="0.55000000000000004">
      <c r="A1773">
        <v>1771</v>
      </c>
      <c r="B1773" s="9" t="s">
        <v>1772</v>
      </c>
      <c r="C1773" s="3" t="s">
        <v>5881</v>
      </c>
      <c r="D1773" s="5">
        <v>4200</v>
      </c>
      <c r="E1773" s="7">
        <v>895</v>
      </c>
      <c r="F1773" s="7">
        <f>ROUND(E1773/D1773*100,0)</f>
        <v>21</v>
      </c>
      <c r="G1773" s="7">
        <f>IFERROR(ROUND(E1773/O1773,2),0)</f>
        <v>35.799999999999997</v>
      </c>
      <c r="H1773" s="7">
        <f>IFERROR(ROUND(E1773/O1773,4),0)</f>
        <v>35.799999999999997</v>
      </c>
      <c r="I1773" t="s">
        <v>8220</v>
      </c>
      <c r="J1773" t="s">
        <v>8224</v>
      </c>
      <c r="K1773" t="s">
        <v>8246</v>
      </c>
      <c r="L1773">
        <v>1414107040</v>
      </c>
      <c r="M1773">
        <v>1411515040</v>
      </c>
      <c r="N1773" t="b">
        <v>1</v>
      </c>
      <c r="O1773">
        <v>25</v>
      </c>
      <c r="P1773" t="b">
        <v>0</v>
      </c>
      <c r="Q1773" t="s">
        <v>8283</v>
      </c>
      <c r="R1773" s="12" t="s">
        <v>8337</v>
      </c>
      <c r="S1773" t="s">
        <v>8338</v>
      </c>
    </row>
    <row r="1774" spans="1:19" ht="28.8" x14ac:dyDescent="0.55000000000000004">
      <c r="A1774">
        <v>1772</v>
      </c>
      <c r="B1774" s="9" t="s">
        <v>1773</v>
      </c>
      <c r="C1774" s="3" t="s">
        <v>5882</v>
      </c>
      <c r="D1774" s="5">
        <v>5500</v>
      </c>
      <c r="E1774" s="7">
        <v>858</v>
      </c>
      <c r="F1774" s="7">
        <f>ROUND(E1774/D1774*100,0)</f>
        <v>16</v>
      </c>
      <c r="G1774" s="7">
        <f>IFERROR(ROUND(E1774/O1774,2),0)</f>
        <v>45.16</v>
      </c>
      <c r="H1774" s="7">
        <f>IFERROR(ROUND(E1774/O1774,4),0)</f>
        <v>45.157899999999998</v>
      </c>
      <c r="I1774" t="s">
        <v>8220</v>
      </c>
      <c r="J1774" t="s">
        <v>8224</v>
      </c>
      <c r="K1774" t="s">
        <v>8246</v>
      </c>
      <c r="L1774">
        <v>1404666836</v>
      </c>
      <c r="M1774">
        <v>1399482836</v>
      </c>
      <c r="N1774" t="b">
        <v>1</v>
      </c>
      <c r="O1774">
        <v>19</v>
      </c>
      <c r="P1774" t="b">
        <v>0</v>
      </c>
      <c r="Q1774" t="s">
        <v>8283</v>
      </c>
      <c r="R1774" s="12" t="s">
        <v>8337</v>
      </c>
      <c r="S1774" t="s">
        <v>8338</v>
      </c>
    </row>
    <row r="1775" spans="1:19" ht="43.2" x14ac:dyDescent="0.55000000000000004">
      <c r="A1775">
        <v>1773</v>
      </c>
      <c r="B1775" s="9" t="s">
        <v>1774</v>
      </c>
      <c r="C1775" s="3" t="s">
        <v>5883</v>
      </c>
      <c r="D1775" s="5">
        <v>30000</v>
      </c>
      <c r="E1775" s="7">
        <v>1877</v>
      </c>
      <c r="F1775" s="7">
        <f>ROUND(E1775/D1775*100,0)</f>
        <v>6</v>
      </c>
      <c r="G1775" s="7">
        <f>IFERROR(ROUND(E1775/O1775,2),0)</f>
        <v>98.79</v>
      </c>
      <c r="H1775" s="7">
        <f>IFERROR(ROUND(E1775/O1775,4),0)</f>
        <v>98.789500000000004</v>
      </c>
      <c r="I1775" t="s">
        <v>8220</v>
      </c>
      <c r="J1775" t="s">
        <v>8223</v>
      </c>
      <c r="K1775" t="s">
        <v>8245</v>
      </c>
      <c r="L1775">
        <v>1421691298</v>
      </c>
      <c r="M1775">
        <v>1417803298</v>
      </c>
      <c r="N1775" t="b">
        <v>1</v>
      </c>
      <c r="O1775">
        <v>19</v>
      </c>
      <c r="P1775" t="b">
        <v>0</v>
      </c>
      <c r="Q1775" t="s">
        <v>8283</v>
      </c>
      <c r="R1775" s="12" t="s">
        <v>8337</v>
      </c>
      <c r="S1775" t="s">
        <v>8338</v>
      </c>
    </row>
    <row r="1776" spans="1:19" ht="43.2" x14ac:dyDescent="0.55000000000000004">
      <c r="A1776">
        <v>1774</v>
      </c>
      <c r="B1776" s="9" t="s">
        <v>1775</v>
      </c>
      <c r="C1776" s="3" t="s">
        <v>5884</v>
      </c>
      <c r="D1776" s="5">
        <v>2500</v>
      </c>
      <c r="E1776" s="7">
        <v>1148</v>
      </c>
      <c r="F1776" s="7">
        <f>ROUND(E1776/D1776*100,0)</f>
        <v>46</v>
      </c>
      <c r="G1776" s="7">
        <f>IFERROR(ROUND(E1776/O1776,2),0)</f>
        <v>88.31</v>
      </c>
      <c r="H1776" s="7">
        <f>IFERROR(ROUND(E1776/O1776,4),0)</f>
        <v>88.307699999999997</v>
      </c>
      <c r="I1776" t="s">
        <v>8220</v>
      </c>
      <c r="J1776" t="s">
        <v>8223</v>
      </c>
      <c r="K1776" t="s">
        <v>8245</v>
      </c>
      <c r="L1776">
        <v>1417273140</v>
      </c>
      <c r="M1776">
        <v>1413609292</v>
      </c>
      <c r="N1776" t="b">
        <v>1</v>
      </c>
      <c r="O1776">
        <v>13</v>
      </c>
      <c r="P1776" t="b">
        <v>0</v>
      </c>
      <c r="Q1776" t="s">
        <v>8283</v>
      </c>
      <c r="R1776" s="12" t="s">
        <v>8337</v>
      </c>
      <c r="S1776" t="s">
        <v>8338</v>
      </c>
    </row>
    <row r="1777" spans="1:19" ht="43.2" x14ac:dyDescent="0.55000000000000004">
      <c r="A1777">
        <v>1775</v>
      </c>
      <c r="B1777" s="9" t="s">
        <v>1776</v>
      </c>
      <c r="C1777" s="3" t="s">
        <v>5885</v>
      </c>
      <c r="D1777" s="5">
        <v>32500</v>
      </c>
      <c r="E1777" s="7">
        <v>21158</v>
      </c>
      <c r="F1777" s="7">
        <f>ROUND(E1777/D1777*100,0)</f>
        <v>65</v>
      </c>
      <c r="G1777" s="7">
        <f>IFERROR(ROUND(E1777/O1777,2),0)</f>
        <v>170.63</v>
      </c>
      <c r="H1777" s="7">
        <f>IFERROR(ROUND(E1777/O1777,4),0)</f>
        <v>170.62899999999999</v>
      </c>
      <c r="I1777" t="s">
        <v>8220</v>
      </c>
      <c r="J1777" t="s">
        <v>8223</v>
      </c>
      <c r="K1777" t="s">
        <v>8245</v>
      </c>
      <c r="L1777">
        <v>1414193160</v>
      </c>
      <c r="M1777">
        <v>1410305160</v>
      </c>
      <c r="N1777" t="b">
        <v>1</v>
      </c>
      <c r="O1777">
        <v>124</v>
      </c>
      <c r="P1777" t="b">
        <v>0</v>
      </c>
      <c r="Q1777" t="s">
        <v>8283</v>
      </c>
      <c r="R1777" s="12" t="s">
        <v>8337</v>
      </c>
      <c r="S1777" t="s">
        <v>8338</v>
      </c>
    </row>
    <row r="1778" spans="1:19" ht="43.2" x14ac:dyDescent="0.55000000000000004">
      <c r="A1778">
        <v>1776</v>
      </c>
      <c r="B1778" s="9" t="s">
        <v>1777</v>
      </c>
      <c r="C1778" s="3" t="s">
        <v>5886</v>
      </c>
      <c r="D1778" s="5">
        <v>5000</v>
      </c>
      <c r="E1778" s="7">
        <v>335</v>
      </c>
      <c r="F1778" s="7">
        <f>ROUND(E1778/D1778*100,0)</f>
        <v>7</v>
      </c>
      <c r="G1778" s="7">
        <f>IFERROR(ROUND(E1778/O1778,2),0)</f>
        <v>83.75</v>
      </c>
      <c r="H1778" s="7">
        <f>IFERROR(ROUND(E1778/O1778,4),0)</f>
        <v>83.75</v>
      </c>
      <c r="I1778" t="s">
        <v>8220</v>
      </c>
      <c r="J1778" t="s">
        <v>8224</v>
      </c>
      <c r="K1778" t="s">
        <v>8246</v>
      </c>
      <c r="L1778">
        <v>1414623471</v>
      </c>
      <c r="M1778">
        <v>1411513071</v>
      </c>
      <c r="N1778" t="b">
        <v>1</v>
      </c>
      <c r="O1778">
        <v>4</v>
      </c>
      <c r="P1778" t="b">
        <v>0</v>
      </c>
      <c r="Q1778" t="s">
        <v>8283</v>
      </c>
      <c r="R1778" s="12" t="s">
        <v>8337</v>
      </c>
      <c r="S1778" t="s">
        <v>8338</v>
      </c>
    </row>
    <row r="1779" spans="1:19" ht="43.2" x14ac:dyDescent="0.55000000000000004">
      <c r="A1779">
        <v>1777</v>
      </c>
      <c r="B1779" s="9" t="s">
        <v>1778</v>
      </c>
      <c r="C1779" s="3" t="s">
        <v>5887</v>
      </c>
      <c r="D1779" s="5">
        <v>4800</v>
      </c>
      <c r="E1779" s="7">
        <v>651</v>
      </c>
      <c r="F1779" s="7">
        <f>ROUND(E1779/D1779*100,0)</f>
        <v>14</v>
      </c>
      <c r="G1779" s="7">
        <f>IFERROR(ROUND(E1779/O1779,2),0)</f>
        <v>65.099999999999994</v>
      </c>
      <c r="H1779" s="7">
        <f>IFERROR(ROUND(E1779/O1779,4),0)</f>
        <v>65.099999999999994</v>
      </c>
      <c r="I1779" t="s">
        <v>8220</v>
      </c>
      <c r="J1779" t="s">
        <v>8232</v>
      </c>
      <c r="K1779" t="s">
        <v>8248</v>
      </c>
      <c r="L1779">
        <v>1424421253</v>
      </c>
      <c r="M1779">
        <v>1421829253</v>
      </c>
      <c r="N1779" t="b">
        <v>1</v>
      </c>
      <c r="O1779">
        <v>10</v>
      </c>
      <c r="P1779" t="b">
        <v>0</v>
      </c>
      <c r="Q1779" t="s">
        <v>8283</v>
      </c>
      <c r="R1779" s="12" t="s">
        <v>8337</v>
      </c>
      <c r="S1779" t="s">
        <v>8338</v>
      </c>
    </row>
    <row r="1780" spans="1:19" ht="43.2" x14ac:dyDescent="0.55000000000000004">
      <c r="A1780">
        <v>1778</v>
      </c>
      <c r="B1780" s="9" t="s">
        <v>1779</v>
      </c>
      <c r="C1780" s="3" t="s">
        <v>5888</v>
      </c>
      <c r="D1780" s="5">
        <v>50000</v>
      </c>
      <c r="E1780" s="7">
        <v>995</v>
      </c>
      <c r="F1780" s="7">
        <f>ROUND(E1780/D1780*100,0)</f>
        <v>2</v>
      </c>
      <c r="G1780" s="7">
        <f>IFERROR(ROUND(E1780/O1780,2),0)</f>
        <v>66.33</v>
      </c>
      <c r="H1780" s="7">
        <f>IFERROR(ROUND(E1780/O1780,4),0)</f>
        <v>66.333299999999994</v>
      </c>
      <c r="I1780" t="s">
        <v>8220</v>
      </c>
      <c r="J1780" t="s">
        <v>8223</v>
      </c>
      <c r="K1780" t="s">
        <v>8245</v>
      </c>
      <c r="L1780">
        <v>1427485395</v>
      </c>
      <c r="M1780">
        <v>1423600995</v>
      </c>
      <c r="N1780" t="b">
        <v>1</v>
      </c>
      <c r="O1780">
        <v>15</v>
      </c>
      <c r="P1780" t="b">
        <v>0</v>
      </c>
      <c r="Q1780" t="s">
        <v>8283</v>
      </c>
      <c r="R1780" s="12" t="s">
        <v>8337</v>
      </c>
      <c r="S1780" t="s">
        <v>8338</v>
      </c>
    </row>
    <row r="1781" spans="1:19" ht="43.2" x14ac:dyDescent="0.55000000000000004">
      <c r="A1781">
        <v>1779</v>
      </c>
      <c r="B1781" s="9" t="s">
        <v>1780</v>
      </c>
      <c r="C1781" s="3" t="s">
        <v>5889</v>
      </c>
      <c r="D1781" s="5">
        <v>11000</v>
      </c>
      <c r="E1781" s="7">
        <v>3986</v>
      </c>
      <c r="F1781" s="7">
        <f>ROUND(E1781/D1781*100,0)</f>
        <v>36</v>
      </c>
      <c r="G1781" s="7">
        <f>IFERROR(ROUND(E1781/O1781,2),0)</f>
        <v>104.89</v>
      </c>
      <c r="H1781" s="7">
        <f>IFERROR(ROUND(E1781/O1781,4),0)</f>
        <v>104.8947</v>
      </c>
      <c r="I1781" t="s">
        <v>8220</v>
      </c>
      <c r="J1781" t="s">
        <v>8223</v>
      </c>
      <c r="K1781" t="s">
        <v>8245</v>
      </c>
      <c r="L1781">
        <v>1472834180</v>
      </c>
      <c r="M1781">
        <v>1470242180</v>
      </c>
      <c r="N1781" t="b">
        <v>1</v>
      </c>
      <c r="O1781">
        <v>38</v>
      </c>
      <c r="P1781" t="b">
        <v>0</v>
      </c>
      <c r="Q1781" t="s">
        <v>8283</v>
      </c>
      <c r="R1781" s="12" t="s">
        <v>8337</v>
      </c>
      <c r="S1781" t="s">
        <v>8338</v>
      </c>
    </row>
    <row r="1782" spans="1:19" ht="43.2" x14ac:dyDescent="0.55000000000000004">
      <c r="A1782">
        <v>1780</v>
      </c>
      <c r="B1782" s="9" t="s">
        <v>1781</v>
      </c>
      <c r="C1782" s="3" t="s">
        <v>5890</v>
      </c>
      <c r="D1782" s="5">
        <v>30000</v>
      </c>
      <c r="E1782" s="7">
        <v>11923</v>
      </c>
      <c r="F1782" s="7">
        <f>ROUND(E1782/D1782*100,0)</f>
        <v>40</v>
      </c>
      <c r="G1782" s="7">
        <f>IFERROR(ROUND(E1782/O1782,2),0)</f>
        <v>78.44</v>
      </c>
      <c r="H1782" s="7">
        <f>IFERROR(ROUND(E1782/O1782,4),0)</f>
        <v>78.440799999999996</v>
      </c>
      <c r="I1782" t="s">
        <v>8220</v>
      </c>
      <c r="J1782" t="s">
        <v>8223</v>
      </c>
      <c r="K1782" t="s">
        <v>8245</v>
      </c>
      <c r="L1782">
        <v>1467469510</v>
      </c>
      <c r="M1782">
        <v>1462285510</v>
      </c>
      <c r="N1782" t="b">
        <v>1</v>
      </c>
      <c r="O1782">
        <v>152</v>
      </c>
      <c r="P1782" t="b">
        <v>0</v>
      </c>
      <c r="Q1782" t="s">
        <v>8283</v>
      </c>
      <c r="R1782" s="12" t="s">
        <v>8337</v>
      </c>
      <c r="S1782" t="s">
        <v>8338</v>
      </c>
    </row>
    <row r="1783" spans="1:19" ht="43.2" x14ac:dyDescent="0.55000000000000004">
      <c r="A1783">
        <v>1781</v>
      </c>
      <c r="B1783" s="9" t="s">
        <v>1782</v>
      </c>
      <c r="C1783" s="3" t="s">
        <v>5891</v>
      </c>
      <c r="D1783" s="5">
        <v>5500</v>
      </c>
      <c r="E1783" s="7">
        <v>1417</v>
      </c>
      <c r="F1783" s="7">
        <f>ROUND(E1783/D1783*100,0)</f>
        <v>26</v>
      </c>
      <c r="G1783" s="7">
        <f>IFERROR(ROUND(E1783/O1783,2),0)</f>
        <v>59.04</v>
      </c>
      <c r="H1783" s="7">
        <f>IFERROR(ROUND(E1783/O1783,4),0)</f>
        <v>59.041699999999999</v>
      </c>
      <c r="I1783" t="s">
        <v>8220</v>
      </c>
      <c r="J1783" t="s">
        <v>8223</v>
      </c>
      <c r="K1783" t="s">
        <v>8245</v>
      </c>
      <c r="L1783">
        <v>1473950945</v>
      </c>
      <c r="M1783">
        <v>1471272545</v>
      </c>
      <c r="N1783" t="b">
        <v>1</v>
      </c>
      <c r="O1783">
        <v>24</v>
      </c>
      <c r="P1783" t="b">
        <v>0</v>
      </c>
      <c r="Q1783" t="s">
        <v>8283</v>
      </c>
      <c r="R1783" s="12" t="s">
        <v>8337</v>
      </c>
      <c r="S1783" t="s">
        <v>8338</v>
      </c>
    </row>
    <row r="1784" spans="1:19" ht="43.2" x14ac:dyDescent="0.55000000000000004">
      <c r="A1784">
        <v>1782</v>
      </c>
      <c r="B1784" s="9" t="s">
        <v>1783</v>
      </c>
      <c r="C1784" s="3" t="s">
        <v>5892</v>
      </c>
      <c r="D1784" s="5">
        <v>35000</v>
      </c>
      <c r="E1784" s="7">
        <v>5422</v>
      </c>
      <c r="F1784" s="7">
        <f>ROUND(E1784/D1784*100,0)</f>
        <v>15</v>
      </c>
      <c r="G1784" s="7">
        <f>IFERROR(ROUND(E1784/O1784,2),0)</f>
        <v>71.34</v>
      </c>
      <c r="H1784" s="7">
        <f>IFERROR(ROUND(E1784/O1784,4),0)</f>
        <v>71.342100000000002</v>
      </c>
      <c r="I1784" t="s">
        <v>8220</v>
      </c>
      <c r="J1784" t="s">
        <v>8223</v>
      </c>
      <c r="K1784" t="s">
        <v>8245</v>
      </c>
      <c r="L1784">
        <v>1456062489</v>
      </c>
      <c r="M1784">
        <v>1453211289</v>
      </c>
      <c r="N1784" t="b">
        <v>1</v>
      </c>
      <c r="O1784">
        <v>76</v>
      </c>
      <c r="P1784" t="b">
        <v>0</v>
      </c>
      <c r="Q1784" t="s">
        <v>8283</v>
      </c>
      <c r="R1784" s="12" t="s">
        <v>8337</v>
      </c>
      <c r="S1784" t="s">
        <v>8338</v>
      </c>
    </row>
    <row r="1785" spans="1:19" ht="43.2" x14ac:dyDescent="0.55000000000000004">
      <c r="A1785">
        <v>1783</v>
      </c>
      <c r="B1785" s="9" t="s">
        <v>1784</v>
      </c>
      <c r="C1785" s="3" t="s">
        <v>5893</v>
      </c>
      <c r="D1785" s="5">
        <v>40000</v>
      </c>
      <c r="E1785" s="7">
        <v>9477</v>
      </c>
      <c r="F1785" s="7">
        <f>ROUND(E1785/D1785*100,0)</f>
        <v>24</v>
      </c>
      <c r="G1785" s="7">
        <f>IFERROR(ROUND(E1785/O1785,2),0)</f>
        <v>51.23</v>
      </c>
      <c r="H1785" s="7">
        <f>IFERROR(ROUND(E1785/O1785,4),0)</f>
        <v>51.226999999999997</v>
      </c>
      <c r="I1785" t="s">
        <v>8220</v>
      </c>
      <c r="J1785" t="s">
        <v>8223</v>
      </c>
      <c r="K1785" t="s">
        <v>8245</v>
      </c>
      <c r="L1785">
        <v>1432248478</v>
      </c>
      <c r="M1785">
        <v>1429656478</v>
      </c>
      <c r="N1785" t="b">
        <v>1</v>
      </c>
      <c r="O1785">
        <v>185</v>
      </c>
      <c r="P1785" t="b">
        <v>0</v>
      </c>
      <c r="Q1785" t="s">
        <v>8283</v>
      </c>
      <c r="R1785" s="12" t="s">
        <v>8337</v>
      </c>
      <c r="S1785" t="s">
        <v>8338</v>
      </c>
    </row>
    <row r="1786" spans="1:19" ht="43.2" x14ac:dyDescent="0.55000000000000004">
      <c r="A1786">
        <v>1784</v>
      </c>
      <c r="B1786" s="9" t="s">
        <v>1785</v>
      </c>
      <c r="C1786" s="3" t="s">
        <v>5894</v>
      </c>
      <c r="D1786" s="5">
        <v>5000</v>
      </c>
      <c r="E1786" s="7">
        <v>1988</v>
      </c>
      <c r="F1786" s="7">
        <f>ROUND(E1786/D1786*100,0)</f>
        <v>40</v>
      </c>
      <c r="G1786" s="7">
        <f>IFERROR(ROUND(E1786/O1786,2),0)</f>
        <v>60.24</v>
      </c>
      <c r="H1786" s="7">
        <f>IFERROR(ROUND(E1786/O1786,4),0)</f>
        <v>60.242400000000004</v>
      </c>
      <c r="I1786" t="s">
        <v>8220</v>
      </c>
      <c r="J1786" t="s">
        <v>8223</v>
      </c>
      <c r="K1786" t="s">
        <v>8245</v>
      </c>
      <c r="L1786">
        <v>1422674700</v>
      </c>
      <c r="M1786">
        <v>1419954240</v>
      </c>
      <c r="N1786" t="b">
        <v>1</v>
      </c>
      <c r="O1786">
        <v>33</v>
      </c>
      <c r="P1786" t="b">
        <v>0</v>
      </c>
      <c r="Q1786" t="s">
        <v>8283</v>
      </c>
      <c r="R1786" s="12" t="s">
        <v>8337</v>
      </c>
      <c r="S1786" t="s">
        <v>8338</v>
      </c>
    </row>
    <row r="1787" spans="1:19" ht="43.2" x14ac:dyDescent="0.55000000000000004">
      <c r="A1787">
        <v>1785</v>
      </c>
      <c r="B1787" s="9" t="s">
        <v>1786</v>
      </c>
      <c r="C1787" s="3" t="s">
        <v>5895</v>
      </c>
      <c r="D1787" s="5">
        <v>24000</v>
      </c>
      <c r="E1787" s="7">
        <v>4853</v>
      </c>
      <c r="F1787" s="7">
        <f>ROUND(E1787/D1787*100,0)</f>
        <v>20</v>
      </c>
      <c r="G1787" s="7">
        <f>IFERROR(ROUND(E1787/O1787,2),0)</f>
        <v>44.94</v>
      </c>
      <c r="H1787" s="7">
        <f>IFERROR(ROUND(E1787/O1787,4),0)</f>
        <v>44.935200000000002</v>
      </c>
      <c r="I1787" t="s">
        <v>8220</v>
      </c>
      <c r="J1787" t="s">
        <v>8223</v>
      </c>
      <c r="K1787" t="s">
        <v>8245</v>
      </c>
      <c r="L1787">
        <v>1413417600</v>
      </c>
      <c r="M1787">
        <v>1410750855</v>
      </c>
      <c r="N1787" t="b">
        <v>1</v>
      </c>
      <c r="O1787">
        <v>108</v>
      </c>
      <c r="P1787" t="b">
        <v>0</v>
      </c>
      <c r="Q1787" t="s">
        <v>8283</v>
      </c>
      <c r="R1787" s="12" t="s">
        <v>8337</v>
      </c>
      <c r="S1787" t="s">
        <v>8338</v>
      </c>
    </row>
    <row r="1788" spans="1:19" ht="43.2" x14ac:dyDescent="0.55000000000000004">
      <c r="A1788">
        <v>1786</v>
      </c>
      <c r="B1788" s="9" t="s">
        <v>1787</v>
      </c>
      <c r="C1788" s="3" t="s">
        <v>5896</v>
      </c>
      <c r="D1788" s="5">
        <v>1900</v>
      </c>
      <c r="E1788" s="7">
        <v>905</v>
      </c>
      <c r="F1788" s="7">
        <f>ROUND(E1788/D1788*100,0)</f>
        <v>48</v>
      </c>
      <c r="G1788" s="7">
        <f>IFERROR(ROUND(E1788/O1788,2),0)</f>
        <v>31.21</v>
      </c>
      <c r="H1788" s="7">
        <f>IFERROR(ROUND(E1788/O1788,4),0)</f>
        <v>31.206900000000001</v>
      </c>
      <c r="I1788" t="s">
        <v>8220</v>
      </c>
      <c r="J1788" t="s">
        <v>8232</v>
      </c>
      <c r="K1788" t="s">
        <v>8248</v>
      </c>
      <c r="L1788">
        <v>1418649177</v>
      </c>
      <c r="M1788">
        <v>1416057177</v>
      </c>
      <c r="N1788" t="b">
        <v>1</v>
      </c>
      <c r="O1788">
        <v>29</v>
      </c>
      <c r="P1788" t="b">
        <v>0</v>
      </c>
      <c r="Q1788" t="s">
        <v>8283</v>
      </c>
      <c r="R1788" s="12" t="s">
        <v>8337</v>
      </c>
      <c r="S1788" t="s">
        <v>8338</v>
      </c>
    </row>
    <row r="1789" spans="1:19" ht="43.2" x14ac:dyDescent="0.55000000000000004">
      <c r="A1789">
        <v>1787</v>
      </c>
      <c r="B1789" s="9" t="s">
        <v>1788</v>
      </c>
      <c r="C1789" s="3" t="s">
        <v>5897</v>
      </c>
      <c r="D1789" s="5">
        <v>10000</v>
      </c>
      <c r="E1789" s="7">
        <v>1533</v>
      </c>
      <c r="F1789" s="7">
        <f>ROUND(E1789/D1789*100,0)</f>
        <v>15</v>
      </c>
      <c r="G1789" s="7">
        <f>IFERROR(ROUND(E1789/O1789,2),0)</f>
        <v>63.88</v>
      </c>
      <c r="H1789" s="7">
        <f>IFERROR(ROUND(E1789/O1789,4),0)</f>
        <v>63.875</v>
      </c>
      <c r="I1789" t="s">
        <v>8220</v>
      </c>
      <c r="J1789" t="s">
        <v>8223</v>
      </c>
      <c r="K1789" t="s">
        <v>8245</v>
      </c>
      <c r="L1789">
        <v>1428158637</v>
      </c>
      <c r="M1789">
        <v>1425570237</v>
      </c>
      <c r="N1789" t="b">
        <v>1</v>
      </c>
      <c r="O1789">
        <v>24</v>
      </c>
      <c r="P1789" t="b">
        <v>0</v>
      </c>
      <c r="Q1789" t="s">
        <v>8283</v>
      </c>
      <c r="R1789" s="12" t="s">
        <v>8337</v>
      </c>
      <c r="S1789" t="s">
        <v>8338</v>
      </c>
    </row>
    <row r="1790" spans="1:19" ht="43.2" x14ac:dyDescent="0.55000000000000004">
      <c r="A1790">
        <v>1788</v>
      </c>
      <c r="B1790" s="9" t="s">
        <v>1789</v>
      </c>
      <c r="C1790" s="3" t="s">
        <v>5898</v>
      </c>
      <c r="D1790" s="5">
        <v>5500</v>
      </c>
      <c r="E1790" s="7">
        <v>76</v>
      </c>
      <c r="F1790" s="7">
        <f>ROUND(E1790/D1790*100,0)</f>
        <v>1</v>
      </c>
      <c r="G1790" s="7">
        <f>IFERROR(ROUND(E1790/O1790,2),0)</f>
        <v>19</v>
      </c>
      <c r="H1790" s="7">
        <f>IFERROR(ROUND(E1790/O1790,4),0)</f>
        <v>19</v>
      </c>
      <c r="I1790" t="s">
        <v>8220</v>
      </c>
      <c r="J1790" t="s">
        <v>8224</v>
      </c>
      <c r="K1790" t="s">
        <v>8246</v>
      </c>
      <c r="L1790">
        <v>1414795542</v>
      </c>
      <c r="M1790">
        <v>1412203542</v>
      </c>
      <c r="N1790" t="b">
        <v>1</v>
      </c>
      <c r="O1790">
        <v>4</v>
      </c>
      <c r="P1790" t="b">
        <v>0</v>
      </c>
      <c r="Q1790" t="s">
        <v>8283</v>
      </c>
      <c r="R1790" s="12" t="s">
        <v>8337</v>
      </c>
      <c r="S1790" t="s">
        <v>8338</v>
      </c>
    </row>
    <row r="1791" spans="1:19" ht="43.2" x14ac:dyDescent="0.55000000000000004">
      <c r="A1791">
        <v>1789</v>
      </c>
      <c r="B1791" s="9" t="s">
        <v>1790</v>
      </c>
      <c r="C1791" s="3" t="s">
        <v>5899</v>
      </c>
      <c r="D1791" s="5">
        <v>8000</v>
      </c>
      <c r="E1791" s="7">
        <v>40</v>
      </c>
      <c r="F1791" s="7">
        <f>ROUND(E1791/D1791*100,0)</f>
        <v>1</v>
      </c>
      <c r="G1791" s="7">
        <f>IFERROR(ROUND(E1791/O1791,2),0)</f>
        <v>10</v>
      </c>
      <c r="H1791" s="7">
        <f>IFERROR(ROUND(E1791/O1791,4),0)</f>
        <v>10</v>
      </c>
      <c r="I1791" t="s">
        <v>8220</v>
      </c>
      <c r="J1791" t="s">
        <v>8223</v>
      </c>
      <c r="K1791" t="s">
        <v>8245</v>
      </c>
      <c r="L1791">
        <v>1421042403</v>
      </c>
      <c r="M1791">
        <v>1415858403</v>
      </c>
      <c r="N1791" t="b">
        <v>1</v>
      </c>
      <c r="O1791">
        <v>4</v>
      </c>
      <c r="P1791" t="b">
        <v>0</v>
      </c>
      <c r="Q1791" t="s">
        <v>8283</v>
      </c>
      <c r="R1791" s="12" t="s">
        <v>8337</v>
      </c>
      <c r="S1791" t="s">
        <v>8338</v>
      </c>
    </row>
    <row r="1792" spans="1:19" ht="43.2" x14ac:dyDescent="0.55000000000000004">
      <c r="A1792">
        <v>1790</v>
      </c>
      <c r="B1792" s="9" t="s">
        <v>1791</v>
      </c>
      <c r="C1792" s="3" t="s">
        <v>5900</v>
      </c>
      <c r="D1792" s="5">
        <v>33000</v>
      </c>
      <c r="E1792" s="7">
        <v>1636</v>
      </c>
      <c r="F1792" s="7">
        <f>ROUND(E1792/D1792*100,0)</f>
        <v>5</v>
      </c>
      <c r="G1792" s="7">
        <f>IFERROR(ROUND(E1792/O1792,2),0)</f>
        <v>109.07</v>
      </c>
      <c r="H1792" s="7">
        <f>IFERROR(ROUND(E1792/O1792,4),0)</f>
        <v>109.0667</v>
      </c>
      <c r="I1792" t="s">
        <v>8220</v>
      </c>
      <c r="J1792" t="s">
        <v>8223</v>
      </c>
      <c r="K1792" t="s">
        <v>8245</v>
      </c>
      <c r="L1792">
        <v>1423152678</v>
      </c>
      <c r="M1792">
        <v>1420560678</v>
      </c>
      <c r="N1792" t="b">
        <v>1</v>
      </c>
      <c r="O1792">
        <v>15</v>
      </c>
      <c r="P1792" t="b">
        <v>0</v>
      </c>
      <c r="Q1792" t="s">
        <v>8283</v>
      </c>
      <c r="R1792" s="12" t="s">
        <v>8337</v>
      </c>
      <c r="S1792" t="s">
        <v>8338</v>
      </c>
    </row>
    <row r="1793" spans="1:19" ht="28.8" x14ac:dyDescent="0.55000000000000004">
      <c r="A1793">
        <v>1791</v>
      </c>
      <c r="B1793" s="9" t="s">
        <v>1792</v>
      </c>
      <c r="C1793" s="3" t="s">
        <v>5901</v>
      </c>
      <c r="D1793" s="5">
        <v>3000</v>
      </c>
      <c r="E1793" s="7">
        <v>107</v>
      </c>
      <c r="F1793" s="7">
        <f>ROUND(E1793/D1793*100,0)</f>
        <v>4</v>
      </c>
      <c r="G1793" s="7">
        <f>IFERROR(ROUND(E1793/O1793,2),0)</f>
        <v>26.75</v>
      </c>
      <c r="H1793" s="7">
        <f>IFERROR(ROUND(E1793/O1793,4),0)</f>
        <v>26.75</v>
      </c>
      <c r="I1793" t="s">
        <v>8220</v>
      </c>
      <c r="J1793" t="s">
        <v>8224</v>
      </c>
      <c r="K1793" t="s">
        <v>8246</v>
      </c>
      <c r="L1793">
        <v>1422553565</v>
      </c>
      <c r="M1793">
        <v>1417369565</v>
      </c>
      <c r="N1793" t="b">
        <v>1</v>
      </c>
      <c r="O1793">
        <v>4</v>
      </c>
      <c r="P1793" t="b">
        <v>0</v>
      </c>
      <c r="Q1793" t="s">
        <v>8283</v>
      </c>
      <c r="R1793" s="12" t="s">
        <v>8337</v>
      </c>
      <c r="S1793" t="s">
        <v>8338</v>
      </c>
    </row>
    <row r="1794" spans="1:19" ht="28.8" x14ac:dyDescent="0.55000000000000004">
      <c r="A1794">
        <v>1792</v>
      </c>
      <c r="B1794" s="9" t="s">
        <v>1793</v>
      </c>
      <c r="C1794" s="3" t="s">
        <v>5902</v>
      </c>
      <c r="D1794" s="5">
        <v>25000</v>
      </c>
      <c r="E1794" s="7">
        <v>15281</v>
      </c>
      <c r="F1794" s="7">
        <f>ROUND(E1794/D1794*100,0)</f>
        <v>61</v>
      </c>
      <c r="G1794" s="7">
        <f>IFERROR(ROUND(E1794/O1794,2),0)</f>
        <v>109.94</v>
      </c>
      <c r="H1794" s="7">
        <f>IFERROR(ROUND(E1794/O1794,4),0)</f>
        <v>109.9353</v>
      </c>
      <c r="I1794" t="s">
        <v>8220</v>
      </c>
      <c r="J1794" t="s">
        <v>8223</v>
      </c>
      <c r="K1794" t="s">
        <v>8245</v>
      </c>
      <c r="L1794">
        <v>1439189940</v>
      </c>
      <c r="M1794">
        <v>1435970682</v>
      </c>
      <c r="N1794" t="b">
        <v>1</v>
      </c>
      <c r="O1794">
        <v>139</v>
      </c>
      <c r="P1794" t="b">
        <v>0</v>
      </c>
      <c r="Q1794" t="s">
        <v>8283</v>
      </c>
      <c r="R1794" s="12" t="s">
        <v>8337</v>
      </c>
      <c r="S1794" t="s">
        <v>8338</v>
      </c>
    </row>
    <row r="1795" spans="1:19" ht="43.2" x14ac:dyDescent="0.55000000000000004">
      <c r="A1795">
        <v>1793</v>
      </c>
      <c r="B1795" s="9" t="s">
        <v>1794</v>
      </c>
      <c r="C1795" s="3" t="s">
        <v>5903</v>
      </c>
      <c r="D1795" s="5">
        <v>3000</v>
      </c>
      <c r="E1795" s="7">
        <v>40</v>
      </c>
      <c r="F1795" s="7">
        <f>ROUND(E1795/D1795*100,0)</f>
        <v>1</v>
      </c>
      <c r="G1795" s="7">
        <f>IFERROR(ROUND(E1795/O1795,2),0)</f>
        <v>20</v>
      </c>
      <c r="H1795" s="7">
        <f>IFERROR(ROUND(E1795/O1795,4),0)</f>
        <v>20</v>
      </c>
      <c r="I1795" t="s">
        <v>8220</v>
      </c>
      <c r="J1795" t="s">
        <v>8225</v>
      </c>
      <c r="K1795" t="s">
        <v>8247</v>
      </c>
      <c r="L1795">
        <v>1417127040</v>
      </c>
      <c r="M1795">
        <v>1414531440</v>
      </c>
      <c r="N1795" t="b">
        <v>1</v>
      </c>
      <c r="O1795">
        <v>2</v>
      </c>
      <c r="P1795" t="b">
        <v>0</v>
      </c>
      <c r="Q1795" t="s">
        <v>8283</v>
      </c>
      <c r="R1795" s="12" t="s">
        <v>8337</v>
      </c>
      <c r="S1795" t="s">
        <v>8338</v>
      </c>
    </row>
    <row r="1796" spans="1:19" ht="43.2" x14ac:dyDescent="0.55000000000000004">
      <c r="A1796">
        <v>1794</v>
      </c>
      <c r="B1796" s="9" t="s">
        <v>1795</v>
      </c>
      <c r="C1796" s="3" t="s">
        <v>5904</v>
      </c>
      <c r="D1796" s="5">
        <v>9000</v>
      </c>
      <c r="E1796" s="7">
        <v>997</v>
      </c>
      <c r="F1796" s="7">
        <f>ROUND(E1796/D1796*100,0)</f>
        <v>11</v>
      </c>
      <c r="G1796" s="7">
        <f>IFERROR(ROUND(E1796/O1796,2),0)</f>
        <v>55.39</v>
      </c>
      <c r="H1796" s="7">
        <f>IFERROR(ROUND(E1796/O1796,4),0)</f>
        <v>55.3889</v>
      </c>
      <c r="I1796" t="s">
        <v>8220</v>
      </c>
      <c r="J1796" t="s">
        <v>8223</v>
      </c>
      <c r="K1796" t="s">
        <v>8245</v>
      </c>
      <c r="L1796">
        <v>1423660422</v>
      </c>
      <c r="M1796">
        <v>1420636422</v>
      </c>
      <c r="N1796" t="b">
        <v>1</v>
      </c>
      <c r="O1796">
        <v>18</v>
      </c>
      <c r="P1796" t="b">
        <v>0</v>
      </c>
      <c r="Q1796" t="s">
        <v>8283</v>
      </c>
      <c r="R1796" s="12" t="s">
        <v>8337</v>
      </c>
      <c r="S1796" t="s">
        <v>8338</v>
      </c>
    </row>
    <row r="1797" spans="1:19" ht="43.2" x14ac:dyDescent="0.55000000000000004">
      <c r="A1797">
        <v>1795</v>
      </c>
      <c r="B1797" s="9" t="s">
        <v>1796</v>
      </c>
      <c r="C1797" s="3" t="s">
        <v>5905</v>
      </c>
      <c r="D1797" s="5">
        <v>28000</v>
      </c>
      <c r="E1797" s="7">
        <v>10846</v>
      </c>
      <c r="F1797" s="7">
        <f>ROUND(E1797/D1797*100,0)</f>
        <v>39</v>
      </c>
      <c r="G1797" s="7">
        <f>IFERROR(ROUND(E1797/O1797,2),0)</f>
        <v>133.9</v>
      </c>
      <c r="H1797" s="7">
        <f>IFERROR(ROUND(E1797/O1797,4),0)</f>
        <v>133.90119999999999</v>
      </c>
      <c r="I1797" t="s">
        <v>8220</v>
      </c>
      <c r="J1797" t="s">
        <v>8235</v>
      </c>
      <c r="K1797" t="s">
        <v>8248</v>
      </c>
      <c r="L1797">
        <v>1476460800</v>
      </c>
      <c r="M1797">
        <v>1473922541</v>
      </c>
      <c r="N1797" t="b">
        <v>1</v>
      </c>
      <c r="O1797">
        <v>81</v>
      </c>
      <c r="P1797" t="b">
        <v>0</v>
      </c>
      <c r="Q1797" t="s">
        <v>8283</v>
      </c>
      <c r="R1797" s="12" t="s">
        <v>8337</v>
      </c>
      <c r="S1797" t="s">
        <v>8338</v>
      </c>
    </row>
    <row r="1798" spans="1:19" ht="43.2" x14ac:dyDescent="0.55000000000000004">
      <c r="A1798">
        <v>1796</v>
      </c>
      <c r="B1798" s="9" t="s">
        <v>1797</v>
      </c>
      <c r="C1798" s="3" t="s">
        <v>5906</v>
      </c>
      <c r="D1798" s="5">
        <v>19000</v>
      </c>
      <c r="E1798" s="7">
        <v>4190</v>
      </c>
      <c r="F1798" s="7">
        <f>ROUND(E1798/D1798*100,0)</f>
        <v>22</v>
      </c>
      <c r="G1798" s="7">
        <f>IFERROR(ROUND(E1798/O1798,2),0)</f>
        <v>48.72</v>
      </c>
      <c r="H1798" s="7">
        <f>IFERROR(ROUND(E1798/O1798,4),0)</f>
        <v>48.7209</v>
      </c>
      <c r="I1798" t="s">
        <v>8220</v>
      </c>
      <c r="J1798" t="s">
        <v>8224</v>
      </c>
      <c r="K1798" t="s">
        <v>8246</v>
      </c>
      <c r="L1798">
        <v>1469356366</v>
      </c>
      <c r="M1798">
        <v>1464172366</v>
      </c>
      <c r="N1798" t="b">
        <v>1</v>
      </c>
      <c r="O1798">
        <v>86</v>
      </c>
      <c r="P1798" t="b">
        <v>0</v>
      </c>
      <c r="Q1798" t="s">
        <v>8283</v>
      </c>
      <c r="R1798" s="12" t="s">
        <v>8337</v>
      </c>
      <c r="S1798" t="s">
        <v>8338</v>
      </c>
    </row>
    <row r="1799" spans="1:19" ht="43.2" x14ac:dyDescent="0.55000000000000004">
      <c r="A1799">
        <v>1797</v>
      </c>
      <c r="B1799" s="9" t="s">
        <v>1798</v>
      </c>
      <c r="C1799" s="3" t="s">
        <v>5907</v>
      </c>
      <c r="D1799" s="5">
        <v>10000</v>
      </c>
      <c r="E1799" s="7">
        <v>6755</v>
      </c>
      <c r="F1799" s="7">
        <f>ROUND(E1799/D1799*100,0)</f>
        <v>68</v>
      </c>
      <c r="G1799" s="7">
        <f>IFERROR(ROUND(E1799/O1799,2),0)</f>
        <v>48.25</v>
      </c>
      <c r="H1799" s="7">
        <f>IFERROR(ROUND(E1799/O1799,4),0)</f>
        <v>48.25</v>
      </c>
      <c r="I1799" t="s">
        <v>8220</v>
      </c>
      <c r="J1799" t="s">
        <v>8223</v>
      </c>
      <c r="K1799" t="s">
        <v>8245</v>
      </c>
      <c r="L1799">
        <v>1481809189</v>
      </c>
      <c r="M1799">
        <v>1479217189</v>
      </c>
      <c r="N1799" t="b">
        <v>1</v>
      </c>
      <c r="O1799">
        <v>140</v>
      </c>
      <c r="P1799" t="b">
        <v>0</v>
      </c>
      <c r="Q1799" t="s">
        <v>8283</v>
      </c>
      <c r="R1799" s="12" t="s">
        <v>8337</v>
      </c>
      <c r="S1799" t="s">
        <v>8338</v>
      </c>
    </row>
    <row r="1800" spans="1:19" ht="43.2" x14ac:dyDescent="0.55000000000000004">
      <c r="A1800">
        <v>1798</v>
      </c>
      <c r="B1800" s="9" t="s">
        <v>1799</v>
      </c>
      <c r="C1800" s="3" t="s">
        <v>5908</v>
      </c>
      <c r="D1800" s="5">
        <v>16000</v>
      </c>
      <c r="E1800" s="7">
        <v>2182</v>
      </c>
      <c r="F1800" s="7">
        <f>ROUND(E1800/D1800*100,0)</f>
        <v>14</v>
      </c>
      <c r="G1800" s="7">
        <f>IFERROR(ROUND(E1800/O1800,2),0)</f>
        <v>58.97</v>
      </c>
      <c r="H1800" s="7">
        <f>IFERROR(ROUND(E1800/O1800,4),0)</f>
        <v>58.972999999999999</v>
      </c>
      <c r="I1800" t="s">
        <v>8220</v>
      </c>
      <c r="J1800" t="s">
        <v>8223</v>
      </c>
      <c r="K1800" t="s">
        <v>8245</v>
      </c>
      <c r="L1800">
        <v>1454572233</v>
      </c>
      <c r="M1800">
        <v>1449388233</v>
      </c>
      <c r="N1800" t="b">
        <v>1</v>
      </c>
      <c r="O1800">
        <v>37</v>
      </c>
      <c r="P1800" t="b">
        <v>0</v>
      </c>
      <c r="Q1800" t="s">
        <v>8283</v>
      </c>
      <c r="R1800" s="12" t="s">
        <v>8337</v>
      </c>
      <c r="S1800" t="s">
        <v>8338</v>
      </c>
    </row>
    <row r="1801" spans="1:19" ht="28.8" x14ac:dyDescent="0.55000000000000004">
      <c r="A1801">
        <v>1799</v>
      </c>
      <c r="B1801" s="9" t="s">
        <v>1800</v>
      </c>
      <c r="C1801" s="3" t="s">
        <v>5909</v>
      </c>
      <c r="D1801" s="5">
        <v>4000</v>
      </c>
      <c r="E1801" s="7">
        <v>69.83</v>
      </c>
      <c r="F1801" s="7">
        <f>ROUND(E1801/D1801*100,0)</f>
        <v>2</v>
      </c>
      <c r="G1801" s="7">
        <f>IFERROR(ROUND(E1801/O1801,2),0)</f>
        <v>11.64</v>
      </c>
      <c r="H1801" s="7">
        <f>IFERROR(ROUND(E1801/O1801,4),0)</f>
        <v>11.638299999999999</v>
      </c>
      <c r="I1801" t="s">
        <v>8220</v>
      </c>
      <c r="J1801" t="s">
        <v>8224</v>
      </c>
      <c r="K1801" t="s">
        <v>8246</v>
      </c>
      <c r="L1801">
        <v>1415740408</v>
      </c>
      <c r="M1801">
        <v>1414008808</v>
      </c>
      <c r="N1801" t="b">
        <v>1</v>
      </c>
      <c r="O1801">
        <v>6</v>
      </c>
      <c r="P1801" t="b">
        <v>0</v>
      </c>
      <c r="Q1801" t="s">
        <v>8283</v>
      </c>
      <c r="R1801" s="12" t="s">
        <v>8337</v>
      </c>
      <c r="S1801" t="s">
        <v>8338</v>
      </c>
    </row>
    <row r="1802" spans="1:19" ht="43.2" x14ac:dyDescent="0.55000000000000004">
      <c r="A1802">
        <v>1800</v>
      </c>
      <c r="B1802" s="9" t="s">
        <v>1801</v>
      </c>
      <c r="C1802" s="3" t="s">
        <v>5910</v>
      </c>
      <c r="D1802" s="5">
        <v>46260</v>
      </c>
      <c r="E1802" s="7">
        <v>9460</v>
      </c>
      <c r="F1802" s="7">
        <f>ROUND(E1802/D1802*100,0)</f>
        <v>20</v>
      </c>
      <c r="G1802" s="7">
        <f>IFERROR(ROUND(E1802/O1802,2),0)</f>
        <v>83.72</v>
      </c>
      <c r="H1802" s="7">
        <f>IFERROR(ROUND(E1802/O1802,4),0)</f>
        <v>83.716800000000006</v>
      </c>
      <c r="I1802" t="s">
        <v>8220</v>
      </c>
      <c r="J1802" t="s">
        <v>8224</v>
      </c>
      <c r="K1802" t="s">
        <v>8246</v>
      </c>
      <c r="L1802">
        <v>1476109970</v>
      </c>
      <c r="M1802">
        <v>1473517970</v>
      </c>
      <c r="N1802" t="b">
        <v>1</v>
      </c>
      <c r="O1802">
        <v>113</v>
      </c>
      <c r="P1802" t="b">
        <v>0</v>
      </c>
      <c r="Q1802" t="s">
        <v>8283</v>
      </c>
      <c r="R1802" s="12" t="s">
        <v>8337</v>
      </c>
      <c r="S1802" t="s">
        <v>8338</v>
      </c>
    </row>
    <row r="1803" spans="1:19" ht="43.2" x14ac:dyDescent="0.55000000000000004">
      <c r="A1803">
        <v>1801</v>
      </c>
      <c r="B1803" s="9" t="s">
        <v>1802</v>
      </c>
      <c r="C1803" s="3" t="s">
        <v>5911</v>
      </c>
      <c r="D1803" s="5">
        <v>17000</v>
      </c>
      <c r="E1803" s="7">
        <v>2355</v>
      </c>
      <c r="F1803" s="7">
        <f>ROUND(E1803/D1803*100,0)</f>
        <v>14</v>
      </c>
      <c r="G1803" s="7">
        <f>IFERROR(ROUND(E1803/O1803,2),0)</f>
        <v>63.65</v>
      </c>
      <c r="H1803" s="7">
        <f>IFERROR(ROUND(E1803/O1803,4),0)</f>
        <v>63.648600000000002</v>
      </c>
      <c r="I1803" t="s">
        <v>8220</v>
      </c>
      <c r="J1803" t="s">
        <v>8224</v>
      </c>
      <c r="K1803" t="s">
        <v>8246</v>
      </c>
      <c r="L1803">
        <v>1450181400</v>
      </c>
      <c r="M1803">
        <v>1447429868</v>
      </c>
      <c r="N1803" t="b">
        <v>1</v>
      </c>
      <c r="O1803">
        <v>37</v>
      </c>
      <c r="P1803" t="b">
        <v>0</v>
      </c>
      <c r="Q1803" t="s">
        <v>8283</v>
      </c>
      <c r="R1803" s="12" t="s">
        <v>8337</v>
      </c>
      <c r="S1803" t="s">
        <v>8338</v>
      </c>
    </row>
    <row r="1804" spans="1:19" ht="28.8" x14ac:dyDescent="0.55000000000000004">
      <c r="A1804">
        <v>1802</v>
      </c>
      <c r="B1804" s="9" t="s">
        <v>1803</v>
      </c>
      <c r="C1804" s="3" t="s">
        <v>5912</v>
      </c>
      <c r="D1804" s="5">
        <v>3500</v>
      </c>
      <c r="E1804" s="7">
        <v>1697</v>
      </c>
      <c r="F1804" s="7">
        <f>ROUND(E1804/D1804*100,0)</f>
        <v>48</v>
      </c>
      <c r="G1804" s="7">
        <f>IFERROR(ROUND(E1804/O1804,2),0)</f>
        <v>94.28</v>
      </c>
      <c r="H1804" s="7">
        <f>IFERROR(ROUND(E1804/O1804,4),0)</f>
        <v>94.277799999999999</v>
      </c>
      <c r="I1804" t="s">
        <v>8220</v>
      </c>
      <c r="J1804" t="s">
        <v>8235</v>
      </c>
      <c r="K1804" t="s">
        <v>8248</v>
      </c>
      <c r="L1804">
        <v>1435442340</v>
      </c>
      <c r="M1804">
        <v>1433416830</v>
      </c>
      <c r="N1804" t="b">
        <v>1</v>
      </c>
      <c r="O1804">
        <v>18</v>
      </c>
      <c r="P1804" t="b">
        <v>0</v>
      </c>
      <c r="Q1804" t="s">
        <v>8283</v>
      </c>
      <c r="R1804" s="12" t="s">
        <v>8337</v>
      </c>
      <c r="S1804" t="s">
        <v>8338</v>
      </c>
    </row>
    <row r="1805" spans="1:19" ht="43.2" x14ac:dyDescent="0.55000000000000004">
      <c r="A1805">
        <v>1803</v>
      </c>
      <c r="B1805" s="9" t="s">
        <v>1804</v>
      </c>
      <c r="C1805" s="3" t="s">
        <v>5913</v>
      </c>
      <c r="D1805" s="5">
        <v>17500</v>
      </c>
      <c r="E1805" s="7">
        <v>5390</v>
      </c>
      <c r="F1805" s="7">
        <f>ROUND(E1805/D1805*100,0)</f>
        <v>31</v>
      </c>
      <c r="G1805" s="7">
        <f>IFERROR(ROUND(E1805/O1805,2),0)</f>
        <v>71.87</v>
      </c>
      <c r="H1805" s="7">
        <f>IFERROR(ROUND(E1805/O1805,4),0)</f>
        <v>71.866699999999994</v>
      </c>
      <c r="I1805" t="s">
        <v>8220</v>
      </c>
      <c r="J1805" t="s">
        <v>8223</v>
      </c>
      <c r="K1805" t="s">
        <v>8245</v>
      </c>
      <c r="L1805">
        <v>1423878182</v>
      </c>
      <c r="M1805">
        <v>1421199782</v>
      </c>
      <c r="N1805" t="b">
        <v>1</v>
      </c>
      <c r="O1805">
        <v>75</v>
      </c>
      <c r="P1805" t="b">
        <v>0</v>
      </c>
      <c r="Q1805" t="s">
        <v>8283</v>
      </c>
      <c r="R1805" s="12" t="s">
        <v>8337</v>
      </c>
      <c r="S1805" t="s">
        <v>8338</v>
      </c>
    </row>
    <row r="1806" spans="1:19" ht="43.2" x14ac:dyDescent="0.55000000000000004">
      <c r="A1806">
        <v>1804</v>
      </c>
      <c r="B1806" s="9" t="s">
        <v>1805</v>
      </c>
      <c r="C1806" s="3" t="s">
        <v>5914</v>
      </c>
      <c r="D1806" s="5">
        <v>15500</v>
      </c>
      <c r="E1806" s="7">
        <v>5452</v>
      </c>
      <c r="F1806" s="7">
        <f>ROUND(E1806/D1806*100,0)</f>
        <v>35</v>
      </c>
      <c r="G1806" s="7">
        <f>IFERROR(ROUND(E1806/O1806,2),0)</f>
        <v>104.85</v>
      </c>
      <c r="H1806" s="7">
        <f>IFERROR(ROUND(E1806/O1806,4),0)</f>
        <v>104.8462</v>
      </c>
      <c r="I1806" t="s">
        <v>8220</v>
      </c>
      <c r="J1806" t="s">
        <v>8223</v>
      </c>
      <c r="K1806" t="s">
        <v>8245</v>
      </c>
      <c r="L1806">
        <v>1447521404</v>
      </c>
      <c r="M1806">
        <v>1444061804</v>
      </c>
      <c r="N1806" t="b">
        <v>1</v>
      </c>
      <c r="O1806">
        <v>52</v>
      </c>
      <c r="P1806" t="b">
        <v>0</v>
      </c>
      <c r="Q1806" t="s">
        <v>8283</v>
      </c>
      <c r="R1806" s="12" t="s">
        <v>8337</v>
      </c>
      <c r="S1806" t="s">
        <v>8338</v>
      </c>
    </row>
    <row r="1807" spans="1:19" ht="43.2" x14ac:dyDescent="0.55000000000000004">
      <c r="A1807">
        <v>1805</v>
      </c>
      <c r="B1807" s="9" t="s">
        <v>1806</v>
      </c>
      <c r="C1807" s="3" t="s">
        <v>5915</v>
      </c>
      <c r="D1807" s="5">
        <v>22500</v>
      </c>
      <c r="E1807" s="7">
        <v>8191</v>
      </c>
      <c r="F1807" s="7">
        <f>ROUND(E1807/D1807*100,0)</f>
        <v>36</v>
      </c>
      <c r="G1807" s="7">
        <f>IFERROR(ROUND(E1807/O1807,2),0)</f>
        <v>67.14</v>
      </c>
      <c r="H1807" s="7">
        <f>IFERROR(ROUND(E1807/O1807,4),0)</f>
        <v>67.139300000000006</v>
      </c>
      <c r="I1807" t="s">
        <v>8220</v>
      </c>
      <c r="J1807" t="s">
        <v>8235</v>
      </c>
      <c r="K1807" t="s">
        <v>8248</v>
      </c>
      <c r="L1807">
        <v>1443808800</v>
      </c>
      <c r="M1807">
        <v>1441048658</v>
      </c>
      <c r="N1807" t="b">
        <v>1</v>
      </c>
      <c r="O1807">
        <v>122</v>
      </c>
      <c r="P1807" t="b">
        <v>0</v>
      </c>
      <c r="Q1807" t="s">
        <v>8283</v>
      </c>
      <c r="R1807" s="12" t="s">
        <v>8337</v>
      </c>
      <c r="S1807" t="s">
        <v>8338</v>
      </c>
    </row>
    <row r="1808" spans="1:19" ht="43.2" x14ac:dyDescent="0.55000000000000004">
      <c r="A1808">
        <v>1806</v>
      </c>
      <c r="B1808" s="9" t="s">
        <v>1807</v>
      </c>
      <c r="C1808" s="3" t="s">
        <v>5916</v>
      </c>
      <c r="D1808" s="5">
        <v>20000</v>
      </c>
      <c r="E1808" s="7">
        <v>591</v>
      </c>
      <c r="F1808" s="7">
        <f>ROUND(E1808/D1808*100,0)</f>
        <v>3</v>
      </c>
      <c r="G1808" s="7">
        <f>IFERROR(ROUND(E1808/O1808,2),0)</f>
        <v>73.88</v>
      </c>
      <c r="H1808" s="7">
        <f>IFERROR(ROUND(E1808/O1808,4),0)</f>
        <v>73.875</v>
      </c>
      <c r="I1808" t="s">
        <v>8220</v>
      </c>
      <c r="J1808" t="s">
        <v>8224</v>
      </c>
      <c r="K1808" t="s">
        <v>8246</v>
      </c>
      <c r="L1808">
        <v>1412090349</v>
      </c>
      <c r="M1808">
        <v>1409066349</v>
      </c>
      <c r="N1808" t="b">
        <v>1</v>
      </c>
      <c r="O1808">
        <v>8</v>
      </c>
      <c r="P1808" t="b">
        <v>0</v>
      </c>
      <c r="Q1808" t="s">
        <v>8283</v>
      </c>
      <c r="R1808" s="12" t="s">
        <v>8337</v>
      </c>
      <c r="S1808" t="s">
        <v>8338</v>
      </c>
    </row>
    <row r="1809" spans="1:19" ht="28.8" x14ac:dyDescent="0.55000000000000004">
      <c r="A1809">
        <v>1807</v>
      </c>
      <c r="B1809" s="9" t="s">
        <v>1808</v>
      </c>
      <c r="C1809" s="3" t="s">
        <v>5917</v>
      </c>
      <c r="D1809" s="5">
        <v>5000</v>
      </c>
      <c r="E1809" s="7">
        <v>553</v>
      </c>
      <c r="F1809" s="7">
        <f>ROUND(E1809/D1809*100,0)</f>
        <v>11</v>
      </c>
      <c r="G1809" s="7">
        <f>IFERROR(ROUND(E1809/O1809,2),0)</f>
        <v>69.13</v>
      </c>
      <c r="H1809" s="7">
        <f>IFERROR(ROUND(E1809/O1809,4),0)</f>
        <v>69.125</v>
      </c>
      <c r="I1809" t="s">
        <v>8220</v>
      </c>
      <c r="J1809" t="s">
        <v>8223</v>
      </c>
      <c r="K1809" t="s">
        <v>8245</v>
      </c>
      <c r="L1809">
        <v>1411868313</v>
      </c>
      <c r="M1809">
        <v>1409276313</v>
      </c>
      <c r="N1809" t="b">
        <v>1</v>
      </c>
      <c r="O1809">
        <v>8</v>
      </c>
      <c r="P1809" t="b">
        <v>0</v>
      </c>
      <c r="Q1809" t="s">
        <v>8283</v>
      </c>
      <c r="R1809" s="12" t="s">
        <v>8337</v>
      </c>
      <c r="S1809" t="s">
        <v>8338</v>
      </c>
    </row>
    <row r="1810" spans="1:19" ht="43.2" x14ac:dyDescent="0.55000000000000004">
      <c r="A1810">
        <v>1808</v>
      </c>
      <c r="B1810" s="9" t="s">
        <v>1809</v>
      </c>
      <c r="C1810" s="3" t="s">
        <v>5918</v>
      </c>
      <c r="D1810" s="5">
        <v>28000</v>
      </c>
      <c r="E1810" s="7">
        <v>11594</v>
      </c>
      <c r="F1810" s="7">
        <f>ROUND(E1810/D1810*100,0)</f>
        <v>41</v>
      </c>
      <c r="G1810" s="7">
        <f>IFERROR(ROUND(E1810/O1810,2),0)</f>
        <v>120.77</v>
      </c>
      <c r="H1810" s="7">
        <f>IFERROR(ROUND(E1810/O1810,4),0)</f>
        <v>120.77079999999999</v>
      </c>
      <c r="I1810" t="s">
        <v>8220</v>
      </c>
      <c r="J1810" t="s">
        <v>8223</v>
      </c>
      <c r="K1810" t="s">
        <v>8245</v>
      </c>
      <c r="L1810">
        <v>1486830030</v>
      </c>
      <c r="M1810">
        <v>1483806030</v>
      </c>
      <c r="N1810" t="b">
        <v>1</v>
      </c>
      <c r="O1810">
        <v>96</v>
      </c>
      <c r="P1810" t="b">
        <v>0</v>
      </c>
      <c r="Q1810" t="s">
        <v>8283</v>
      </c>
      <c r="R1810" s="12" t="s">
        <v>8337</v>
      </c>
      <c r="S1810" t="s">
        <v>8338</v>
      </c>
    </row>
    <row r="1811" spans="1:19" ht="43.2" x14ac:dyDescent="0.55000000000000004">
      <c r="A1811">
        <v>1809</v>
      </c>
      <c r="B1811" s="9" t="s">
        <v>1810</v>
      </c>
      <c r="C1811" s="3" t="s">
        <v>5919</v>
      </c>
      <c r="D1811" s="5">
        <v>3500</v>
      </c>
      <c r="E1811" s="7">
        <v>380</v>
      </c>
      <c r="F1811" s="7">
        <f>ROUND(E1811/D1811*100,0)</f>
        <v>11</v>
      </c>
      <c r="G1811" s="7">
        <f>IFERROR(ROUND(E1811/O1811,2),0)</f>
        <v>42.22</v>
      </c>
      <c r="H1811" s="7">
        <f>IFERROR(ROUND(E1811/O1811,4),0)</f>
        <v>42.222200000000001</v>
      </c>
      <c r="I1811" t="s">
        <v>8220</v>
      </c>
      <c r="J1811" t="s">
        <v>8228</v>
      </c>
      <c r="K1811" t="s">
        <v>8250</v>
      </c>
      <c r="L1811">
        <v>1425246439</v>
      </c>
      <c r="M1811">
        <v>1422222439</v>
      </c>
      <c r="N1811" t="b">
        <v>1</v>
      </c>
      <c r="O1811">
        <v>9</v>
      </c>
      <c r="P1811" t="b">
        <v>0</v>
      </c>
      <c r="Q1811" t="s">
        <v>8283</v>
      </c>
      <c r="R1811" s="12" t="s">
        <v>8337</v>
      </c>
      <c r="S1811" t="s">
        <v>8338</v>
      </c>
    </row>
    <row r="1812" spans="1:19" ht="43.2" x14ac:dyDescent="0.55000000000000004">
      <c r="A1812">
        <v>1810</v>
      </c>
      <c r="B1812" s="9" t="s">
        <v>1811</v>
      </c>
      <c r="C1812" s="3" t="s">
        <v>5920</v>
      </c>
      <c r="D1812" s="5">
        <v>450</v>
      </c>
      <c r="E1812" s="7">
        <v>15</v>
      </c>
      <c r="F1812" s="7">
        <f>ROUND(E1812/D1812*100,0)</f>
        <v>3</v>
      </c>
      <c r="G1812" s="7">
        <f>IFERROR(ROUND(E1812/O1812,2),0)</f>
        <v>7.5</v>
      </c>
      <c r="H1812" s="7">
        <f>IFERROR(ROUND(E1812/O1812,4),0)</f>
        <v>7.5</v>
      </c>
      <c r="I1812" t="s">
        <v>8220</v>
      </c>
      <c r="J1812" t="s">
        <v>8223</v>
      </c>
      <c r="K1812" t="s">
        <v>8245</v>
      </c>
      <c r="L1812">
        <v>1408657826</v>
      </c>
      <c r="M1812">
        <v>1407621026</v>
      </c>
      <c r="N1812" t="b">
        <v>0</v>
      </c>
      <c r="O1812">
        <v>2</v>
      </c>
      <c r="P1812" t="b">
        <v>0</v>
      </c>
      <c r="Q1812" t="s">
        <v>8283</v>
      </c>
      <c r="R1812" s="12" t="s">
        <v>8337</v>
      </c>
      <c r="S1812" t="s">
        <v>8338</v>
      </c>
    </row>
    <row r="1813" spans="1:19" ht="43.2" x14ac:dyDescent="0.55000000000000004">
      <c r="A1813">
        <v>1811</v>
      </c>
      <c r="B1813" s="9" t="s">
        <v>1812</v>
      </c>
      <c r="C1813" s="3" t="s">
        <v>5921</v>
      </c>
      <c r="D1813" s="5">
        <v>54000</v>
      </c>
      <c r="E1813" s="7">
        <v>40</v>
      </c>
      <c r="F1813" s="7">
        <f>ROUND(E1813/D1813*100,0)</f>
        <v>0</v>
      </c>
      <c r="G1813" s="7">
        <f>IFERROR(ROUND(E1813/O1813,2),0)</f>
        <v>1.54</v>
      </c>
      <c r="H1813" s="7">
        <f>IFERROR(ROUND(E1813/O1813,4),0)</f>
        <v>1.5385</v>
      </c>
      <c r="I1813" t="s">
        <v>8220</v>
      </c>
      <c r="J1813" t="s">
        <v>8223</v>
      </c>
      <c r="K1813" t="s">
        <v>8245</v>
      </c>
      <c r="L1813">
        <v>1414123200</v>
      </c>
      <c r="M1813">
        <v>1408962270</v>
      </c>
      <c r="N1813" t="b">
        <v>0</v>
      </c>
      <c r="O1813">
        <v>26</v>
      </c>
      <c r="P1813" t="b">
        <v>0</v>
      </c>
      <c r="Q1813" t="s">
        <v>8283</v>
      </c>
      <c r="R1813" s="12" t="s">
        <v>8337</v>
      </c>
      <c r="S1813" t="s">
        <v>8338</v>
      </c>
    </row>
    <row r="1814" spans="1:19" ht="43.2" x14ac:dyDescent="0.55000000000000004">
      <c r="A1814">
        <v>1812</v>
      </c>
      <c r="B1814" s="9" t="s">
        <v>1813</v>
      </c>
      <c r="C1814" s="3" t="s">
        <v>5922</v>
      </c>
      <c r="D1814" s="5">
        <v>6500</v>
      </c>
      <c r="E1814" s="7">
        <v>865</v>
      </c>
      <c r="F1814" s="7">
        <f>ROUND(E1814/D1814*100,0)</f>
        <v>13</v>
      </c>
      <c r="G1814" s="7">
        <f>IFERROR(ROUND(E1814/O1814,2),0)</f>
        <v>37.61</v>
      </c>
      <c r="H1814" s="7">
        <f>IFERROR(ROUND(E1814/O1814,4),0)</f>
        <v>37.608699999999999</v>
      </c>
      <c r="I1814" t="s">
        <v>8220</v>
      </c>
      <c r="J1814" t="s">
        <v>8224</v>
      </c>
      <c r="K1814" t="s">
        <v>8246</v>
      </c>
      <c r="L1814">
        <v>1467531536</v>
      </c>
      <c r="M1814">
        <v>1464939536</v>
      </c>
      <c r="N1814" t="b">
        <v>0</v>
      </c>
      <c r="O1814">
        <v>23</v>
      </c>
      <c r="P1814" t="b">
        <v>0</v>
      </c>
      <c r="Q1814" t="s">
        <v>8283</v>
      </c>
      <c r="R1814" s="12" t="s">
        <v>8337</v>
      </c>
      <c r="S1814" t="s">
        <v>8338</v>
      </c>
    </row>
    <row r="1815" spans="1:19" ht="43.2" x14ac:dyDescent="0.55000000000000004">
      <c r="A1815">
        <v>1813</v>
      </c>
      <c r="B1815" s="9" t="s">
        <v>1814</v>
      </c>
      <c r="C1815" s="3" t="s">
        <v>5923</v>
      </c>
      <c r="D1815" s="5">
        <v>8750</v>
      </c>
      <c r="E1815" s="7">
        <v>0</v>
      </c>
      <c r="F1815" s="7">
        <f>ROUND(E1815/D1815*100,0)</f>
        <v>0</v>
      </c>
      <c r="G1815" s="7">
        <f>IFERROR(ROUND(E1815/O1815,2),0)</f>
        <v>0</v>
      </c>
      <c r="H1815" s="7">
        <f>IFERROR(ROUND(E1815/O1815,4),0)</f>
        <v>0</v>
      </c>
      <c r="I1815" t="s">
        <v>8220</v>
      </c>
      <c r="J1815" t="s">
        <v>8224</v>
      </c>
      <c r="K1815" t="s">
        <v>8246</v>
      </c>
      <c r="L1815">
        <v>1407532812</v>
      </c>
      <c r="M1815">
        <v>1404940812</v>
      </c>
      <c r="N1815" t="b">
        <v>0</v>
      </c>
      <c r="O1815">
        <v>0</v>
      </c>
      <c r="P1815" t="b">
        <v>0</v>
      </c>
      <c r="Q1815" t="s">
        <v>8283</v>
      </c>
      <c r="R1815" s="12" t="s">
        <v>8337</v>
      </c>
      <c r="S1815" t="s">
        <v>8338</v>
      </c>
    </row>
    <row r="1816" spans="1:19" ht="43.2" x14ac:dyDescent="0.55000000000000004">
      <c r="A1816">
        <v>1814</v>
      </c>
      <c r="B1816" s="9" t="s">
        <v>1815</v>
      </c>
      <c r="C1816" s="3" t="s">
        <v>5924</v>
      </c>
      <c r="D1816" s="5">
        <v>12000</v>
      </c>
      <c r="E1816" s="7">
        <v>5902</v>
      </c>
      <c r="F1816" s="7">
        <f>ROUND(E1816/D1816*100,0)</f>
        <v>49</v>
      </c>
      <c r="G1816" s="7">
        <f>IFERROR(ROUND(E1816/O1816,2),0)</f>
        <v>42.16</v>
      </c>
      <c r="H1816" s="7">
        <f>IFERROR(ROUND(E1816/O1816,4),0)</f>
        <v>42.1571</v>
      </c>
      <c r="I1816" t="s">
        <v>8220</v>
      </c>
      <c r="J1816" t="s">
        <v>8224</v>
      </c>
      <c r="K1816" t="s">
        <v>8246</v>
      </c>
      <c r="L1816">
        <v>1425108736</v>
      </c>
      <c r="M1816">
        <v>1422516736</v>
      </c>
      <c r="N1816" t="b">
        <v>0</v>
      </c>
      <c r="O1816">
        <v>140</v>
      </c>
      <c r="P1816" t="b">
        <v>0</v>
      </c>
      <c r="Q1816" t="s">
        <v>8283</v>
      </c>
      <c r="R1816" s="12" t="s">
        <v>8337</v>
      </c>
      <c r="S1816" t="s">
        <v>8338</v>
      </c>
    </row>
    <row r="1817" spans="1:19" ht="43.2" x14ac:dyDescent="0.55000000000000004">
      <c r="A1817">
        <v>1815</v>
      </c>
      <c r="B1817" s="9" t="s">
        <v>1816</v>
      </c>
      <c r="C1817" s="3" t="s">
        <v>5925</v>
      </c>
      <c r="D1817" s="5">
        <v>3000</v>
      </c>
      <c r="E1817" s="7">
        <v>0</v>
      </c>
      <c r="F1817" s="7">
        <f>ROUND(E1817/D1817*100,0)</f>
        <v>0</v>
      </c>
      <c r="G1817" s="7">
        <f>IFERROR(ROUND(E1817/O1817,2),0)</f>
        <v>0</v>
      </c>
      <c r="H1817" s="7">
        <f>IFERROR(ROUND(E1817/O1817,4),0)</f>
        <v>0</v>
      </c>
      <c r="I1817" t="s">
        <v>8220</v>
      </c>
      <c r="J1817" t="s">
        <v>8223</v>
      </c>
      <c r="K1817" t="s">
        <v>8245</v>
      </c>
      <c r="L1817">
        <v>1435787137</v>
      </c>
      <c r="M1817">
        <v>1434577537</v>
      </c>
      <c r="N1817" t="b">
        <v>0</v>
      </c>
      <c r="O1817">
        <v>0</v>
      </c>
      <c r="P1817" t="b">
        <v>0</v>
      </c>
      <c r="Q1817" t="s">
        <v>8283</v>
      </c>
      <c r="R1817" s="12" t="s">
        <v>8337</v>
      </c>
      <c r="S1817" t="s">
        <v>8338</v>
      </c>
    </row>
    <row r="1818" spans="1:19" ht="43.2" x14ac:dyDescent="0.55000000000000004">
      <c r="A1818">
        <v>1816</v>
      </c>
      <c r="B1818" s="9" t="s">
        <v>1817</v>
      </c>
      <c r="C1818" s="3" t="s">
        <v>5926</v>
      </c>
      <c r="D1818" s="5">
        <v>25000</v>
      </c>
      <c r="E1818" s="7">
        <v>509</v>
      </c>
      <c r="F1818" s="7">
        <f>ROUND(E1818/D1818*100,0)</f>
        <v>2</v>
      </c>
      <c r="G1818" s="7">
        <f>IFERROR(ROUND(E1818/O1818,2),0)</f>
        <v>84.83</v>
      </c>
      <c r="H1818" s="7">
        <f>IFERROR(ROUND(E1818/O1818,4),0)</f>
        <v>84.833299999999994</v>
      </c>
      <c r="I1818" t="s">
        <v>8220</v>
      </c>
      <c r="J1818" t="s">
        <v>8239</v>
      </c>
      <c r="K1818" t="s">
        <v>8256</v>
      </c>
      <c r="L1818">
        <v>1469473200</v>
      </c>
      <c r="M1818">
        <v>1467061303</v>
      </c>
      <c r="N1818" t="b">
        <v>0</v>
      </c>
      <c r="O1818">
        <v>6</v>
      </c>
      <c r="P1818" t="b">
        <v>0</v>
      </c>
      <c r="Q1818" t="s">
        <v>8283</v>
      </c>
      <c r="R1818" s="12" t="s">
        <v>8337</v>
      </c>
      <c r="S1818" t="s">
        <v>8338</v>
      </c>
    </row>
    <row r="1819" spans="1:19" ht="28.8" x14ac:dyDescent="0.55000000000000004">
      <c r="A1819">
        <v>1817</v>
      </c>
      <c r="B1819" s="9" t="s">
        <v>1818</v>
      </c>
      <c r="C1819" s="3" t="s">
        <v>5927</v>
      </c>
      <c r="D1819" s="5">
        <v>18000</v>
      </c>
      <c r="E1819" s="7">
        <v>9419</v>
      </c>
      <c r="F1819" s="7">
        <f>ROUND(E1819/D1819*100,0)</f>
        <v>52</v>
      </c>
      <c r="G1819" s="7">
        <f>IFERROR(ROUND(E1819/O1819,2),0)</f>
        <v>94.19</v>
      </c>
      <c r="H1819" s="7">
        <f>IFERROR(ROUND(E1819/O1819,4),0)</f>
        <v>94.19</v>
      </c>
      <c r="I1819" t="s">
        <v>8220</v>
      </c>
      <c r="J1819" t="s">
        <v>8223</v>
      </c>
      <c r="K1819" t="s">
        <v>8245</v>
      </c>
      <c r="L1819">
        <v>1485759540</v>
      </c>
      <c r="M1819">
        <v>1480607607</v>
      </c>
      <c r="N1819" t="b">
        <v>0</v>
      </c>
      <c r="O1819">
        <v>100</v>
      </c>
      <c r="P1819" t="b">
        <v>0</v>
      </c>
      <c r="Q1819" t="s">
        <v>8283</v>
      </c>
      <c r="R1819" s="12" t="s">
        <v>8337</v>
      </c>
      <c r="S1819" t="s">
        <v>8338</v>
      </c>
    </row>
    <row r="1820" spans="1:19" ht="28.8" x14ac:dyDescent="0.55000000000000004">
      <c r="A1820">
        <v>1818</v>
      </c>
      <c r="B1820" s="9" t="s">
        <v>1819</v>
      </c>
      <c r="C1820" s="3" t="s">
        <v>5928</v>
      </c>
      <c r="D1820" s="5">
        <v>15000</v>
      </c>
      <c r="E1820" s="7">
        <v>0</v>
      </c>
      <c r="F1820" s="7">
        <f>ROUND(E1820/D1820*100,0)</f>
        <v>0</v>
      </c>
      <c r="G1820" s="7">
        <f>IFERROR(ROUND(E1820/O1820,2),0)</f>
        <v>0</v>
      </c>
      <c r="H1820" s="7">
        <f>IFERROR(ROUND(E1820/O1820,4),0)</f>
        <v>0</v>
      </c>
      <c r="I1820" t="s">
        <v>8220</v>
      </c>
      <c r="J1820" t="s">
        <v>8223</v>
      </c>
      <c r="K1820" t="s">
        <v>8245</v>
      </c>
      <c r="L1820">
        <v>1428035850</v>
      </c>
      <c r="M1820">
        <v>1425447450</v>
      </c>
      <c r="N1820" t="b">
        <v>0</v>
      </c>
      <c r="O1820">
        <v>0</v>
      </c>
      <c r="P1820" t="b">
        <v>0</v>
      </c>
      <c r="Q1820" t="s">
        <v>8283</v>
      </c>
      <c r="R1820" s="12" t="s">
        <v>8337</v>
      </c>
      <c r="S1820" t="s">
        <v>8338</v>
      </c>
    </row>
    <row r="1821" spans="1:19" ht="43.2" x14ac:dyDescent="0.55000000000000004">
      <c r="A1821">
        <v>1819</v>
      </c>
      <c r="B1821" s="9" t="s">
        <v>1820</v>
      </c>
      <c r="C1821" s="3" t="s">
        <v>5929</v>
      </c>
      <c r="D1821" s="5">
        <v>1200</v>
      </c>
      <c r="E1821" s="7">
        <v>25</v>
      </c>
      <c r="F1821" s="7">
        <f>ROUND(E1821/D1821*100,0)</f>
        <v>2</v>
      </c>
      <c r="G1821" s="7">
        <f>IFERROR(ROUND(E1821/O1821,2),0)</f>
        <v>6.25</v>
      </c>
      <c r="H1821" s="7">
        <f>IFERROR(ROUND(E1821/O1821,4),0)</f>
        <v>6.25</v>
      </c>
      <c r="I1821" t="s">
        <v>8220</v>
      </c>
      <c r="J1821" t="s">
        <v>8223</v>
      </c>
      <c r="K1821" t="s">
        <v>8245</v>
      </c>
      <c r="L1821">
        <v>1406743396</v>
      </c>
      <c r="M1821">
        <v>1404151396</v>
      </c>
      <c r="N1821" t="b">
        <v>0</v>
      </c>
      <c r="O1821">
        <v>4</v>
      </c>
      <c r="P1821" t="b">
        <v>0</v>
      </c>
      <c r="Q1821" t="s">
        <v>8283</v>
      </c>
      <c r="R1821" s="12" t="s">
        <v>8337</v>
      </c>
      <c r="S1821" t="s">
        <v>8338</v>
      </c>
    </row>
    <row r="1822" spans="1:19" ht="43.2" x14ac:dyDescent="0.55000000000000004">
      <c r="A1822">
        <v>1820</v>
      </c>
      <c r="B1822" s="9" t="s">
        <v>1821</v>
      </c>
      <c r="C1822" s="3" t="s">
        <v>5930</v>
      </c>
      <c r="D1822" s="5">
        <v>26000</v>
      </c>
      <c r="E1822" s="7">
        <v>1707</v>
      </c>
      <c r="F1822" s="7">
        <f>ROUND(E1822/D1822*100,0)</f>
        <v>7</v>
      </c>
      <c r="G1822" s="7">
        <f>IFERROR(ROUND(E1822/O1822,2),0)</f>
        <v>213.38</v>
      </c>
      <c r="H1822" s="7">
        <f>IFERROR(ROUND(E1822/O1822,4),0)</f>
        <v>213.375</v>
      </c>
      <c r="I1822" t="s">
        <v>8220</v>
      </c>
      <c r="J1822" t="s">
        <v>8223</v>
      </c>
      <c r="K1822" t="s">
        <v>8245</v>
      </c>
      <c r="L1822">
        <v>1427850090</v>
      </c>
      <c r="M1822">
        <v>1425261690</v>
      </c>
      <c r="N1822" t="b">
        <v>0</v>
      </c>
      <c r="O1822">
        <v>8</v>
      </c>
      <c r="P1822" t="b">
        <v>0</v>
      </c>
      <c r="Q1822" t="s">
        <v>8283</v>
      </c>
      <c r="R1822" s="12" t="s">
        <v>8337</v>
      </c>
      <c r="S1822" t="s">
        <v>8338</v>
      </c>
    </row>
    <row r="1823" spans="1:19" ht="43.2" x14ac:dyDescent="0.55000000000000004">
      <c r="A1823">
        <v>1821</v>
      </c>
      <c r="B1823" s="9" t="s">
        <v>1822</v>
      </c>
      <c r="C1823" s="3" t="s">
        <v>5931</v>
      </c>
      <c r="D1823" s="5">
        <v>2500</v>
      </c>
      <c r="E1823" s="7">
        <v>3372.25</v>
      </c>
      <c r="F1823" s="7">
        <f>ROUND(E1823/D1823*100,0)</f>
        <v>135</v>
      </c>
      <c r="G1823" s="7">
        <f>IFERROR(ROUND(E1823/O1823,2),0)</f>
        <v>59.16</v>
      </c>
      <c r="H1823" s="7">
        <f>IFERROR(ROUND(E1823/O1823,4),0)</f>
        <v>59.162300000000002</v>
      </c>
      <c r="I1823" t="s">
        <v>8218</v>
      </c>
      <c r="J1823" t="s">
        <v>8223</v>
      </c>
      <c r="K1823" t="s">
        <v>8245</v>
      </c>
      <c r="L1823">
        <v>1330760367</v>
      </c>
      <c r="M1823">
        <v>1326872367</v>
      </c>
      <c r="N1823" t="b">
        <v>0</v>
      </c>
      <c r="O1823">
        <v>57</v>
      </c>
      <c r="P1823" t="b">
        <v>1</v>
      </c>
      <c r="Q1823" t="s">
        <v>8274</v>
      </c>
      <c r="R1823" s="12" t="s">
        <v>8324</v>
      </c>
      <c r="S1823" t="s">
        <v>8325</v>
      </c>
    </row>
    <row r="1824" spans="1:19" ht="28.8" x14ac:dyDescent="0.55000000000000004">
      <c r="A1824">
        <v>1822</v>
      </c>
      <c r="B1824" s="9" t="s">
        <v>1823</v>
      </c>
      <c r="C1824" s="3" t="s">
        <v>5932</v>
      </c>
      <c r="D1824" s="5">
        <v>300</v>
      </c>
      <c r="E1824" s="7">
        <v>300</v>
      </c>
      <c r="F1824" s="7">
        <f>ROUND(E1824/D1824*100,0)</f>
        <v>100</v>
      </c>
      <c r="G1824" s="7">
        <f>IFERROR(ROUND(E1824/O1824,2),0)</f>
        <v>27.27</v>
      </c>
      <c r="H1824" s="7">
        <f>IFERROR(ROUND(E1824/O1824,4),0)</f>
        <v>27.2727</v>
      </c>
      <c r="I1824" t="s">
        <v>8218</v>
      </c>
      <c r="J1824" t="s">
        <v>8228</v>
      </c>
      <c r="K1824" t="s">
        <v>8250</v>
      </c>
      <c r="L1824">
        <v>1391194860</v>
      </c>
      <c r="M1824">
        <v>1388084862</v>
      </c>
      <c r="N1824" t="b">
        <v>0</v>
      </c>
      <c r="O1824">
        <v>11</v>
      </c>
      <c r="P1824" t="b">
        <v>1</v>
      </c>
      <c r="Q1824" t="s">
        <v>8274</v>
      </c>
      <c r="R1824" s="12" t="s">
        <v>8324</v>
      </c>
      <c r="S1824" t="s">
        <v>8325</v>
      </c>
    </row>
    <row r="1825" spans="1:19" ht="43.2" x14ac:dyDescent="0.55000000000000004">
      <c r="A1825">
        <v>1823</v>
      </c>
      <c r="B1825" s="9" t="s">
        <v>1824</v>
      </c>
      <c r="C1825" s="3" t="s">
        <v>5933</v>
      </c>
      <c r="D1825" s="5">
        <v>700</v>
      </c>
      <c r="E1825" s="7">
        <v>811</v>
      </c>
      <c r="F1825" s="7">
        <f>ROUND(E1825/D1825*100,0)</f>
        <v>116</v>
      </c>
      <c r="G1825" s="7">
        <f>IFERROR(ROUND(E1825/O1825,2),0)</f>
        <v>24.58</v>
      </c>
      <c r="H1825" s="7">
        <f>IFERROR(ROUND(E1825/O1825,4),0)</f>
        <v>24.575800000000001</v>
      </c>
      <c r="I1825" t="s">
        <v>8218</v>
      </c>
      <c r="J1825" t="s">
        <v>8223</v>
      </c>
      <c r="K1825" t="s">
        <v>8245</v>
      </c>
      <c r="L1825">
        <v>1351095976</v>
      </c>
      <c r="M1825">
        <v>1348503976</v>
      </c>
      <c r="N1825" t="b">
        <v>0</v>
      </c>
      <c r="O1825">
        <v>33</v>
      </c>
      <c r="P1825" t="b">
        <v>1</v>
      </c>
      <c r="Q1825" t="s">
        <v>8274</v>
      </c>
      <c r="R1825" s="12" t="s">
        <v>8324</v>
      </c>
      <c r="S1825" t="s">
        <v>8325</v>
      </c>
    </row>
    <row r="1826" spans="1:19" x14ac:dyDescent="0.55000000000000004">
      <c r="A1826">
        <v>1824</v>
      </c>
      <c r="B1826" s="9" t="s">
        <v>1825</v>
      </c>
      <c r="C1826" s="3" t="s">
        <v>5934</v>
      </c>
      <c r="D1826" s="5">
        <v>3000</v>
      </c>
      <c r="E1826" s="7">
        <v>3002</v>
      </c>
      <c r="F1826" s="7">
        <f>ROUND(E1826/D1826*100,0)</f>
        <v>100</v>
      </c>
      <c r="G1826" s="7">
        <f>IFERROR(ROUND(E1826/O1826,2),0)</f>
        <v>75.05</v>
      </c>
      <c r="H1826" s="7">
        <f>IFERROR(ROUND(E1826/O1826,4),0)</f>
        <v>75.05</v>
      </c>
      <c r="I1826" t="s">
        <v>8218</v>
      </c>
      <c r="J1826" t="s">
        <v>8223</v>
      </c>
      <c r="K1826" t="s">
        <v>8245</v>
      </c>
      <c r="L1826">
        <v>1389146880</v>
      </c>
      <c r="M1826">
        <v>1387403967</v>
      </c>
      <c r="N1826" t="b">
        <v>0</v>
      </c>
      <c r="O1826">
        <v>40</v>
      </c>
      <c r="P1826" t="b">
        <v>1</v>
      </c>
      <c r="Q1826" t="s">
        <v>8274</v>
      </c>
      <c r="R1826" s="12" t="s">
        <v>8324</v>
      </c>
      <c r="S1826" t="s">
        <v>8325</v>
      </c>
    </row>
    <row r="1827" spans="1:19" ht="43.2" x14ac:dyDescent="0.55000000000000004">
      <c r="A1827">
        <v>1825</v>
      </c>
      <c r="B1827" s="9" t="s">
        <v>1826</v>
      </c>
      <c r="C1827" s="3" t="s">
        <v>5935</v>
      </c>
      <c r="D1827" s="5">
        <v>2000</v>
      </c>
      <c r="E1827" s="7">
        <v>2101</v>
      </c>
      <c r="F1827" s="7">
        <f>ROUND(E1827/D1827*100,0)</f>
        <v>105</v>
      </c>
      <c r="G1827" s="7">
        <f>IFERROR(ROUND(E1827/O1827,2),0)</f>
        <v>42.02</v>
      </c>
      <c r="H1827" s="7">
        <f>IFERROR(ROUND(E1827/O1827,4),0)</f>
        <v>42.02</v>
      </c>
      <c r="I1827" t="s">
        <v>8218</v>
      </c>
      <c r="J1827" t="s">
        <v>8223</v>
      </c>
      <c r="K1827" t="s">
        <v>8245</v>
      </c>
      <c r="L1827">
        <v>1373572903</v>
      </c>
      <c r="M1827">
        <v>1371585703</v>
      </c>
      <c r="N1827" t="b">
        <v>0</v>
      </c>
      <c r="O1827">
        <v>50</v>
      </c>
      <c r="P1827" t="b">
        <v>1</v>
      </c>
      <c r="Q1827" t="s">
        <v>8274</v>
      </c>
      <c r="R1827" s="12" t="s">
        <v>8324</v>
      </c>
      <c r="S1827" t="s">
        <v>8325</v>
      </c>
    </row>
    <row r="1828" spans="1:19" ht="28.8" x14ac:dyDescent="0.55000000000000004">
      <c r="A1828">
        <v>1826</v>
      </c>
      <c r="B1828" s="9" t="s">
        <v>1827</v>
      </c>
      <c r="C1828" s="3" t="s">
        <v>5936</v>
      </c>
      <c r="D1828" s="5">
        <v>2000</v>
      </c>
      <c r="E1828" s="7">
        <v>2020</v>
      </c>
      <c r="F1828" s="7">
        <f>ROUND(E1828/D1828*100,0)</f>
        <v>101</v>
      </c>
      <c r="G1828" s="7">
        <f>IFERROR(ROUND(E1828/O1828,2),0)</f>
        <v>53.16</v>
      </c>
      <c r="H1828" s="7">
        <f>IFERROR(ROUND(E1828/O1828,4),0)</f>
        <v>53.157899999999998</v>
      </c>
      <c r="I1828" t="s">
        <v>8218</v>
      </c>
      <c r="J1828" t="s">
        <v>8223</v>
      </c>
      <c r="K1828" t="s">
        <v>8245</v>
      </c>
      <c r="L1828">
        <v>1392675017</v>
      </c>
      <c r="M1828">
        <v>1390083017</v>
      </c>
      <c r="N1828" t="b">
        <v>0</v>
      </c>
      <c r="O1828">
        <v>38</v>
      </c>
      <c r="P1828" t="b">
        <v>1</v>
      </c>
      <c r="Q1828" t="s">
        <v>8274</v>
      </c>
      <c r="R1828" s="12" t="s">
        <v>8324</v>
      </c>
      <c r="S1828" t="s">
        <v>8325</v>
      </c>
    </row>
    <row r="1829" spans="1:19" ht="43.2" x14ac:dyDescent="0.55000000000000004">
      <c r="A1829">
        <v>1827</v>
      </c>
      <c r="B1829" s="9" t="s">
        <v>1828</v>
      </c>
      <c r="C1829" s="3" t="s">
        <v>5937</v>
      </c>
      <c r="D1829" s="5">
        <v>8000</v>
      </c>
      <c r="E1829" s="7">
        <v>8053</v>
      </c>
      <c r="F1829" s="7">
        <f>ROUND(E1829/D1829*100,0)</f>
        <v>101</v>
      </c>
      <c r="G1829" s="7">
        <f>IFERROR(ROUND(E1829/O1829,2),0)</f>
        <v>83.89</v>
      </c>
      <c r="H1829" s="7">
        <f>IFERROR(ROUND(E1829/O1829,4),0)</f>
        <v>83.885400000000004</v>
      </c>
      <c r="I1829" t="s">
        <v>8218</v>
      </c>
      <c r="J1829" t="s">
        <v>8223</v>
      </c>
      <c r="K1829" t="s">
        <v>8245</v>
      </c>
      <c r="L1829">
        <v>1299138561</v>
      </c>
      <c r="M1829">
        <v>1294818561</v>
      </c>
      <c r="N1829" t="b">
        <v>0</v>
      </c>
      <c r="O1829">
        <v>96</v>
      </c>
      <c r="P1829" t="b">
        <v>1</v>
      </c>
      <c r="Q1829" t="s">
        <v>8274</v>
      </c>
      <c r="R1829" s="12" t="s">
        <v>8324</v>
      </c>
      <c r="S1829" t="s">
        <v>8325</v>
      </c>
    </row>
    <row r="1830" spans="1:19" ht="43.2" x14ac:dyDescent="0.55000000000000004">
      <c r="A1830">
        <v>1828</v>
      </c>
      <c r="B1830" s="9" t="s">
        <v>1829</v>
      </c>
      <c r="C1830" s="3" t="s">
        <v>5938</v>
      </c>
      <c r="D1830" s="5">
        <v>20000</v>
      </c>
      <c r="E1830" s="7">
        <v>20032</v>
      </c>
      <c r="F1830" s="7">
        <f>ROUND(E1830/D1830*100,0)</f>
        <v>100</v>
      </c>
      <c r="G1830" s="7">
        <f>IFERROR(ROUND(E1830/O1830,2),0)</f>
        <v>417.33</v>
      </c>
      <c r="H1830" s="7">
        <f>IFERROR(ROUND(E1830/O1830,4),0)</f>
        <v>417.33330000000001</v>
      </c>
      <c r="I1830" t="s">
        <v>8218</v>
      </c>
      <c r="J1830" t="s">
        <v>8223</v>
      </c>
      <c r="K1830" t="s">
        <v>8245</v>
      </c>
      <c r="L1830">
        <v>1399672800</v>
      </c>
      <c r="M1830">
        <v>1396906530</v>
      </c>
      <c r="N1830" t="b">
        <v>0</v>
      </c>
      <c r="O1830">
        <v>48</v>
      </c>
      <c r="P1830" t="b">
        <v>1</v>
      </c>
      <c r="Q1830" t="s">
        <v>8274</v>
      </c>
      <c r="R1830" s="12" t="s">
        <v>8324</v>
      </c>
      <c r="S1830" t="s">
        <v>8325</v>
      </c>
    </row>
    <row r="1831" spans="1:19" ht="43.2" x14ac:dyDescent="0.55000000000000004">
      <c r="A1831">
        <v>1829</v>
      </c>
      <c r="B1831" s="9" t="s">
        <v>1830</v>
      </c>
      <c r="C1831" s="3" t="s">
        <v>5939</v>
      </c>
      <c r="D1831" s="5">
        <v>1500</v>
      </c>
      <c r="E1831" s="7">
        <v>2500.25</v>
      </c>
      <c r="F1831" s="7">
        <f>ROUND(E1831/D1831*100,0)</f>
        <v>167</v>
      </c>
      <c r="G1831" s="7">
        <f>IFERROR(ROUND(E1831/O1831,2),0)</f>
        <v>75.77</v>
      </c>
      <c r="H1831" s="7">
        <f>IFERROR(ROUND(E1831/O1831,4),0)</f>
        <v>75.765199999999993</v>
      </c>
      <c r="I1831" t="s">
        <v>8218</v>
      </c>
      <c r="J1831" t="s">
        <v>8223</v>
      </c>
      <c r="K1831" t="s">
        <v>8245</v>
      </c>
      <c r="L1831">
        <v>1295647200</v>
      </c>
      <c r="M1831">
        <v>1291428371</v>
      </c>
      <c r="N1831" t="b">
        <v>0</v>
      </c>
      <c r="O1831">
        <v>33</v>
      </c>
      <c r="P1831" t="b">
        <v>1</v>
      </c>
      <c r="Q1831" t="s">
        <v>8274</v>
      </c>
      <c r="R1831" s="12" t="s">
        <v>8324</v>
      </c>
      <c r="S1831" t="s">
        <v>8325</v>
      </c>
    </row>
    <row r="1832" spans="1:19" ht="43.2" x14ac:dyDescent="0.55000000000000004">
      <c r="A1832">
        <v>1830</v>
      </c>
      <c r="B1832" s="9" t="s">
        <v>1831</v>
      </c>
      <c r="C1832" s="3" t="s">
        <v>5940</v>
      </c>
      <c r="D1832" s="5">
        <v>15000</v>
      </c>
      <c r="E1832" s="7">
        <v>15230</v>
      </c>
      <c r="F1832" s="7">
        <f>ROUND(E1832/D1832*100,0)</f>
        <v>102</v>
      </c>
      <c r="G1832" s="7">
        <f>IFERROR(ROUND(E1832/O1832,2),0)</f>
        <v>67.39</v>
      </c>
      <c r="H1832" s="7">
        <f>IFERROR(ROUND(E1832/O1832,4),0)</f>
        <v>67.389399999999995</v>
      </c>
      <c r="I1832" t="s">
        <v>8218</v>
      </c>
      <c r="J1832" t="s">
        <v>8223</v>
      </c>
      <c r="K1832" t="s">
        <v>8245</v>
      </c>
      <c r="L1832">
        <v>1393259107</v>
      </c>
      <c r="M1832">
        <v>1390667107</v>
      </c>
      <c r="N1832" t="b">
        <v>0</v>
      </c>
      <c r="O1832">
        <v>226</v>
      </c>
      <c r="P1832" t="b">
        <v>1</v>
      </c>
      <c r="Q1832" t="s">
        <v>8274</v>
      </c>
      <c r="R1832" s="12" t="s">
        <v>8324</v>
      </c>
      <c r="S1832" t="s">
        <v>8325</v>
      </c>
    </row>
    <row r="1833" spans="1:19" ht="43.2" x14ac:dyDescent="0.55000000000000004">
      <c r="A1833">
        <v>1831</v>
      </c>
      <c r="B1833" s="9" t="s">
        <v>1832</v>
      </c>
      <c r="C1833" s="3" t="s">
        <v>5941</v>
      </c>
      <c r="D1833" s="5">
        <v>1000</v>
      </c>
      <c r="E1833" s="7">
        <v>1030</v>
      </c>
      <c r="F1833" s="7">
        <f>ROUND(E1833/D1833*100,0)</f>
        <v>103</v>
      </c>
      <c r="G1833" s="7">
        <f>IFERROR(ROUND(E1833/O1833,2),0)</f>
        <v>73.569999999999993</v>
      </c>
      <c r="H1833" s="7">
        <f>IFERROR(ROUND(E1833/O1833,4),0)</f>
        <v>73.571399999999997</v>
      </c>
      <c r="I1833" t="s">
        <v>8218</v>
      </c>
      <c r="J1833" t="s">
        <v>8223</v>
      </c>
      <c r="K1833" t="s">
        <v>8245</v>
      </c>
      <c r="L1833">
        <v>1336866863</v>
      </c>
      <c r="M1833">
        <v>1335570863</v>
      </c>
      <c r="N1833" t="b">
        <v>0</v>
      </c>
      <c r="O1833">
        <v>14</v>
      </c>
      <c r="P1833" t="b">
        <v>1</v>
      </c>
      <c r="Q1833" t="s">
        <v>8274</v>
      </c>
      <c r="R1833" s="12" t="s">
        <v>8324</v>
      </c>
      <c r="S1833" t="s">
        <v>8325</v>
      </c>
    </row>
    <row r="1834" spans="1:19" ht="43.2" x14ac:dyDescent="0.55000000000000004">
      <c r="A1834">
        <v>1832</v>
      </c>
      <c r="B1834" s="9" t="s">
        <v>1833</v>
      </c>
      <c r="C1834" s="3" t="s">
        <v>5942</v>
      </c>
      <c r="D1834" s="5">
        <v>350</v>
      </c>
      <c r="E1834" s="7">
        <v>500</v>
      </c>
      <c r="F1834" s="7">
        <f>ROUND(E1834/D1834*100,0)</f>
        <v>143</v>
      </c>
      <c r="G1834" s="7">
        <f>IFERROR(ROUND(E1834/O1834,2),0)</f>
        <v>25</v>
      </c>
      <c r="H1834" s="7">
        <f>IFERROR(ROUND(E1834/O1834,4),0)</f>
        <v>25</v>
      </c>
      <c r="I1834" t="s">
        <v>8218</v>
      </c>
      <c r="J1834" t="s">
        <v>8223</v>
      </c>
      <c r="K1834" t="s">
        <v>8245</v>
      </c>
      <c r="L1834">
        <v>1299243427</v>
      </c>
      <c r="M1834">
        <v>1296651427</v>
      </c>
      <c r="N1834" t="b">
        <v>0</v>
      </c>
      <c r="O1834">
        <v>20</v>
      </c>
      <c r="P1834" t="b">
        <v>1</v>
      </c>
      <c r="Q1834" t="s">
        <v>8274</v>
      </c>
      <c r="R1834" s="12" t="s">
        <v>8324</v>
      </c>
      <c r="S1834" t="s">
        <v>8325</v>
      </c>
    </row>
    <row r="1835" spans="1:19" ht="43.2" x14ac:dyDescent="0.55000000000000004">
      <c r="A1835">
        <v>1833</v>
      </c>
      <c r="B1835" s="9" t="s">
        <v>1834</v>
      </c>
      <c r="C1835" s="3" t="s">
        <v>5943</v>
      </c>
      <c r="D1835" s="5">
        <v>400</v>
      </c>
      <c r="E1835" s="7">
        <v>1050</v>
      </c>
      <c r="F1835" s="7">
        <f>ROUND(E1835/D1835*100,0)</f>
        <v>263</v>
      </c>
      <c r="G1835" s="7">
        <f>IFERROR(ROUND(E1835/O1835,2),0)</f>
        <v>42</v>
      </c>
      <c r="H1835" s="7">
        <f>IFERROR(ROUND(E1835/O1835,4),0)</f>
        <v>42</v>
      </c>
      <c r="I1835" t="s">
        <v>8218</v>
      </c>
      <c r="J1835" t="s">
        <v>8223</v>
      </c>
      <c r="K1835" t="s">
        <v>8245</v>
      </c>
      <c r="L1835">
        <v>1362211140</v>
      </c>
      <c r="M1835">
        <v>1359421403</v>
      </c>
      <c r="N1835" t="b">
        <v>0</v>
      </c>
      <c r="O1835">
        <v>25</v>
      </c>
      <c r="P1835" t="b">
        <v>1</v>
      </c>
      <c r="Q1835" t="s">
        <v>8274</v>
      </c>
      <c r="R1835" s="12" t="s">
        <v>8324</v>
      </c>
      <c r="S1835" t="s">
        <v>8325</v>
      </c>
    </row>
    <row r="1836" spans="1:19" ht="28.8" x14ac:dyDescent="0.55000000000000004">
      <c r="A1836">
        <v>1834</v>
      </c>
      <c r="B1836" s="9" t="s">
        <v>1835</v>
      </c>
      <c r="C1836" s="3" t="s">
        <v>5944</v>
      </c>
      <c r="D1836" s="5">
        <v>10000</v>
      </c>
      <c r="E1836" s="7">
        <v>11805</v>
      </c>
      <c r="F1836" s="7">
        <f>ROUND(E1836/D1836*100,0)</f>
        <v>118</v>
      </c>
      <c r="G1836" s="7">
        <f>IFERROR(ROUND(E1836/O1836,2),0)</f>
        <v>131.16999999999999</v>
      </c>
      <c r="H1836" s="7">
        <f>IFERROR(ROUND(E1836/O1836,4),0)</f>
        <v>131.16669999999999</v>
      </c>
      <c r="I1836" t="s">
        <v>8218</v>
      </c>
      <c r="J1836" t="s">
        <v>8223</v>
      </c>
      <c r="K1836" t="s">
        <v>8245</v>
      </c>
      <c r="L1836">
        <v>1422140895</v>
      </c>
      <c r="M1836">
        <v>1418684895</v>
      </c>
      <c r="N1836" t="b">
        <v>0</v>
      </c>
      <c r="O1836">
        <v>90</v>
      </c>
      <c r="P1836" t="b">
        <v>1</v>
      </c>
      <c r="Q1836" t="s">
        <v>8274</v>
      </c>
      <c r="R1836" s="12" t="s">
        <v>8324</v>
      </c>
      <c r="S1836" t="s">
        <v>8325</v>
      </c>
    </row>
    <row r="1837" spans="1:19" ht="57.6" x14ac:dyDescent="0.55000000000000004">
      <c r="A1837">
        <v>1835</v>
      </c>
      <c r="B1837" s="9" t="s">
        <v>1836</v>
      </c>
      <c r="C1837" s="3" t="s">
        <v>5945</v>
      </c>
      <c r="D1837" s="5">
        <v>500</v>
      </c>
      <c r="E1837" s="7">
        <v>520</v>
      </c>
      <c r="F1837" s="7">
        <f>ROUND(E1837/D1837*100,0)</f>
        <v>104</v>
      </c>
      <c r="G1837" s="7">
        <f>IFERROR(ROUND(E1837/O1837,2),0)</f>
        <v>47.27</v>
      </c>
      <c r="H1837" s="7">
        <f>IFERROR(ROUND(E1837/O1837,4),0)</f>
        <v>47.2727</v>
      </c>
      <c r="I1837" t="s">
        <v>8218</v>
      </c>
      <c r="J1837" t="s">
        <v>8224</v>
      </c>
      <c r="K1837" t="s">
        <v>8246</v>
      </c>
      <c r="L1837">
        <v>1459439471</v>
      </c>
      <c r="M1837">
        <v>1456851071</v>
      </c>
      <c r="N1837" t="b">
        <v>0</v>
      </c>
      <c r="O1837">
        <v>11</v>
      </c>
      <c r="P1837" t="b">
        <v>1</v>
      </c>
      <c r="Q1837" t="s">
        <v>8274</v>
      </c>
      <c r="R1837" s="12" t="s">
        <v>8324</v>
      </c>
      <c r="S1837" t="s">
        <v>8325</v>
      </c>
    </row>
    <row r="1838" spans="1:19" x14ac:dyDescent="0.55000000000000004">
      <c r="A1838">
        <v>1836</v>
      </c>
      <c r="B1838" s="9" t="s">
        <v>1837</v>
      </c>
      <c r="C1838" s="3" t="s">
        <v>5946</v>
      </c>
      <c r="D1838" s="5">
        <v>5000</v>
      </c>
      <c r="E1838" s="7">
        <v>10017</v>
      </c>
      <c r="F1838" s="7">
        <f>ROUND(E1838/D1838*100,0)</f>
        <v>200</v>
      </c>
      <c r="G1838" s="7">
        <f>IFERROR(ROUND(E1838/O1838,2),0)</f>
        <v>182.13</v>
      </c>
      <c r="H1838" s="7">
        <f>IFERROR(ROUND(E1838/O1838,4),0)</f>
        <v>182.12729999999999</v>
      </c>
      <c r="I1838" t="s">
        <v>8218</v>
      </c>
      <c r="J1838" t="s">
        <v>8223</v>
      </c>
      <c r="K1838" t="s">
        <v>8245</v>
      </c>
      <c r="L1838">
        <v>1361129129</v>
      </c>
      <c r="M1838">
        <v>1359660329</v>
      </c>
      <c r="N1838" t="b">
        <v>0</v>
      </c>
      <c r="O1838">
        <v>55</v>
      </c>
      <c r="P1838" t="b">
        <v>1</v>
      </c>
      <c r="Q1838" t="s">
        <v>8274</v>
      </c>
      <c r="R1838" s="12" t="s">
        <v>8324</v>
      </c>
      <c r="S1838" t="s">
        <v>8325</v>
      </c>
    </row>
    <row r="1839" spans="1:19" ht="43.2" x14ac:dyDescent="0.55000000000000004">
      <c r="A1839">
        <v>1837</v>
      </c>
      <c r="B1839" s="9" t="s">
        <v>1838</v>
      </c>
      <c r="C1839" s="3" t="s">
        <v>5947</v>
      </c>
      <c r="D1839" s="5">
        <v>600</v>
      </c>
      <c r="E1839" s="7">
        <v>1841</v>
      </c>
      <c r="F1839" s="7">
        <f>ROUND(E1839/D1839*100,0)</f>
        <v>307</v>
      </c>
      <c r="G1839" s="7">
        <f>IFERROR(ROUND(E1839/O1839,2),0)</f>
        <v>61.37</v>
      </c>
      <c r="H1839" s="7">
        <f>IFERROR(ROUND(E1839/O1839,4),0)</f>
        <v>61.366700000000002</v>
      </c>
      <c r="I1839" t="s">
        <v>8218</v>
      </c>
      <c r="J1839" t="s">
        <v>8223</v>
      </c>
      <c r="K1839" t="s">
        <v>8245</v>
      </c>
      <c r="L1839">
        <v>1332029335</v>
      </c>
      <c r="M1839">
        <v>1326848935</v>
      </c>
      <c r="N1839" t="b">
        <v>0</v>
      </c>
      <c r="O1839">
        <v>30</v>
      </c>
      <c r="P1839" t="b">
        <v>1</v>
      </c>
      <c r="Q1839" t="s">
        <v>8274</v>
      </c>
      <c r="R1839" s="12" t="s">
        <v>8324</v>
      </c>
      <c r="S1839" t="s">
        <v>8325</v>
      </c>
    </row>
    <row r="1840" spans="1:19" ht="43.2" x14ac:dyDescent="0.55000000000000004">
      <c r="A1840">
        <v>1838</v>
      </c>
      <c r="B1840" s="9" t="s">
        <v>1839</v>
      </c>
      <c r="C1840" s="3" t="s">
        <v>5948</v>
      </c>
      <c r="D1840" s="5">
        <v>1000</v>
      </c>
      <c r="E1840" s="7">
        <v>1001.49</v>
      </c>
      <c r="F1840" s="7">
        <f>ROUND(E1840/D1840*100,0)</f>
        <v>100</v>
      </c>
      <c r="G1840" s="7">
        <f>IFERROR(ROUND(E1840/O1840,2),0)</f>
        <v>35.770000000000003</v>
      </c>
      <c r="H1840" s="7">
        <f>IFERROR(ROUND(E1840/O1840,4),0)</f>
        <v>35.767499999999998</v>
      </c>
      <c r="I1840" t="s">
        <v>8218</v>
      </c>
      <c r="J1840" t="s">
        <v>8223</v>
      </c>
      <c r="K1840" t="s">
        <v>8245</v>
      </c>
      <c r="L1840">
        <v>1317438000</v>
      </c>
      <c r="M1840">
        <v>1314989557</v>
      </c>
      <c r="N1840" t="b">
        <v>0</v>
      </c>
      <c r="O1840">
        <v>28</v>
      </c>
      <c r="P1840" t="b">
        <v>1</v>
      </c>
      <c r="Q1840" t="s">
        <v>8274</v>
      </c>
      <c r="R1840" s="12" t="s">
        <v>8324</v>
      </c>
      <c r="S1840" t="s">
        <v>8325</v>
      </c>
    </row>
    <row r="1841" spans="1:19" ht="43.2" x14ac:dyDescent="0.55000000000000004">
      <c r="A1841">
        <v>1839</v>
      </c>
      <c r="B1841" s="9" t="s">
        <v>1840</v>
      </c>
      <c r="C1841" s="3" t="s">
        <v>5949</v>
      </c>
      <c r="D1841" s="5">
        <v>1000</v>
      </c>
      <c r="E1841" s="7">
        <v>2053</v>
      </c>
      <c r="F1841" s="7">
        <f>ROUND(E1841/D1841*100,0)</f>
        <v>205</v>
      </c>
      <c r="G1841" s="7">
        <f>IFERROR(ROUND(E1841/O1841,2),0)</f>
        <v>45.62</v>
      </c>
      <c r="H1841" s="7">
        <f>IFERROR(ROUND(E1841/O1841,4),0)</f>
        <v>45.622199999999999</v>
      </c>
      <c r="I1841" t="s">
        <v>8218</v>
      </c>
      <c r="J1841" t="s">
        <v>8223</v>
      </c>
      <c r="K1841" t="s">
        <v>8245</v>
      </c>
      <c r="L1841">
        <v>1475342382</v>
      </c>
      <c r="M1841">
        <v>1472750382</v>
      </c>
      <c r="N1841" t="b">
        <v>0</v>
      </c>
      <c r="O1841">
        <v>45</v>
      </c>
      <c r="P1841" t="b">
        <v>1</v>
      </c>
      <c r="Q1841" t="s">
        <v>8274</v>
      </c>
      <c r="R1841" s="12" t="s">
        <v>8324</v>
      </c>
      <c r="S1841" t="s">
        <v>8325</v>
      </c>
    </row>
    <row r="1842" spans="1:19" ht="43.2" x14ac:dyDescent="0.55000000000000004">
      <c r="A1842">
        <v>1840</v>
      </c>
      <c r="B1842" s="9" t="s">
        <v>1841</v>
      </c>
      <c r="C1842" s="3" t="s">
        <v>5950</v>
      </c>
      <c r="D1842" s="5">
        <v>900</v>
      </c>
      <c r="E1842" s="7">
        <v>980</v>
      </c>
      <c r="F1842" s="7">
        <f>ROUND(E1842/D1842*100,0)</f>
        <v>109</v>
      </c>
      <c r="G1842" s="7">
        <f>IFERROR(ROUND(E1842/O1842,2),0)</f>
        <v>75.38</v>
      </c>
      <c r="H1842" s="7">
        <f>IFERROR(ROUND(E1842/O1842,4),0)</f>
        <v>75.384600000000006</v>
      </c>
      <c r="I1842" t="s">
        <v>8218</v>
      </c>
      <c r="J1842" t="s">
        <v>8223</v>
      </c>
      <c r="K1842" t="s">
        <v>8245</v>
      </c>
      <c r="L1842">
        <v>1367902740</v>
      </c>
      <c r="M1842">
        <v>1366251510</v>
      </c>
      <c r="N1842" t="b">
        <v>0</v>
      </c>
      <c r="O1842">
        <v>13</v>
      </c>
      <c r="P1842" t="b">
        <v>1</v>
      </c>
      <c r="Q1842" t="s">
        <v>8274</v>
      </c>
      <c r="R1842" s="12" t="s">
        <v>8324</v>
      </c>
      <c r="S1842" t="s">
        <v>8325</v>
      </c>
    </row>
    <row r="1843" spans="1:19" ht="28.8" x14ac:dyDescent="0.55000000000000004">
      <c r="A1843">
        <v>1841</v>
      </c>
      <c r="B1843" s="9" t="s">
        <v>1842</v>
      </c>
      <c r="C1843" s="3" t="s">
        <v>5951</v>
      </c>
      <c r="D1843" s="5">
        <v>2000</v>
      </c>
      <c r="E1843" s="7">
        <v>2035</v>
      </c>
      <c r="F1843" s="7">
        <f>ROUND(E1843/D1843*100,0)</f>
        <v>102</v>
      </c>
      <c r="G1843" s="7">
        <f>IFERROR(ROUND(E1843/O1843,2),0)</f>
        <v>50.88</v>
      </c>
      <c r="H1843" s="7">
        <f>IFERROR(ROUND(E1843/O1843,4),0)</f>
        <v>50.875</v>
      </c>
      <c r="I1843" t="s">
        <v>8218</v>
      </c>
      <c r="J1843" t="s">
        <v>8223</v>
      </c>
      <c r="K1843" t="s">
        <v>8245</v>
      </c>
      <c r="L1843">
        <v>1400561940</v>
      </c>
      <c r="M1843">
        <v>1397679445</v>
      </c>
      <c r="N1843" t="b">
        <v>0</v>
      </c>
      <c r="O1843">
        <v>40</v>
      </c>
      <c r="P1843" t="b">
        <v>1</v>
      </c>
      <c r="Q1843" t="s">
        <v>8274</v>
      </c>
      <c r="R1843" s="12" t="s">
        <v>8324</v>
      </c>
      <c r="S1843" t="s">
        <v>8325</v>
      </c>
    </row>
    <row r="1844" spans="1:19" ht="43.2" x14ac:dyDescent="0.55000000000000004">
      <c r="A1844">
        <v>1842</v>
      </c>
      <c r="B1844" s="9" t="s">
        <v>1843</v>
      </c>
      <c r="C1844" s="3" t="s">
        <v>5952</v>
      </c>
      <c r="D1844" s="5">
        <v>2000</v>
      </c>
      <c r="E1844" s="7">
        <v>2505</v>
      </c>
      <c r="F1844" s="7">
        <f>ROUND(E1844/D1844*100,0)</f>
        <v>125</v>
      </c>
      <c r="G1844" s="7">
        <f>IFERROR(ROUND(E1844/O1844,2),0)</f>
        <v>119.29</v>
      </c>
      <c r="H1844" s="7">
        <f>IFERROR(ROUND(E1844/O1844,4),0)</f>
        <v>119.28570000000001</v>
      </c>
      <c r="I1844" t="s">
        <v>8218</v>
      </c>
      <c r="J1844" t="s">
        <v>8223</v>
      </c>
      <c r="K1844" t="s">
        <v>8245</v>
      </c>
      <c r="L1844">
        <v>1425275940</v>
      </c>
      <c r="M1844">
        <v>1422371381</v>
      </c>
      <c r="N1844" t="b">
        <v>0</v>
      </c>
      <c r="O1844">
        <v>21</v>
      </c>
      <c r="P1844" t="b">
        <v>1</v>
      </c>
      <c r="Q1844" t="s">
        <v>8274</v>
      </c>
      <c r="R1844" s="12" t="s">
        <v>8324</v>
      </c>
      <c r="S1844" t="s">
        <v>8325</v>
      </c>
    </row>
    <row r="1845" spans="1:19" ht="43.2" x14ac:dyDescent="0.55000000000000004">
      <c r="A1845">
        <v>1843</v>
      </c>
      <c r="B1845" s="9" t="s">
        <v>1844</v>
      </c>
      <c r="C1845" s="3" t="s">
        <v>5953</v>
      </c>
      <c r="D1845" s="5">
        <v>10000</v>
      </c>
      <c r="E1845" s="7">
        <v>12400.61</v>
      </c>
      <c r="F1845" s="7">
        <f>ROUND(E1845/D1845*100,0)</f>
        <v>124</v>
      </c>
      <c r="G1845" s="7">
        <f>IFERROR(ROUND(E1845/O1845,2),0)</f>
        <v>92.54</v>
      </c>
      <c r="H1845" s="7">
        <f>IFERROR(ROUND(E1845/O1845,4),0)</f>
        <v>92.541899999999998</v>
      </c>
      <c r="I1845" t="s">
        <v>8218</v>
      </c>
      <c r="J1845" t="s">
        <v>8223</v>
      </c>
      <c r="K1845" t="s">
        <v>8245</v>
      </c>
      <c r="L1845">
        <v>1298245954</v>
      </c>
      <c r="M1845">
        <v>1295653954</v>
      </c>
      <c r="N1845" t="b">
        <v>0</v>
      </c>
      <c r="O1845">
        <v>134</v>
      </c>
      <c r="P1845" t="b">
        <v>1</v>
      </c>
      <c r="Q1845" t="s">
        <v>8274</v>
      </c>
      <c r="R1845" s="12" t="s">
        <v>8324</v>
      </c>
      <c r="S1845" t="s">
        <v>8325</v>
      </c>
    </row>
    <row r="1846" spans="1:19" ht="43.2" x14ac:dyDescent="0.55000000000000004">
      <c r="A1846">
        <v>1844</v>
      </c>
      <c r="B1846" s="9" t="s">
        <v>1845</v>
      </c>
      <c r="C1846" s="3" t="s">
        <v>5954</v>
      </c>
      <c r="D1846" s="5">
        <v>1500</v>
      </c>
      <c r="E1846" s="7">
        <v>1521</v>
      </c>
      <c r="F1846" s="7">
        <f>ROUND(E1846/D1846*100,0)</f>
        <v>101</v>
      </c>
      <c r="G1846" s="7">
        <f>IFERROR(ROUND(E1846/O1846,2),0)</f>
        <v>76.05</v>
      </c>
      <c r="H1846" s="7">
        <f>IFERROR(ROUND(E1846/O1846,4),0)</f>
        <v>76.05</v>
      </c>
      <c r="I1846" t="s">
        <v>8218</v>
      </c>
      <c r="J1846" t="s">
        <v>8223</v>
      </c>
      <c r="K1846" t="s">
        <v>8245</v>
      </c>
      <c r="L1846">
        <v>1307761200</v>
      </c>
      <c r="M1846">
        <v>1304464914</v>
      </c>
      <c r="N1846" t="b">
        <v>0</v>
      </c>
      <c r="O1846">
        <v>20</v>
      </c>
      <c r="P1846" t="b">
        <v>1</v>
      </c>
      <c r="Q1846" t="s">
        <v>8274</v>
      </c>
      <c r="R1846" s="12" t="s">
        <v>8324</v>
      </c>
      <c r="S1846" t="s">
        <v>8325</v>
      </c>
    </row>
    <row r="1847" spans="1:19" ht="86.4" x14ac:dyDescent="0.55000000000000004">
      <c r="A1847">
        <v>1845</v>
      </c>
      <c r="B1847" s="9" t="s">
        <v>1846</v>
      </c>
      <c r="C1847" s="3" t="s">
        <v>5955</v>
      </c>
      <c r="D1847" s="5">
        <v>1000</v>
      </c>
      <c r="E1847" s="7">
        <v>1000</v>
      </c>
      <c r="F1847" s="7">
        <f>ROUND(E1847/D1847*100,0)</f>
        <v>100</v>
      </c>
      <c r="G1847" s="7">
        <f>IFERROR(ROUND(E1847/O1847,2),0)</f>
        <v>52.63</v>
      </c>
      <c r="H1847" s="7">
        <f>IFERROR(ROUND(E1847/O1847,4),0)</f>
        <v>52.631599999999999</v>
      </c>
      <c r="I1847" t="s">
        <v>8218</v>
      </c>
      <c r="J1847" t="s">
        <v>8223</v>
      </c>
      <c r="K1847" t="s">
        <v>8245</v>
      </c>
      <c r="L1847">
        <v>1466139300</v>
      </c>
      <c r="M1847">
        <v>1464854398</v>
      </c>
      <c r="N1847" t="b">
        <v>0</v>
      </c>
      <c r="O1847">
        <v>19</v>
      </c>
      <c r="P1847" t="b">
        <v>1</v>
      </c>
      <c r="Q1847" t="s">
        <v>8274</v>
      </c>
      <c r="R1847" s="12" t="s">
        <v>8324</v>
      </c>
      <c r="S1847" t="s">
        <v>8325</v>
      </c>
    </row>
    <row r="1848" spans="1:19" ht="43.2" x14ac:dyDescent="0.55000000000000004">
      <c r="A1848">
        <v>1846</v>
      </c>
      <c r="B1848" s="9" t="s">
        <v>1847</v>
      </c>
      <c r="C1848" s="3" t="s">
        <v>5956</v>
      </c>
      <c r="D1848" s="5">
        <v>15000</v>
      </c>
      <c r="E1848" s="7">
        <v>20689</v>
      </c>
      <c r="F1848" s="7">
        <f>ROUND(E1848/D1848*100,0)</f>
        <v>138</v>
      </c>
      <c r="G1848" s="7">
        <f>IFERROR(ROUND(E1848/O1848,2),0)</f>
        <v>98.99</v>
      </c>
      <c r="H1848" s="7">
        <f>IFERROR(ROUND(E1848/O1848,4),0)</f>
        <v>98.990399999999994</v>
      </c>
      <c r="I1848" t="s">
        <v>8218</v>
      </c>
      <c r="J1848" t="s">
        <v>8223</v>
      </c>
      <c r="K1848" t="s">
        <v>8245</v>
      </c>
      <c r="L1848">
        <v>1355585777</v>
      </c>
      <c r="M1848">
        <v>1352993777</v>
      </c>
      <c r="N1848" t="b">
        <v>0</v>
      </c>
      <c r="O1848">
        <v>209</v>
      </c>
      <c r="P1848" t="b">
        <v>1</v>
      </c>
      <c r="Q1848" t="s">
        <v>8274</v>
      </c>
      <c r="R1848" s="12" t="s">
        <v>8324</v>
      </c>
      <c r="S1848" t="s">
        <v>8325</v>
      </c>
    </row>
    <row r="1849" spans="1:19" ht="43.2" x14ac:dyDescent="0.55000000000000004">
      <c r="A1849">
        <v>1847</v>
      </c>
      <c r="B1849" s="9" t="s">
        <v>1848</v>
      </c>
      <c r="C1849" s="3" t="s">
        <v>5957</v>
      </c>
      <c r="D1849" s="5">
        <v>2500</v>
      </c>
      <c r="E1849" s="7">
        <v>3022</v>
      </c>
      <c r="F1849" s="7">
        <f>ROUND(E1849/D1849*100,0)</f>
        <v>121</v>
      </c>
      <c r="G1849" s="7">
        <f>IFERROR(ROUND(E1849/O1849,2),0)</f>
        <v>79.53</v>
      </c>
      <c r="H1849" s="7">
        <f>IFERROR(ROUND(E1849/O1849,4),0)</f>
        <v>79.526300000000006</v>
      </c>
      <c r="I1849" t="s">
        <v>8218</v>
      </c>
      <c r="J1849" t="s">
        <v>8223</v>
      </c>
      <c r="K1849" t="s">
        <v>8245</v>
      </c>
      <c r="L1849">
        <v>1429594832</v>
      </c>
      <c r="M1849">
        <v>1427780432</v>
      </c>
      <c r="N1849" t="b">
        <v>0</v>
      </c>
      <c r="O1849">
        <v>38</v>
      </c>
      <c r="P1849" t="b">
        <v>1</v>
      </c>
      <c r="Q1849" t="s">
        <v>8274</v>
      </c>
      <c r="R1849" s="12" t="s">
        <v>8324</v>
      </c>
      <c r="S1849" t="s">
        <v>8325</v>
      </c>
    </row>
    <row r="1850" spans="1:19" ht="43.2" x14ac:dyDescent="0.55000000000000004">
      <c r="A1850">
        <v>1848</v>
      </c>
      <c r="B1850" s="9" t="s">
        <v>1849</v>
      </c>
      <c r="C1850" s="3" t="s">
        <v>5958</v>
      </c>
      <c r="D1850" s="5">
        <v>3000</v>
      </c>
      <c r="E1850" s="7">
        <v>3221</v>
      </c>
      <c r="F1850" s="7">
        <f>ROUND(E1850/D1850*100,0)</f>
        <v>107</v>
      </c>
      <c r="G1850" s="7">
        <f>IFERROR(ROUND(E1850/O1850,2),0)</f>
        <v>134.21</v>
      </c>
      <c r="H1850" s="7">
        <f>IFERROR(ROUND(E1850/O1850,4),0)</f>
        <v>134.20830000000001</v>
      </c>
      <c r="I1850" t="s">
        <v>8218</v>
      </c>
      <c r="J1850" t="s">
        <v>8223</v>
      </c>
      <c r="K1850" t="s">
        <v>8245</v>
      </c>
      <c r="L1850">
        <v>1312095540</v>
      </c>
      <c r="M1850">
        <v>1306608888</v>
      </c>
      <c r="N1850" t="b">
        <v>0</v>
      </c>
      <c r="O1850">
        <v>24</v>
      </c>
      <c r="P1850" t="b">
        <v>1</v>
      </c>
      <c r="Q1850" t="s">
        <v>8274</v>
      </c>
      <c r="R1850" s="12" t="s">
        <v>8324</v>
      </c>
      <c r="S1850" t="s">
        <v>8325</v>
      </c>
    </row>
    <row r="1851" spans="1:19" ht="28.8" x14ac:dyDescent="0.55000000000000004">
      <c r="A1851">
        <v>1849</v>
      </c>
      <c r="B1851" s="9" t="s">
        <v>1850</v>
      </c>
      <c r="C1851" s="3" t="s">
        <v>5959</v>
      </c>
      <c r="D1851" s="5">
        <v>300</v>
      </c>
      <c r="E1851" s="7">
        <v>301</v>
      </c>
      <c r="F1851" s="7">
        <f>ROUND(E1851/D1851*100,0)</f>
        <v>100</v>
      </c>
      <c r="G1851" s="7">
        <f>IFERROR(ROUND(E1851/O1851,2),0)</f>
        <v>37.630000000000003</v>
      </c>
      <c r="H1851" s="7">
        <f>IFERROR(ROUND(E1851/O1851,4),0)</f>
        <v>37.625</v>
      </c>
      <c r="I1851" t="s">
        <v>8218</v>
      </c>
      <c r="J1851" t="s">
        <v>8223</v>
      </c>
      <c r="K1851" t="s">
        <v>8245</v>
      </c>
      <c r="L1851">
        <v>1350505059</v>
      </c>
      <c r="M1851">
        <v>1347913059</v>
      </c>
      <c r="N1851" t="b">
        <v>0</v>
      </c>
      <c r="O1851">
        <v>8</v>
      </c>
      <c r="P1851" t="b">
        <v>1</v>
      </c>
      <c r="Q1851" t="s">
        <v>8274</v>
      </c>
      <c r="R1851" s="12" t="s">
        <v>8324</v>
      </c>
      <c r="S1851" t="s">
        <v>8325</v>
      </c>
    </row>
    <row r="1852" spans="1:19" ht="43.2" x14ac:dyDescent="0.55000000000000004">
      <c r="A1852">
        <v>1850</v>
      </c>
      <c r="B1852" s="9" t="s">
        <v>1851</v>
      </c>
      <c r="C1852" s="3" t="s">
        <v>5960</v>
      </c>
      <c r="D1852" s="5">
        <v>9000</v>
      </c>
      <c r="E1852" s="7">
        <v>9137</v>
      </c>
      <c r="F1852" s="7">
        <f>ROUND(E1852/D1852*100,0)</f>
        <v>102</v>
      </c>
      <c r="G1852" s="7">
        <f>IFERROR(ROUND(E1852/O1852,2),0)</f>
        <v>51.04</v>
      </c>
      <c r="H1852" s="7">
        <f>IFERROR(ROUND(E1852/O1852,4),0)</f>
        <v>51.044699999999999</v>
      </c>
      <c r="I1852" t="s">
        <v>8218</v>
      </c>
      <c r="J1852" t="s">
        <v>8223</v>
      </c>
      <c r="K1852" t="s">
        <v>8245</v>
      </c>
      <c r="L1852">
        <v>1405033300</v>
      </c>
      <c r="M1852">
        <v>1402441300</v>
      </c>
      <c r="N1852" t="b">
        <v>0</v>
      </c>
      <c r="O1852">
        <v>179</v>
      </c>
      <c r="P1852" t="b">
        <v>1</v>
      </c>
      <c r="Q1852" t="s">
        <v>8274</v>
      </c>
      <c r="R1852" s="12" t="s">
        <v>8324</v>
      </c>
      <c r="S1852" t="s">
        <v>8325</v>
      </c>
    </row>
    <row r="1853" spans="1:19" ht="43.2" x14ac:dyDescent="0.55000000000000004">
      <c r="A1853">
        <v>1851</v>
      </c>
      <c r="B1853" s="9" t="s">
        <v>1852</v>
      </c>
      <c r="C1853" s="3" t="s">
        <v>5961</v>
      </c>
      <c r="D1853" s="5">
        <v>1300</v>
      </c>
      <c r="E1853" s="7">
        <v>1301</v>
      </c>
      <c r="F1853" s="7">
        <f>ROUND(E1853/D1853*100,0)</f>
        <v>100</v>
      </c>
      <c r="G1853" s="7">
        <f>IFERROR(ROUND(E1853/O1853,2),0)</f>
        <v>50.04</v>
      </c>
      <c r="H1853" s="7">
        <f>IFERROR(ROUND(E1853/O1853,4),0)</f>
        <v>50.038499999999999</v>
      </c>
      <c r="I1853" t="s">
        <v>8218</v>
      </c>
      <c r="J1853" t="s">
        <v>8223</v>
      </c>
      <c r="K1853" t="s">
        <v>8245</v>
      </c>
      <c r="L1853">
        <v>1406509200</v>
      </c>
      <c r="M1853">
        <v>1404769538</v>
      </c>
      <c r="N1853" t="b">
        <v>0</v>
      </c>
      <c r="O1853">
        <v>26</v>
      </c>
      <c r="P1853" t="b">
        <v>1</v>
      </c>
      <c r="Q1853" t="s">
        <v>8274</v>
      </c>
      <c r="R1853" s="12" t="s">
        <v>8324</v>
      </c>
      <c r="S1853" t="s">
        <v>8325</v>
      </c>
    </row>
    <row r="1854" spans="1:19" ht="43.2" x14ac:dyDescent="0.55000000000000004">
      <c r="A1854">
        <v>1852</v>
      </c>
      <c r="B1854" s="9" t="s">
        <v>1853</v>
      </c>
      <c r="C1854" s="3" t="s">
        <v>5962</v>
      </c>
      <c r="D1854" s="5">
        <v>15000</v>
      </c>
      <c r="E1854" s="7">
        <v>17545</v>
      </c>
      <c r="F1854" s="7">
        <f>ROUND(E1854/D1854*100,0)</f>
        <v>117</v>
      </c>
      <c r="G1854" s="7">
        <f>IFERROR(ROUND(E1854/O1854,2),0)</f>
        <v>133.93</v>
      </c>
      <c r="H1854" s="7">
        <f>IFERROR(ROUND(E1854/O1854,4),0)</f>
        <v>133.93129999999999</v>
      </c>
      <c r="I1854" t="s">
        <v>8218</v>
      </c>
      <c r="J1854" t="s">
        <v>8223</v>
      </c>
      <c r="K1854" t="s">
        <v>8245</v>
      </c>
      <c r="L1854">
        <v>1429920000</v>
      </c>
      <c r="M1854">
        <v>1426703452</v>
      </c>
      <c r="N1854" t="b">
        <v>0</v>
      </c>
      <c r="O1854">
        <v>131</v>
      </c>
      <c r="P1854" t="b">
        <v>1</v>
      </c>
      <c r="Q1854" t="s">
        <v>8274</v>
      </c>
      <c r="R1854" s="12" t="s">
        <v>8324</v>
      </c>
      <c r="S1854" t="s">
        <v>8325</v>
      </c>
    </row>
    <row r="1855" spans="1:19" ht="43.2" x14ac:dyDescent="0.55000000000000004">
      <c r="A1855">
        <v>1853</v>
      </c>
      <c r="B1855" s="9" t="s">
        <v>1854</v>
      </c>
      <c r="C1855" s="3" t="s">
        <v>5963</v>
      </c>
      <c r="D1855" s="5">
        <v>800</v>
      </c>
      <c r="E1855" s="7">
        <v>815</v>
      </c>
      <c r="F1855" s="7">
        <f>ROUND(E1855/D1855*100,0)</f>
        <v>102</v>
      </c>
      <c r="G1855" s="7">
        <f>IFERROR(ROUND(E1855/O1855,2),0)</f>
        <v>58.21</v>
      </c>
      <c r="H1855" s="7">
        <f>IFERROR(ROUND(E1855/O1855,4),0)</f>
        <v>58.214300000000001</v>
      </c>
      <c r="I1855" t="s">
        <v>8218</v>
      </c>
      <c r="J1855" t="s">
        <v>8223</v>
      </c>
      <c r="K1855" t="s">
        <v>8245</v>
      </c>
      <c r="L1855">
        <v>1352860017</v>
      </c>
      <c r="M1855">
        <v>1348536417</v>
      </c>
      <c r="N1855" t="b">
        <v>0</v>
      </c>
      <c r="O1855">
        <v>14</v>
      </c>
      <c r="P1855" t="b">
        <v>1</v>
      </c>
      <c r="Q1855" t="s">
        <v>8274</v>
      </c>
      <c r="R1855" s="12" t="s">
        <v>8324</v>
      </c>
      <c r="S1855" t="s">
        <v>8325</v>
      </c>
    </row>
    <row r="1856" spans="1:19" ht="43.2" x14ac:dyDescent="0.55000000000000004">
      <c r="A1856">
        <v>1854</v>
      </c>
      <c r="B1856" s="9" t="s">
        <v>1855</v>
      </c>
      <c r="C1856" s="3" t="s">
        <v>5964</v>
      </c>
      <c r="D1856" s="5">
        <v>15000</v>
      </c>
      <c r="E1856" s="7">
        <v>15318.55</v>
      </c>
      <c r="F1856" s="7">
        <f>ROUND(E1856/D1856*100,0)</f>
        <v>102</v>
      </c>
      <c r="G1856" s="7">
        <f>IFERROR(ROUND(E1856/O1856,2),0)</f>
        <v>88.04</v>
      </c>
      <c r="H1856" s="7">
        <f>IFERROR(ROUND(E1856/O1856,4),0)</f>
        <v>88.037599999999998</v>
      </c>
      <c r="I1856" t="s">
        <v>8218</v>
      </c>
      <c r="J1856" t="s">
        <v>8223</v>
      </c>
      <c r="K1856" t="s">
        <v>8245</v>
      </c>
      <c r="L1856">
        <v>1369355437</v>
      </c>
      <c r="M1856">
        <v>1366763437</v>
      </c>
      <c r="N1856" t="b">
        <v>0</v>
      </c>
      <c r="O1856">
        <v>174</v>
      </c>
      <c r="P1856" t="b">
        <v>1</v>
      </c>
      <c r="Q1856" t="s">
        <v>8274</v>
      </c>
      <c r="R1856" s="12" t="s">
        <v>8324</v>
      </c>
      <c r="S1856" t="s">
        <v>8325</v>
      </c>
    </row>
    <row r="1857" spans="1:19" ht="43.2" x14ac:dyDescent="0.55000000000000004">
      <c r="A1857">
        <v>1855</v>
      </c>
      <c r="B1857" s="9" t="s">
        <v>1856</v>
      </c>
      <c r="C1857" s="3" t="s">
        <v>5965</v>
      </c>
      <c r="D1857" s="5">
        <v>8750</v>
      </c>
      <c r="E1857" s="7">
        <v>13480.16</v>
      </c>
      <c r="F1857" s="7">
        <f>ROUND(E1857/D1857*100,0)</f>
        <v>154</v>
      </c>
      <c r="G1857" s="7">
        <f>IFERROR(ROUND(E1857/O1857,2),0)</f>
        <v>70.58</v>
      </c>
      <c r="H1857" s="7">
        <f>IFERROR(ROUND(E1857/O1857,4),0)</f>
        <v>70.576800000000006</v>
      </c>
      <c r="I1857" t="s">
        <v>8218</v>
      </c>
      <c r="J1857" t="s">
        <v>8228</v>
      </c>
      <c r="K1857" t="s">
        <v>8250</v>
      </c>
      <c r="L1857">
        <v>1389012940</v>
      </c>
      <c r="M1857">
        <v>1385124940</v>
      </c>
      <c r="N1857" t="b">
        <v>0</v>
      </c>
      <c r="O1857">
        <v>191</v>
      </c>
      <c r="P1857" t="b">
        <v>1</v>
      </c>
      <c r="Q1857" t="s">
        <v>8274</v>
      </c>
      <c r="R1857" s="12" t="s">
        <v>8324</v>
      </c>
      <c r="S1857" t="s">
        <v>8325</v>
      </c>
    </row>
    <row r="1858" spans="1:19" ht="43.2" x14ac:dyDescent="0.55000000000000004">
      <c r="A1858">
        <v>1856</v>
      </c>
      <c r="B1858" s="9" t="s">
        <v>1857</v>
      </c>
      <c r="C1858" s="3" t="s">
        <v>5966</v>
      </c>
      <c r="D1858" s="5">
        <v>2000</v>
      </c>
      <c r="E1858" s="7">
        <v>2025</v>
      </c>
      <c r="F1858" s="7">
        <f>ROUND(E1858/D1858*100,0)</f>
        <v>101</v>
      </c>
      <c r="G1858" s="7">
        <f>IFERROR(ROUND(E1858/O1858,2),0)</f>
        <v>53.29</v>
      </c>
      <c r="H1858" s="7">
        <f>IFERROR(ROUND(E1858/O1858,4),0)</f>
        <v>53.289499999999997</v>
      </c>
      <c r="I1858" t="s">
        <v>8218</v>
      </c>
      <c r="J1858" t="s">
        <v>8223</v>
      </c>
      <c r="K1858" t="s">
        <v>8245</v>
      </c>
      <c r="L1858">
        <v>1405715472</v>
      </c>
      <c r="M1858">
        <v>1403901072</v>
      </c>
      <c r="N1858" t="b">
        <v>0</v>
      </c>
      <c r="O1858">
        <v>38</v>
      </c>
      <c r="P1858" t="b">
        <v>1</v>
      </c>
      <c r="Q1858" t="s">
        <v>8274</v>
      </c>
      <c r="R1858" s="12" t="s">
        <v>8324</v>
      </c>
      <c r="S1858" t="s">
        <v>8325</v>
      </c>
    </row>
    <row r="1859" spans="1:19" ht="43.2" x14ac:dyDescent="0.55000000000000004">
      <c r="A1859">
        <v>1857</v>
      </c>
      <c r="B1859" s="9" t="s">
        <v>1858</v>
      </c>
      <c r="C1859" s="3" t="s">
        <v>5967</v>
      </c>
      <c r="D1859" s="5">
        <v>3000</v>
      </c>
      <c r="E1859" s="7">
        <v>3000</v>
      </c>
      <c r="F1859" s="7">
        <f>ROUND(E1859/D1859*100,0)</f>
        <v>100</v>
      </c>
      <c r="G1859" s="7">
        <f>IFERROR(ROUND(E1859/O1859,2),0)</f>
        <v>136.36000000000001</v>
      </c>
      <c r="H1859" s="7">
        <f>IFERROR(ROUND(E1859/O1859,4),0)</f>
        <v>136.36359999999999</v>
      </c>
      <c r="I1859" t="s">
        <v>8218</v>
      </c>
      <c r="J1859" t="s">
        <v>8223</v>
      </c>
      <c r="K1859" t="s">
        <v>8245</v>
      </c>
      <c r="L1859">
        <v>1410546413</v>
      </c>
      <c r="M1859">
        <v>1407954413</v>
      </c>
      <c r="N1859" t="b">
        <v>0</v>
      </c>
      <c r="O1859">
        <v>22</v>
      </c>
      <c r="P1859" t="b">
        <v>1</v>
      </c>
      <c r="Q1859" t="s">
        <v>8274</v>
      </c>
      <c r="R1859" s="12" t="s">
        <v>8324</v>
      </c>
      <c r="S1859" t="s">
        <v>8325</v>
      </c>
    </row>
    <row r="1860" spans="1:19" ht="43.2" x14ac:dyDescent="0.55000000000000004">
      <c r="A1860">
        <v>1858</v>
      </c>
      <c r="B1860" s="9" t="s">
        <v>1859</v>
      </c>
      <c r="C1860" s="3" t="s">
        <v>5968</v>
      </c>
      <c r="D1860" s="5">
        <v>5555.55</v>
      </c>
      <c r="E1860" s="7">
        <v>6041.55</v>
      </c>
      <c r="F1860" s="7">
        <f>ROUND(E1860/D1860*100,0)</f>
        <v>109</v>
      </c>
      <c r="G1860" s="7">
        <f>IFERROR(ROUND(E1860/O1860,2),0)</f>
        <v>40.549999999999997</v>
      </c>
      <c r="H1860" s="7">
        <f>IFERROR(ROUND(E1860/O1860,4),0)</f>
        <v>40.5473</v>
      </c>
      <c r="I1860" t="s">
        <v>8218</v>
      </c>
      <c r="J1860" t="s">
        <v>8223</v>
      </c>
      <c r="K1860" t="s">
        <v>8245</v>
      </c>
      <c r="L1860">
        <v>1324014521</v>
      </c>
      <c r="M1860">
        <v>1318826921</v>
      </c>
      <c r="N1860" t="b">
        <v>0</v>
      </c>
      <c r="O1860">
        <v>149</v>
      </c>
      <c r="P1860" t="b">
        <v>1</v>
      </c>
      <c r="Q1860" t="s">
        <v>8274</v>
      </c>
      <c r="R1860" s="12" t="s">
        <v>8324</v>
      </c>
      <c r="S1860" t="s">
        <v>8325</v>
      </c>
    </row>
    <row r="1861" spans="1:19" ht="28.8" x14ac:dyDescent="0.55000000000000004">
      <c r="A1861">
        <v>1859</v>
      </c>
      <c r="B1861" s="9" t="s">
        <v>1860</v>
      </c>
      <c r="C1861" s="3" t="s">
        <v>5969</v>
      </c>
      <c r="D1861" s="5">
        <v>3000</v>
      </c>
      <c r="E1861" s="7">
        <v>3955</v>
      </c>
      <c r="F1861" s="7">
        <f>ROUND(E1861/D1861*100,0)</f>
        <v>132</v>
      </c>
      <c r="G1861" s="7">
        <f>IFERROR(ROUND(E1861/O1861,2),0)</f>
        <v>70.63</v>
      </c>
      <c r="H1861" s="7">
        <f>IFERROR(ROUND(E1861/O1861,4),0)</f>
        <v>70.625</v>
      </c>
      <c r="I1861" t="s">
        <v>8218</v>
      </c>
      <c r="J1861" t="s">
        <v>8223</v>
      </c>
      <c r="K1861" t="s">
        <v>8245</v>
      </c>
      <c r="L1861">
        <v>1316716129</v>
      </c>
      <c r="M1861">
        <v>1314124129</v>
      </c>
      <c r="N1861" t="b">
        <v>0</v>
      </c>
      <c r="O1861">
        <v>56</v>
      </c>
      <c r="P1861" t="b">
        <v>1</v>
      </c>
      <c r="Q1861" t="s">
        <v>8274</v>
      </c>
      <c r="R1861" s="12" t="s">
        <v>8324</v>
      </c>
      <c r="S1861" t="s">
        <v>8325</v>
      </c>
    </row>
    <row r="1862" spans="1:19" ht="43.2" x14ac:dyDescent="0.55000000000000004">
      <c r="A1862">
        <v>1860</v>
      </c>
      <c r="B1862" s="9" t="s">
        <v>1861</v>
      </c>
      <c r="C1862" s="3" t="s">
        <v>5970</v>
      </c>
      <c r="D1862" s="5">
        <v>750</v>
      </c>
      <c r="E1862" s="7">
        <v>1001</v>
      </c>
      <c r="F1862" s="7">
        <f>ROUND(E1862/D1862*100,0)</f>
        <v>133</v>
      </c>
      <c r="G1862" s="7">
        <f>IFERROR(ROUND(E1862/O1862,2),0)</f>
        <v>52.68</v>
      </c>
      <c r="H1862" s="7">
        <f>IFERROR(ROUND(E1862/O1862,4),0)</f>
        <v>52.684199999999997</v>
      </c>
      <c r="I1862" t="s">
        <v>8218</v>
      </c>
      <c r="J1862" t="s">
        <v>8223</v>
      </c>
      <c r="K1862" t="s">
        <v>8245</v>
      </c>
      <c r="L1862">
        <v>1391706084</v>
      </c>
      <c r="M1862">
        <v>1389891684</v>
      </c>
      <c r="N1862" t="b">
        <v>0</v>
      </c>
      <c r="O1862">
        <v>19</v>
      </c>
      <c r="P1862" t="b">
        <v>1</v>
      </c>
      <c r="Q1862" t="s">
        <v>8274</v>
      </c>
      <c r="R1862" s="12" t="s">
        <v>8324</v>
      </c>
      <c r="S1862" t="s">
        <v>8325</v>
      </c>
    </row>
    <row r="1863" spans="1:19" ht="43.2" x14ac:dyDescent="0.55000000000000004">
      <c r="A1863">
        <v>1861</v>
      </c>
      <c r="B1863" s="9" t="s">
        <v>1862</v>
      </c>
      <c r="C1863" s="3" t="s">
        <v>5971</v>
      </c>
      <c r="D1863" s="5">
        <v>250000</v>
      </c>
      <c r="E1863" s="7">
        <v>0</v>
      </c>
      <c r="F1863" s="7">
        <f>ROUND(E1863/D1863*100,0)</f>
        <v>0</v>
      </c>
      <c r="G1863" s="7">
        <f>IFERROR(ROUND(E1863/O1863,2),0)</f>
        <v>0</v>
      </c>
      <c r="H1863" s="7">
        <f>IFERROR(ROUND(E1863/O1863,4),0)</f>
        <v>0</v>
      </c>
      <c r="I1863" t="s">
        <v>8220</v>
      </c>
      <c r="J1863" t="s">
        <v>8224</v>
      </c>
      <c r="K1863" t="s">
        <v>8246</v>
      </c>
      <c r="L1863">
        <v>1422256341</v>
      </c>
      <c r="M1863">
        <v>1419664341</v>
      </c>
      <c r="N1863" t="b">
        <v>0</v>
      </c>
      <c r="O1863">
        <v>0</v>
      </c>
      <c r="P1863" t="b">
        <v>0</v>
      </c>
      <c r="Q1863" t="s">
        <v>8281</v>
      </c>
      <c r="R1863" s="12" t="s">
        <v>8332</v>
      </c>
      <c r="S1863" t="s">
        <v>8334</v>
      </c>
    </row>
    <row r="1864" spans="1:19" ht="43.2" x14ac:dyDescent="0.55000000000000004">
      <c r="A1864">
        <v>1862</v>
      </c>
      <c r="B1864" s="9" t="s">
        <v>1863</v>
      </c>
      <c r="C1864" s="3" t="s">
        <v>5972</v>
      </c>
      <c r="D1864" s="5">
        <v>18000</v>
      </c>
      <c r="E1864" s="7">
        <v>1455</v>
      </c>
      <c r="F1864" s="7">
        <f>ROUND(E1864/D1864*100,0)</f>
        <v>8</v>
      </c>
      <c r="G1864" s="7">
        <f>IFERROR(ROUND(E1864/O1864,2),0)</f>
        <v>90.94</v>
      </c>
      <c r="H1864" s="7">
        <f>IFERROR(ROUND(E1864/O1864,4),0)</f>
        <v>90.9375</v>
      </c>
      <c r="I1864" t="s">
        <v>8220</v>
      </c>
      <c r="J1864" t="s">
        <v>8223</v>
      </c>
      <c r="K1864" t="s">
        <v>8245</v>
      </c>
      <c r="L1864">
        <v>1488958200</v>
      </c>
      <c r="M1864">
        <v>1484912974</v>
      </c>
      <c r="N1864" t="b">
        <v>0</v>
      </c>
      <c r="O1864">
        <v>16</v>
      </c>
      <c r="P1864" t="b">
        <v>0</v>
      </c>
      <c r="Q1864" t="s">
        <v>8281</v>
      </c>
      <c r="R1864" s="12" t="s">
        <v>8332</v>
      </c>
      <c r="S1864" t="s">
        <v>8334</v>
      </c>
    </row>
    <row r="1865" spans="1:19" ht="43.2" x14ac:dyDescent="0.55000000000000004">
      <c r="A1865">
        <v>1863</v>
      </c>
      <c r="B1865" s="9" t="s">
        <v>1864</v>
      </c>
      <c r="C1865" s="3" t="s">
        <v>5973</v>
      </c>
      <c r="D1865" s="5">
        <v>2500</v>
      </c>
      <c r="E1865" s="7">
        <v>10</v>
      </c>
      <c r="F1865" s="7">
        <f>ROUND(E1865/D1865*100,0)</f>
        <v>0</v>
      </c>
      <c r="G1865" s="7">
        <f>IFERROR(ROUND(E1865/O1865,2),0)</f>
        <v>5</v>
      </c>
      <c r="H1865" s="7">
        <f>IFERROR(ROUND(E1865/O1865,4),0)</f>
        <v>5</v>
      </c>
      <c r="I1865" t="s">
        <v>8220</v>
      </c>
      <c r="J1865" t="s">
        <v>8223</v>
      </c>
      <c r="K1865" t="s">
        <v>8245</v>
      </c>
      <c r="L1865">
        <v>1402600085</v>
      </c>
      <c r="M1865">
        <v>1400008085</v>
      </c>
      <c r="N1865" t="b">
        <v>0</v>
      </c>
      <c r="O1865">
        <v>2</v>
      </c>
      <c r="P1865" t="b">
        <v>0</v>
      </c>
      <c r="Q1865" t="s">
        <v>8281</v>
      </c>
      <c r="R1865" s="12" t="s">
        <v>8332</v>
      </c>
      <c r="S1865" t="s">
        <v>8334</v>
      </c>
    </row>
    <row r="1866" spans="1:19" ht="43.2" x14ac:dyDescent="0.55000000000000004">
      <c r="A1866">
        <v>1864</v>
      </c>
      <c r="B1866" s="9" t="s">
        <v>1865</v>
      </c>
      <c r="C1866" s="3" t="s">
        <v>5974</v>
      </c>
      <c r="D1866" s="5">
        <v>6500</v>
      </c>
      <c r="E1866" s="7">
        <v>2788</v>
      </c>
      <c r="F1866" s="7">
        <f>ROUND(E1866/D1866*100,0)</f>
        <v>43</v>
      </c>
      <c r="G1866" s="7">
        <f>IFERROR(ROUND(E1866/O1866,2),0)</f>
        <v>58.08</v>
      </c>
      <c r="H1866" s="7">
        <f>IFERROR(ROUND(E1866/O1866,4),0)</f>
        <v>58.083300000000001</v>
      </c>
      <c r="I1866" t="s">
        <v>8220</v>
      </c>
      <c r="J1866" t="s">
        <v>8223</v>
      </c>
      <c r="K1866" t="s">
        <v>8245</v>
      </c>
      <c r="L1866">
        <v>1399223500</v>
      </c>
      <c r="M1866">
        <v>1396631500</v>
      </c>
      <c r="N1866" t="b">
        <v>0</v>
      </c>
      <c r="O1866">
        <v>48</v>
      </c>
      <c r="P1866" t="b">
        <v>0</v>
      </c>
      <c r="Q1866" t="s">
        <v>8281</v>
      </c>
      <c r="R1866" s="12" t="s">
        <v>8332</v>
      </c>
      <c r="S1866" t="s">
        <v>8334</v>
      </c>
    </row>
    <row r="1867" spans="1:19" ht="43.2" x14ac:dyDescent="0.55000000000000004">
      <c r="A1867">
        <v>1865</v>
      </c>
      <c r="B1867" s="9" t="s">
        <v>1866</v>
      </c>
      <c r="C1867" s="3" t="s">
        <v>5975</v>
      </c>
      <c r="D1867" s="5">
        <v>110000</v>
      </c>
      <c r="E1867" s="7">
        <v>4</v>
      </c>
      <c r="F1867" s="7">
        <f>ROUND(E1867/D1867*100,0)</f>
        <v>0</v>
      </c>
      <c r="G1867" s="7">
        <f>IFERROR(ROUND(E1867/O1867,2),0)</f>
        <v>2</v>
      </c>
      <c r="H1867" s="7">
        <f>IFERROR(ROUND(E1867/O1867,4),0)</f>
        <v>2</v>
      </c>
      <c r="I1867" t="s">
        <v>8220</v>
      </c>
      <c r="J1867" t="s">
        <v>8224</v>
      </c>
      <c r="K1867" t="s">
        <v>8246</v>
      </c>
      <c r="L1867">
        <v>1478425747</v>
      </c>
      <c r="M1867">
        <v>1475398147</v>
      </c>
      <c r="N1867" t="b">
        <v>0</v>
      </c>
      <c r="O1867">
        <v>2</v>
      </c>
      <c r="P1867" t="b">
        <v>0</v>
      </c>
      <c r="Q1867" t="s">
        <v>8281</v>
      </c>
      <c r="R1867" s="12" t="s">
        <v>8332</v>
      </c>
      <c r="S1867" t="s">
        <v>8334</v>
      </c>
    </row>
    <row r="1868" spans="1:19" ht="43.2" x14ac:dyDescent="0.55000000000000004">
      <c r="A1868">
        <v>1866</v>
      </c>
      <c r="B1868" s="9" t="s">
        <v>1867</v>
      </c>
      <c r="C1868" s="3" t="s">
        <v>5976</v>
      </c>
      <c r="D1868" s="5">
        <v>25000</v>
      </c>
      <c r="E1868" s="7">
        <v>125</v>
      </c>
      <c r="F1868" s="7">
        <f>ROUND(E1868/D1868*100,0)</f>
        <v>1</v>
      </c>
      <c r="G1868" s="7">
        <f>IFERROR(ROUND(E1868/O1868,2),0)</f>
        <v>62.5</v>
      </c>
      <c r="H1868" s="7">
        <f>IFERROR(ROUND(E1868/O1868,4),0)</f>
        <v>62.5</v>
      </c>
      <c r="I1868" t="s">
        <v>8220</v>
      </c>
      <c r="J1868" t="s">
        <v>8223</v>
      </c>
      <c r="K1868" t="s">
        <v>8245</v>
      </c>
      <c r="L1868">
        <v>1488340800</v>
      </c>
      <c r="M1868">
        <v>1483768497</v>
      </c>
      <c r="N1868" t="b">
        <v>0</v>
      </c>
      <c r="O1868">
        <v>2</v>
      </c>
      <c r="P1868" t="b">
        <v>0</v>
      </c>
      <c r="Q1868" t="s">
        <v>8281</v>
      </c>
      <c r="R1868" s="12" t="s">
        <v>8332</v>
      </c>
      <c r="S1868" t="s">
        <v>8334</v>
      </c>
    </row>
    <row r="1869" spans="1:19" ht="43.2" x14ac:dyDescent="0.55000000000000004">
      <c r="A1869">
        <v>1867</v>
      </c>
      <c r="B1869" s="9" t="s">
        <v>1868</v>
      </c>
      <c r="C1869" s="3" t="s">
        <v>5977</v>
      </c>
      <c r="D1869" s="5">
        <v>20000</v>
      </c>
      <c r="E1869" s="7">
        <v>10</v>
      </c>
      <c r="F1869" s="7">
        <f>ROUND(E1869/D1869*100,0)</f>
        <v>0</v>
      </c>
      <c r="G1869" s="7">
        <f>IFERROR(ROUND(E1869/O1869,2),0)</f>
        <v>10</v>
      </c>
      <c r="H1869" s="7">
        <f>IFERROR(ROUND(E1869/O1869,4),0)</f>
        <v>10</v>
      </c>
      <c r="I1869" t="s">
        <v>8220</v>
      </c>
      <c r="J1869" t="s">
        <v>8223</v>
      </c>
      <c r="K1869" t="s">
        <v>8245</v>
      </c>
      <c r="L1869">
        <v>1478383912</v>
      </c>
      <c r="M1869">
        <v>1475791912</v>
      </c>
      <c r="N1869" t="b">
        <v>0</v>
      </c>
      <c r="O1869">
        <v>1</v>
      </c>
      <c r="P1869" t="b">
        <v>0</v>
      </c>
      <c r="Q1869" t="s">
        <v>8281</v>
      </c>
      <c r="R1869" s="12" t="s">
        <v>8332</v>
      </c>
      <c r="S1869" t="s">
        <v>8334</v>
      </c>
    </row>
    <row r="1870" spans="1:19" ht="43.2" x14ac:dyDescent="0.55000000000000004">
      <c r="A1870">
        <v>1868</v>
      </c>
      <c r="B1870" s="9" t="s">
        <v>1869</v>
      </c>
      <c r="C1870" s="3" t="s">
        <v>5978</v>
      </c>
      <c r="D1870" s="5">
        <v>25000</v>
      </c>
      <c r="E1870" s="7">
        <v>1217</v>
      </c>
      <c r="F1870" s="7">
        <f>ROUND(E1870/D1870*100,0)</f>
        <v>5</v>
      </c>
      <c r="G1870" s="7">
        <f>IFERROR(ROUND(E1870/O1870,2),0)</f>
        <v>71.59</v>
      </c>
      <c r="H1870" s="7">
        <f>IFERROR(ROUND(E1870/O1870,4),0)</f>
        <v>71.588200000000001</v>
      </c>
      <c r="I1870" t="s">
        <v>8220</v>
      </c>
      <c r="J1870" t="s">
        <v>8223</v>
      </c>
      <c r="K1870" t="s">
        <v>8245</v>
      </c>
      <c r="L1870">
        <v>1450166340</v>
      </c>
      <c r="M1870">
        <v>1448044925</v>
      </c>
      <c r="N1870" t="b">
        <v>0</v>
      </c>
      <c r="O1870">
        <v>17</v>
      </c>
      <c r="P1870" t="b">
        <v>0</v>
      </c>
      <c r="Q1870" t="s">
        <v>8281</v>
      </c>
      <c r="R1870" s="12" t="s">
        <v>8332</v>
      </c>
      <c r="S1870" t="s">
        <v>8334</v>
      </c>
    </row>
    <row r="1871" spans="1:19" ht="43.2" x14ac:dyDescent="0.55000000000000004">
      <c r="A1871">
        <v>1869</v>
      </c>
      <c r="B1871" s="9" t="s">
        <v>1870</v>
      </c>
      <c r="C1871" s="3" t="s">
        <v>5979</v>
      </c>
      <c r="D1871" s="5">
        <v>10000</v>
      </c>
      <c r="E1871" s="7">
        <v>0</v>
      </c>
      <c r="F1871" s="7">
        <f>ROUND(E1871/D1871*100,0)</f>
        <v>0</v>
      </c>
      <c r="G1871" s="7">
        <f>IFERROR(ROUND(E1871/O1871,2),0)</f>
        <v>0</v>
      </c>
      <c r="H1871" s="7">
        <f>IFERROR(ROUND(E1871/O1871,4),0)</f>
        <v>0</v>
      </c>
      <c r="I1871" t="s">
        <v>8220</v>
      </c>
      <c r="J1871" t="s">
        <v>8223</v>
      </c>
      <c r="K1871" t="s">
        <v>8245</v>
      </c>
      <c r="L1871">
        <v>1483488249</v>
      </c>
      <c r="M1871">
        <v>1480896249</v>
      </c>
      <c r="N1871" t="b">
        <v>0</v>
      </c>
      <c r="O1871">
        <v>0</v>
      </c>
      <c r="P1871" t="b">
        <v>0</v>
      </c>
      <c r="Q1871" t="s">
        <v>8281</v>
      </c>
      <c r="R1871" s="12" t="s">
        <v>8332</v>
      </c>
      <c r="S1871" t="s">
        <v>8334</v>
      </c>
    </row>
    <row r="1872" spans="1:19" ht="43.2" x14ac:dyDescent="0.55000000000000004">
      <c r="A1872">
        <v>1870</v>
      </c>
      <c r="B1872" s="9" t="s">
        <v>1871</v>
      </c>
      <c r="C1872" s="3" t="s">
        <v>5980</v>
      </c>
      <c r="D1872" s="5">
        <v>3500</v>
      </c>
      <c r="E1872" s="7">
        <v>361</v>
      </c>
      <c r="F1872" s="7">
        <f>ROUND(E1872/D1872*100,0)</f>
        <v>10</v>
      </c>
      <c r="G1872" s="7">
        <f>IFERROR(ROUND(E1872/O1872,2),0)</f>
        <v>32.82</v>
      </c>
      <c r="H1872" s="7">
        <f>IFERROR(ROUND(E1872/O1872,4),0)</f>
        <v>32.818199999999997</v>
      </c>
      <c r="I1872" t="s">
        <v>8220</v>
      </c>
      <c r="J1872" t="s">
        <v>8223</v>
      </c>
      <c r="K1872" t="s">
        <v>8245</v>
      </c>
      <c r="L1872">
        <v>1454213820</v>
      </c>
      <c r="M1872">
        <v>1451723535</v>
      </c>
      <c r="N1872" t="b">
        <v>0</v>
      </c>
      <c r="O1872">
        <v>11</v>
      </c>
      <c r="P1872" t="b">
        <v>0</v>
      </c>
      <c r="Q1872" t="s">
        <v>8281</v>
      </c>
      <c r="R1872" s="12" t="s">
        <v>8332</v>
      </c>
      <c r="S1872" t="s">
        <v>8334</v>
      </c>
    </row>
    <row r="1873" spans="1:19" ht="43.2" x14ac:dyDescent="0.55000000000000004">
      <c r="A1873">
        <v>1871</v>
      </c>
      <c r="B1873" s="9" t="s">
        <v>1872</v>
      </c>
      <c r="C1873" s="3" t="s">
        <v>5981</v>
      </c>
      <c r="D1873" s="5">
        <v>6500</v>
      </c>
      <c r="E1873" s="7">
        <v>4666</v>
      </c>
      <c r="F1873" s="7">
        <f>ROUND(E1873/D1873*100,0)</f>
        <v>72</v>
      </c>
      <c r="G1873" s="7">
        <f>IFERROR(ROUND(E1873/O1873,2),0)</f>
        <v>49.12</v>
      </c>
      <c r="H1873" s="7">
        <f>IFERROR(ROUND(E1873/O1873,4),0)</f>
        <v>49.1158</v>
      </c>
      <c r="I1873" t="s">
        <v>8220</v>
      </c>
      <c r="J1873" t="s">
        <v>8223</v>
      </c>
      <c r="K1873" t="s">
        <v>8245</v>
      </c>
      <c r="L1873">
        <v>1416512901</v>
      </c>
      <c r="M1873">
        <v>1413053301</v>
      </c>
      <c r="N1873" t="b">
        <v>0</v>
      </c>
      <c r="O1873">
        <v>95</v>
      </c>
      <c r="P1873" t="b">
        <v>0</v>
      </c>
      <c r="Q1873" t="s">
        <v>8281</v>
      </c>
      <c r="R1873" s="12" t="s">
        <v>8332</v>
      </c>
      <c r="S1873" t="s">
        <v>8334</v>
      </c>
    </row>
    <row r="1874" spans="1:19" ht="43.2" x14ac:dyDescent="0.55000000000000004">
      <c r="A1874">
        <v>1872</v>
      </c>
      <c r="B1874" s="9" t="s">
        <v>1873</v>
      </c>
      <c r="C1874" s="3" t="s">
        <v>5982</v>
      </c>
      <c r="D1874" s="5">
        <v>20000</v>
      </c>
      <c r="E1874" s="7">
        <v>212</v>
      </c>
      <c r="F1874" s="7">
        <f>ROUND(E1874/D1874*100,0)</f>
        <v>1</v>
      </c>
      <c r="G1874" s="7">
        <f>IFERROR(ROUND(E1874/O1874,2),0)</f>
        <v>16.309999999999999</v>
      </c>
      <c r="H1874" s="7">
        <f>IFERROR(ROUND(E1874/O1874,4),0)</f>
        <v>16.307700000000001</v>
      </c>
      <c r="I1874" t="s">
        <v>8220</v>
      </c>
      <c r="J1874" t="s">
        <v>8223</v>
      </c>
      <c r="K1874" t="s">
        <v>8245</v>
      </c>
      <c r="L1874">
        <v>1435633602</v>
      </c>
      <c r="M1874">
        <v>1433041602</v>
      </c>
      <c r="N1874" t="b">
        <v>0</v>
      </c>
      <c r="O1874">
        <v>13</v>
      </c>
      <c r="P1874" t="b">
        <v>0</v>
      </c>
      <c r="Q1874" t="s">
        <v>8281</v>
      </c>
      <c r="R1874" s="12" t="s">
        <v>8332</v>
      </c>
      <c r="S1874" t="s">
        <v>8334</v>
      </c>
    </row>
    <row r="1875" spans="1:19" ht="43.2" x14ac:dyDescent="0.55000000000000004">
      <c r="A1875">
        <v>1873</v>
      </c>
      <c r="B1875" s="9" t="s">
        <v>1874</v>
      </c>
      <c r="C1875" s="3" t="s">
        <v>5983</v>
      </c>
      <c r="D1875" s="5">
        <v>8000</v>
      </c>
      <c r="E1875" s="7">
        <v>36</v>
      </c>
      <c r="F1875" s="7">
        <f>ROUND(E1875/D1875*100,0)</f>
        <v>0</v>
      </c>
      <c r="G1875" s="7">
        <f>IFERROR(ROUND(E1875/O1875,2),0)</f>
        <v>18</v>
      </c>
      <c r="H1875" s="7">
        <f>IFERROR(ROUND(E1875/O1875,4),0)</f>
        <v>18</v>
      </c>
      <c r="I1875" t="s">
        <v>8220</v>
      </c>
      <c r="J1875" t="s">
        <v>8228</v>
      </c>
      <c r="K1875" t="s">
        <v>8250</v>
      </c>
      <c r="L1875">
        <v>1436373900</v>
      </c>
      <c r="M1875">
        <v>1433861210</v>
      </c>
      <c r="N1875" t="b">
        <v>0</v>
      </c>
      <c r="O1875">
        <v>2</v>
      </c>
      <c r="P1875" t="b">
        <v>0</v>
      </c>
      <c r="Q1875" t="s">
        <v>8281</v>
      </c>
      <c r="R1875" s="12" t="s">
        <v>8332</v>
      </c>
      <c r="S1875" t="s">
        <v>8334</v>
      </c>
    </row>
    <row r="1876" spans="1:19" ht="57.6" x14ac:dyDescent="0.55000000000000004">
      <c r="A1876">
        <v>1874</v>
      </c>
      <c r="B1876" s="9" t="s">
        <v>1875</v>
      </c>
      <c r="C1876" s="3" t="s">
        <v>5984</v>
      </c>
      <c r="D1876" s="5">
        <v>160000</v>
      </c>
      <c r="E1876" s="7">
        <v>26</v>
      </c>
      <c r="F1876" s="7">
        <f>ROUND(E1876/D1876*100,0)</f>
        <v>0</v>
      </c>
      <c r="G1876" s="7">
        <f>IFERROR(ROUND(E1876/O1876,2),0)</f>
        <v>13</v>
      </c>
      <c r="H1876" s="7">
        <f>IFERROR(ROUND(E1876/O1876,4),0)</f>
        <v>13</v>
      </c>
      <c r="I1876" t="s">
        <v>8220</v>
      </c>
      <c r="J1876" t="s">
        <v>8223</v>
      </c>
      <c r="K1876" t="s">
        <v>8245</v>
      </c>
      <c r="L1876">
        <v>1467155733</v>
      </c>
      <c r="M1876">
        <v>1465427733</v>
      </c>
      <c r="N1876" t="b">
        <v>0</v>
      </c>
      <c r="O1876">
        <v>2</v>
      </c>
      <c r="P1876" t="b">
        <v>0</v>
      </c>
      <c r="Q1876" t="s">
        <v>8281</v>
      </c>
      <c r="R1876" s="12" t="s">
        <v>8332</v>
      </c>
      <c r="S1876" t="s">
        <v>8334</v>
      </c>
    </row>
    <row r="1877" spans="1:19" ht="28.8" x14ac:dyDescent="0.55000000000000004">
      <c r="A1877">
        <v>1875</v>
      </c>
      <c r="B1877" s="9" t="s">
        <v>1876</v>
      </c>
      <c r="C1877" s="3" t="s">
        <v>5985</v>
      </c>
      <c r="D1877" s="5">
        <v>10000</v>
      </c>
      <c r="E1877" s="7">
        <v>51</v>
      </c>
      <c r="F1877" s="7">
        <f>ROUND(E1877/D1877*100,0)</f>
        <v>1</v>
      </c>
      <c r="G1877" s="7">
        <f>IFERROR(ROUND(E1877/O1877,2),0)</f>
        <v>17</v>
      </c>
      <c r="H1877" s="7">
        <f>IFERROR(ROUND(E1877/O1877,4),0)</f>
        <v>17</v>
      </c>
      <c r="I1877" t="s">
        <v>8220</v>
      </c>
      <c r="J1877" t="s">
        <v>8223</v>
      </c>
      <c r="K1877" t="s">
        <v>8245</v>
      </c>
      <c r="L1877">
        <v>1470519308</v>
      </c>
      <c r="M1877">
        <v>1465335308</v>
      </c>
      <c r="N1877" t="b">
        <v>0</v>
      </c>
      <c r="O1877">
        <v>3</v>
      </c>
      <c r="P1877" t="b">
        <v>0</v>
      </c>
      <c r="Q1877" t="s">
        <v>8281</v>
      </c>
      <c r="R1877" s="12" t="s">
        <v>8332</v>
      </c>
      <c r="S1877" t="s">
        <v>8334</v>
      </c>
    </row>
    <row r="1878" spans="1:19" ht="43.2" x14ac:dyDescent="0.55000000000000004">
      <c r="A1878">
        <v>1876</v>
      </c>
      <c r="B1878" s="9" t="s">
        <v>1877</v>
      </c>
      <c r="C1878" s="3" t="s">
        <v>5986</v>
      </c>
      <c r="D1878" s="5">
        <v>280</v>
      </c>
      <c r="E1878" s="7">
        <v>0</v>
      </c>
      <c r="F1878" s="7">
        <f>ROUND(E1878/D1878*100,0)</f>
        <v>0</v>
      </c>
      <c r="G1878" s="7">
        <f>IFERROR(ROUND(E1878/O1878,2),0)</f>
        <v>0</v>
      </c>
      <c r="H1878" s="7">
        <f>IFERROR(ROUND(E1878/O1878,4),0)</f>
        <v>0</v>
      </c>
      <c r="I1878" t="s">
        <v>8220</v>
      </c>
      <c r="J1878" t="s">
        <v>8225</v>
      </c>
      <c r="K1878" t="s">
        <v>8247</v>
      </c>
      <c r="L1878">
        <v>1402901405</v>
      </c>
      <c r="M1878">
        <v>1400309405</v>
      </c>
      <c r="N1878" t="b">
        <v>0</v>
      </c>
      <c r="O1878">
        <v>0</v>
      </c>
      <c r="P1878" t="b">
        <v>0</v>
      </c>
      <c r="Q1878" t="s">
        <v>8281</v>
      </c>
      <c r="R1878" s="12" t="s">
        <v>8332</v>
      </c>
      <c r="S1878" t="s">
        <v>8334</v>
      </c>
    </row>
    <row r="1879" spans="1:19" ht="28.8" x14ac:dyDescent="0.55000000000000004">
      <c r="A1879">
        <v>1877</v>
      </c>
      <c r="B1879" s="9" t="s">
        <v>1878</v>
      </c>
      <c r="C1879" s="3" t="s">
        <v>5987</v>
      </c>
      <c r="D1879" s="5">
        <v>60</v>
      </c>
      <c r="E1879" s="7">
        <v>0</v>
      </c>
      <c r="F1879" s="7">
        <f>ROUND(E1879/D1879*100,0)</f>
        <v>0</v>
      </c>
      <c r="G1879" s="7">
        <f>IFERROR(ROUND(E1879/O1879,2),0)</f>
        <v>0</v>
      </c>
      <c r="H1879" s="7">
        <f>IFERROR(ROUND(E1879/O1879,4),0)</f>
        <v>0</v>
      </c>
      <c r="I1879" t="s">
        <v>8220</v>
      </c>
      <c r="J1879" t="s">
        <v>8223</v>
      </c>
      <c r="K1879" t="s">
        <v>8245</v>
      </c>
      <c r="L1879">
        <v>1425170525</v>
      </c>
      <c r="M1879">
        <v>1422664925</v>
      </c>
      <c r="N1879" t="b">
        <v>0</v>
      </c>
      <c r="O1879">
        <v>0</v>
      </c>
      <c r="P1879" t="b">
        <v>0</v>
      </c>
      <c r="Q1879" t="s">
        <v>8281</v>
      </c>
      <c r="R1879" s="12" t="s">
        <v>8332</v>
      </c>
      <c r="S1879" t="s">
        <v>8334</v>
      </c>
    </row>
    <row r="1880" spans="1:19" ht="43.2" x14ac:dyDescent="0.55000000000000004">
      <c r="A1880">
        <v>1878</v>
      </c>
      <c r="B1880" s="9" t="s">
        <v>1879</v>
      </c>
      <c r="C1880" s="3" t="s">
        <v>5988</v>
      </c>
      <c r="D1880" s="5">
        <v>8000</v>
      </c>
      <c r="E1880" s="7">
        <v>0</v>
      </c>
      <c r="F1880" s="7">
        <f>ROUND(E1880/D1880*100,0)</f>
        <v>0</v>
      </c>
      <c r="G1880" s="7">
        <f>IFERROR(ROUND(E1880/O1880,2),0)</f>
        <v>0</v>
      </c>
      <c r="H1880" s="7">
        <f>IFERROR(ROUND(E1880/O1880,4),0)</f>
        <v>0</v>
      </c>
      <c r="I1880" t="s">
        <v>8220</v>
      </c>
      <c r="J1880" t="s">
        <v>8225</v>
      </c>
      <c r="K1880" t="s">
        <v>8247</v>
      </c>
      <c r="L1880">
        <v>1402618355</v>
      </c>
      <c r="M1880">
        <v>1400026355</v>
      </c>
      <c r="N1880" t="b">
        <v>0</v>
      </c>
      <c r="O1880">
        <v>0</v>
      </c>
      <c r="P1880" t="b">
        <v>0</v>
      </c>
      <c r="Q1880" t="s">
        <v>8281</v>
      </c>
      <c r="R1880" s="12" t="s">
        <v>8332</v>
      </c>
      <c r="S1880" t="s">
        <v>8334</v>
      </c>
    </row>
    <row r="1881" spans="1:19" ht="43.2" x14ac:dyDescent="0.55000000000000004">
      <c r="A1881">
        <v>1879</v>
      </c>
      <c r="B1881" s="9" t="s">
        <v>1880</v>
      </c>
      <c r="C1881" s="3" t="s">
        <v>5989</v>
      </c>
      <c r="D1881" s="5">
        <v>5000</v>
      </c>
      <c r="E1881" s="7">
        <v>6</v>
      </c>
      <c r="F1881" s="7">
        <f>ROUND(E1881/D1881*100,0)</f>
        <v>0</v>
      </c>
      <c r="G1881" s="7">
        <f>IFERROR(ROUND(E1881/O1881,2),0)</f>
        <v>3</v>
      </c>
      <c r="H1881" s="7">
        <f>IFERROR(ROUND(E1881/O1881,4),0)</f>
        <v>3</v>
      </c>
      <c r="I1881" t="s">
        <v>8220</v>
      </c>
      <c r="J1881" t="s">
        <v>8226</v>
      </c>
      <c r="K1881" t="s">
        <v>8248</v>
      </c>
      <c r="L1881">
        <v>1457966129</v>
      </c>
      <c r="M1881">
        <v>1455377729</v>
      </c>
      <c r="N1881" t="b">
        <v>0</v>
      </c>
      <c r="O1881">
        <v>2</v>
      </c>
      <c r="P1881" t="b">
        <v>0</v>
      </c>
      <c r="Q1881" t="s">
        <v>8281</v>
      </c>
      <c r="R1881" s="12" t="s">
        <v>8332</v>
      </c>
      <c r="S1881" t="s">
        <v>8334</v>
      </c>
    </row>
    <row r="1882" spans="1:19" ht="28.8" x14ac:dyDescent="0.55000000000000004">
      <c r="A1882">
        <v>1880</v>
      </c>
      <c r="B1882" s="9" t="s">
        <v>1881</v>
      </c>
      <c r="C1882" s="3" t="s">
        <v>5990</v>
      </c>
      <c r="D1882" s="5">
        <v>5000</v>
      </c>
      <c r="E1882" s="7">
        <v>1004</v>
      </c>
      <c r="F1882" s="7">
        <f>ROUND(E1882/D1882*100,0)</f>
        <v>20</v>
      </c>
      <c r="G1882" s="7">
        <f>IFERROR(ROUND(E1882/O1882,2),0)</f>
        <v>41.83</v>
      </c>
      <c r="H1882" s="7">
        <f>IFERROR(ROUND(E1882/O1882,4),0)</f>
        <v>41.833300000000001</v>
      </c>
      <c r="I1882" t="s">
        <v>8220</v>
      </c>
      <c r="J1882" t="s">
        <v>8224</v>
      </c>
      <c r="K1882" t="s">
        <v>8246</v>
      </c>
      <c r="L1882">
        <v>1459341380</v>
      </c>
      <c r="M1882">
        <v>1456839380</v>
      </c>
      <c r="N1882" t="b">
        <v>0</v>
      </c>
      <c r="O1882">
        <v>24</v>
      </c>
      <c r="P1882" t="b">
        <v>0</v>
      </c>
      <c r="Q1882" t="s">
        <v>8281</v>
      </c>
      <c r="R1882" s="12" t="s">
        <v>8332</v>
      </c>
      <c r="S1882" t="s">
        <v>8334</v>
      </c>
    </row>
    <row r="1883" spans="1:19" ht="43.2" x14ac:dyDescent="0.55000000000000004">
      <c r="A1883">
        <v>1881</v>
      </c>
      <c r="B1883" s="9" t="s">
        <v>1882</v>
      </c>
      <c r="C1883" s="3" t="s">
        <v>5991</v>
      </c>
      <c r="D1883" s="5">
        <v>2000</v>
      </c>
      <c r="E1883" s="7">
        <v>3453.69</v>
      </c>
      <c r="F1883" s="7">
        <f>ROUND(E1883/D1883*100,0)</f>
        <v>173</v>
      </c>
      <c r="G1883" s="7">
        <f>IFERROR(ROUND(E1883/O1883,2),0)</f>
        <v>49.34</v>
      </c>
      <c r="H1883" s="7">
        <f>IFERROR(ROUND(E1883/O1883,4),0)</f>
        <v>49.3384</v>
      </c>
      <c r="I1883" t="s">
        <v>8218</v>
      </c>
      <c r="J1883" t="s">
        <v>8223</v>
      </c>
      <c r="K1883" t="s">
        <v>8245</v>
      </c>
      <c r="L1883">
        <v>1425955189</v>
      </c>
      <c r="M1883">
        <v>1423366789</v>
      </c>
      <c r="N1883" t="b">
        <v>0</v>
      </c>
      <c r="O1883">
        <v>70</v>
      </c>
      <c r="P1883" t="b">
        <v>1</v>
      </c>
      <c r="Q1883" t="s">
        <v>8277</v>
      </c>
      <c r="R1883" s="12" t="s">
        <v>8324</v>
      </c>
      <c r="S1883" t="s">
        <v>8328</v>
      </c>
    </row>
    <row r="1884" spans="1:19" ht="43.2" x14ac:dyDescent="0.55000000000000004">
      <c r="A1884">
        <v>1882</v>
      </c>
      <c r="B1884" s="9" t="s">
        <v>1883</v>
      </c>
      <c r="C1884" s="3" t="s">
        <v>5992</v>
      </c>
      <c r="D1884" s="5">
        <v>3350</v>
      </c>
      <c r="E1884" s="7">
        <v>3380</v>
      </c>
      <c r="F1884" s="7">
        <f>ROUND(E1884/D1884*100,0)</f>
        <v>101</v>
      </c>
      <c r="G1884" s="7">
        <f>IFERROR(ROUND(E1884/O1884,2),0)</f>
        <v>41.73</v>
      </c>
      <c r="H1884" s="7">
        <f>IFERROR(ROUND(E1884/O1884,4),0)</f>
        <v>41.728400000000001</v>
      </c>
      <c r="I1884" t="s">
        <v>8218</v>
      </c>
      <c r="J1884" t="s">
        <v>8223</v>
      </c>
      <c r="K1884" t="s">
        <v>8245</v>
      </c>
      <c r="L1884">
        <v>1341964080</v>
      </c>
      <c r="M1884">
        <v>1339109212</v>
      </c>
      <c r="N1884" t="b">
        <v>0</v>
      </c>
      <c r="O1884">
        <v>81</v>
      </c>
      <c r="P1884" t="b">
        <v>1</v>
      </c>
      <c r="Q1884" t="s">
        <v>8277</v>
      </c>
      <c r="R1884" s="12" t="s">
        <v>8324</v>
      </c>
      <c r="S1884" t="s">
        <v>8328</v>
      </c>
    </row>
    <row r="1885" spans="1:19" ht="43.2" x14ac:dyDescent="0.55000000000000004">
      <c r="A1885">
        <v>1883</v>
      </c>
      <c r="B1885" s="9" t="s">
        <v>1884</v>
      </c>
      <c r="C1885" s="3" t="s">
        <v>5993</v>
      </c>
      <c r="D1885" s="5">
        <v>999</v>
      </c>
      <c r="E1885" s="7">
        <v>1047</v>
      </c>
      <c r="F1885" s="7">
        <f>ROUND(E1885/D1885*100,0)</f>
        <v>105</v>
      </c>
      <c r="G1885" s="7">
        <f>IFERROR(ROUND(E1885/O1885,2),0)</f>
        <v>32.72</v>
      </c>
      <c r="H1885" s="7">
        <f>IFERROR(ROUND(E1885/O1885,4),0)</f>
        <v>32.718800000000002</v>
      </c>
      <c r="I1885" t="s">
        <v>8218</v>
      </c>
      <c r="J1885" t="s">
        <v>8223</v>
      </c>
      <c r="K1885" t="s">
        <v>8245</v>
      </c>
      <c r="L1885">
        <v>1333921508</v>
      </c>
      <c r="M1885">
        <v>1331333108</v>
      </c>
      <c r="N1885" t="b">
        <v>0</v>
      </c>
      <c r="O1885">
        <v>32</v>
      </c>
      <c r="P1885" t="b">
        <v>1</v>
      </c>
      <c r="Q1885" t="s">
        <v>8277</v>
      </c>
      <c r="R1885" s="12" t="s">
        <v>8324</v>
      </c>
      <c r="S1885" t="s">
        <v>8328</v>
      </c>
    </row>
    <row r="1886" spans="1:19" ht="43.2" x14ac:dyDescent="0.55000000000000004">
      <c r="A1886">
        <v>1884</v>
      </c>
      <c r="B1886" s="9" t="s">
        <v>1885</v>
      </c>
      <c r="C1886" s="3" t="s">
        <v>5994</v>
      </c>
      <c r="D1886" s="5">
        <v>1000</v>
      </c>
      <c r="E1886" s="7">
        <v>1351</v>
      </c>
      <c r="F1886" s="7">
        <f>ROUND(E1886/D1886*100,0)</f>
        <v>135</v>
      </c>
      <c r="G1886" s="7">
        <f>IFERROR(ROUND(E1886/O1886,2),0)</f>
        <v>51.96</v>
      </c>
      <c r="H1886" s="7">
        <f>IFERROR(ROUND(E1886/O1886,4),0)</f>
        <v>51.961500000000001</v>
      </c>
      <c r="I1886" t="s">
        <v>8218</v>
      </c>
      <c r="J1886" t="s">
        <v>8223</v>
      </c>
      <c r="K1886" t="s">
        <v>8245</v>
      </c>
      <c r="L1886">
        <v>1354017600</v>
      </c>
      <c r="M1886">
        <v>1350967535</v>
      </c>
      <c r="N1886" t="b">
        <v>0</v>
      </c>
      <c r="O1886">
        <v>26</v>
      </c>
      <c r="P1886" t="b">
        <v>1</v>
      </c>
      <c r="Q1886" t="s">
        <v>8277</v>
      </c>
      <c r="R1886" s="12" t="s">
        <v>8324</v>
      </c>
      <c r="S1886" t="s">
        <v>8328</v>
      </c>
    </row>
    <row r="1887" spans="1:19" ht="43.2" x14ac:dyDescent="0.55000000000000004">
      <c r="A1887">
        <v>1885</v>
      </c>
      <c r="B1887" s="9" t="s">
        <v>1886</v>
      </c>
      <c r="C1887" s="3" t="s">
        <v>5995</v>
      </c>
      <c r="D1887" s="5">
        <v>4575</v>
      </c>
      <c r="E1887" s="7">
        <v>5322</v>
      </c>
      <c r="F1887" s="7">
        <f>ROUND(E1887/D1887*100,0)</f>
        <v>116</v>
      </c>
      <c r="G1887" s="7">
        <f>IFERROR(ROUND(E1887/O1887,2),0)</f>
        <v>50.69</v>
      </c>
      <c r="H1887" s="7">
        <f>IFERROR(ROUND(E1887/O1887,4),0)</f>
        <v>50.685699999999997</v>
      </c>
      <c r="I1887" t="s">
        <v>8218</v>
      </c>
      <c r="J1887" t="s">
        <v>8223</v>
      </c>
      <c r="K1887" t="s">
        <v>8245</v>
      </c>
      <c r="L1887">
        <v>1344636000</v>
      </c>
      <c r="M1887">
        <v>1341800110</v>
      </c>
      <c r="N1887" t="b">
        <v>0</v>
      </c>
      <c r="O1887">
        <v>105</v>
      </c>
      <c r="P1887" t="b">
        <v>1</v>
      </c>
      <c r="Q1887" t="s">
        <v>8277</v>
      </c>
      <c r="R1887" s="12" t="s">
        <v>8324</v>
      </c>
      <c r="S1887" t="s">
        <v>8328</v>
      </c>
    </row>
    <row r="1888" spans="1:19" ht="43.2" x14ac:dyDescent="0.55000000000000004">
      <c r="A1888">
        <v>1886</v>
      </c>
      <c r="B1888" s="9" t="s">
        <v>1887</v>
      </c>
      <c r="C1888" s="3" t="s">
        <v>5996</v>
      </c>
      <c r="D1888" s="5">
        <v>1200</v>
      </c>
      <c r="E1888" s="7">
        <v>1225</v>
      </c>
      <c r="F1888" s="7">
        <f>ROUND(E1888/D1888*100,0)</f>
        <v>102</v>
      </c>
      <c r="G1888" s="7">
        <f>IFERROR(ROUND(E1888/O1888,2),0)</f>
        <v>42.24</v>
      </c>
      <c r="H1888" s="7">
        <f>IFERROR(ROUND(E1888/O1888,4),0)</f>
        <v>42.241399999999999</v>
      </c>
      <c r="I1888" t="s">
        <v>8218</v>
      </c>
      <c r="J1888" t="s">
        <v>8223</v>
      </c>
      <c r="K1888" t="s">
        <v>8245</v>
      </c>
      <c r="L1888">
        <v>1415832338</v>
      </c>
      <c r="M1888">
        <v>1413236738</v>
      </c>
      <c r="N1888" t="b">
        <v>0</v>
      </c>
      <c r="O1888">
        <v>29</v>
      </c>
      <c r="P1888" t="b">
        <v>1</v>
      </c>
      <c r="Q1888" t="s">
        <v>8277</v>
      </c>
      <c r="R1888" s="12" t="s">
        <v>8324</v>
      </c>
      <c r="S1888" t="s">
        <v>8328</v>
      </c>
    </row>
    <row r="1889" spans="1:19" ht="43.2" x14ac:dyDescent="0.55000000000000004">
      <c r="A1889">
        <v>1887</v>
      </c>
      <c r="B1889" s="9" t="s">
        <v>1888</v>
      </c>
      <c r="C1889" s="3" t="s">
        <v>5997</v>
      </c>
      <c r="D1889" s="5">
        <v>3000</v>
      </c>
      <c r="E1889" s="7">
        <v>3335</v>
      </c>
      <c r="F1889" s="7">
        <f>ROUND(E1889/D1889*100,0)</f>
        <v>111</v>
      </c>
      <c r="G1889" s="7">
        <f>IFERROR(ROUND(E1889/O1889,2),0)</f>
        <v>416.88</v>
      </c>
      <c r="H1889" s="7">
        <f>IFERROR(ROUND(E1889/O1889,4),0)</f>
        <v>416.875</v>
      </c>
      <c r="I1889" t="s">
        <v>8218</v>
      </c>
      <c r="J1889" t="s">
        <v>8226</v>
      </c>
      <c r="K1889" t="s">
        <v>8248</v>
      </c>
      <c r="L1889">
        <v>1449178200</v>
      </c>
      <c r="M1889">
        <v>1447614732</v>
      </c>
      <c r="N1889" t="b">
        <v>0</v>
      </c>
      <c r="O1889">
        <v>8</v>
      </c>
      <c r="P1889" t="b">
        <v>1</v>
      </c>
      <c r="Q1889" t="s">
        <v>8277</v>
      </c>
      <c r="R1889" s="12" t="s">
        <v>8324</v>
      </c>
      <c r="S1889" t="s">
        <v>8328</v>
      </c>
    </row>
    <row r="1890" spans="1:19" ht="43.2" x14ac:dyDescent="0.55000000000000004">
      <c r="A1890">
        <v>1888</v>
      </c>
      <c r="B1890" s="9" t="s">
        <v>1889</v>
      </c>
      <c r="C1890" s="3" t="s">
        <v>5998</v>
      </c>
      <c r="D1890" s="5">
        <v>2500</v>
      </c>
      <c r="E1890" s="7">
        <v>4152</v>
      </c>
      <c r="F1890" s="7">
        <f>ROUND(E1890/D1890*100,0)</f>
        <v>166</v>
      </c>
      <c r="G1890" s="7">
        <f>IFERROR(ROUND(E1890/O1890,2),0)</f>
        <v>46.65</v>
      </c>
      <c r="H1890" s="7">
        <f>IFERROR(ROUND(E1890/O1890,4),0)</f>
        <v>46.651699999999998</v>
      </c>
      <c r="I1890" t="s">
        <v>8218</v>
      </c>
      <c r="J1890" t="s">
        <v>8223</v>
      </c>
      <c r="K1890" t="s">
        <v>8245</v>
      </c>
      <c r="L1890">
        <v>1275368340</v>
      </c>
      <c r="M1890">
        <v>1272692732</v>
      </c>
      <c r="N1890" t="b">
        <v>0</v>
      </c>
      <c r="O1890">
        <v>89</v>
      </c>
      <c r="P1890" t="b">
        <v>1</v>
      </c>
      <c r="Q1890" t="s">
        <v>8277</v>
      </c>
      <c r="R1890" s="12" t="s">
        <v>8324</v>
      </c>
      <c r="S1890" t="s">
        <v>8328</v>
      </c>
    </row>
    <row r="1891" spans="1:19" ht="43.2" x14ac:dyDescent="0.55000000000000004">
      <c r="A1891">
        <v>1889</v>
      </c>
      <c r="B1891" s="9" t="s">
        <v>1890</v>
      </c>
      <c r="C1891" s="3" t="s">
        <v>5999</v>
      </c>
      <c r="D1891" s="5">
        <v>2000</v>
      </c>
      <c r="E1891" s="7">
        <v>2132</v>
      </c>
      <c r="F1891" s="7">
        <f>ROUND(E1891/D1891*100,0)</f>
        <v>107</v>
      </c>
      <c r="G1891" s="7">
        <f>IFERROR(ROUND(E1891/O1891,2),0)</f>
        <v>48.45</v>
      </c>
      <c r="H1891" s="7">
        <f>IFERROR(ROUND(E1891/O1891,4),0)</f>
        <v>48.454500000000003</v>
      </c>
      <c r="I1891" t="s">
        <v>8218</v>
      </c>
      <c r="J1891" t="s">
        <v>8223</v>
      </c>
      <c r="K1891" t="s">
        <v>8245</v>
      </c>
      <c r="L1891">
        <v>1363024946</v>
      </c>
      <c r="M1891">
        <v>1359140546</v>
      </c>
      <c r="N1891" t="b">
        <v>0</v>
      </c>
      <c r="O1891">
        <v>44</v>
      </c>
      <c r="P1891" t="b">
        <v>1</v>
      </c>
      <c r="Q1891" t="s">
        <v>8277</v>
      </c>
      <c r="R1891" s="12" t="s">
        <v>8324</v>
      </c>
      <c r="S1891" t="s">
        <v>8328</v>
      </c>
    </row>
    <row r="1892" spans="1:19" ht="43.2" x14ac:dyDescent="0.55000000000000004">
      <c r="A1892">
        <v>1890</v>
      </c>
      <c r="B1892" s="9" t="s">
        <v>1891</v>
      </c>
      <c r="C1892" s="3" t="s">
        <v>6000</v>
      </c>
      <c r="D1892" s="5">
        <v>12000</v>
      </c>
      <c r="E1892" s="7">
        <v>17350.13</v>
      </c>
      <c r="F1892" s="7">
        <f>ROUND(E1892/D1892*100,0)</f>
        <v>145</v>
      </c>
      <c r="G1892" s="7">
        <f>IFERROR(ROUND(E1892/O1892,2),0)</f>
        <v>70.53</v>
      </c>
      <c r="H1892" s="7">
        <f>IFERROR(ROUND(E1892/O1892,4),0)</f>
        <v>70.528999999999996</v>
      </c>
      <c r="I1892" t="s">
        <v>8218</v>
      </c>
      <c r="J1892" t="s">
        <v>8223</v>
      </c>
      <c r="K1892" t="s">
        <v>8245</v>
      </c>
      <c r="L1892">
        <v>1355597528</v>
      </c>
      <c r="M1892">
        <v>1353005528</v>
      </c>
      <c r="N1892" t="b">
        <v>0</v>
      </c>
      <c r="O1892">
        <v>246</v>
      </c>
      <c r="P1892" t="b">
        <v>1</v>
      </c>
      <c r="Q1892" t="s">
        <v>8277</v>
      </c>
      <c r="R1892" s="12" t="s">
        <v>8324</v>
      </c>
      <c r="S1892" t="s">
        <v>8328</v>
      </c>
    </row>
    <row r="1893" spans="1:19" ht="57.6" x14ac:dyDescent="0.55000000000000004">
      <c r="A1893">
        <v>1891</v>
      </c>
      <c r="B1893" s="9" t="s">
        <v>1892</v>
      </c>
      <c r="C1893" s="3" t="s">
        <v>6001</v>
      </c>
      <c r="D1893" s="5">
        <v>10000</v>
      </c>
      <c r="E1893" s="7">
        <v>10555</v>
      </c>
      <c r="F1893" s="7">
        <f>ROUND(E1893/D1893*100,0)</f>
        <v>106</v>
      </c>
      <c r="G1893" s="7">
        <f>IFERROR(ROUND(E1893/O1893,2),0)</f>
        <v>87.96</v>
      </c>
      <c r="H1893" s="7">
        <f>IFERROR(ROUND(E1893/O1893,4),0)</f>
        <v>87.958299999999994</v>
      </c>
      <c r="I1893" t="s">
        <v>8218</v>
      </c>
      <c r="J1893" t="s">
        <v>8223</v>
      </c>
      <c r="K1893" t="s">
        <v>8245</v>
      </c>
      <c r="L1893">
        <v>1279778400</v>
      </c>
      <c r="M1893">
        <v>1275851354</v>
      </c>
      <c r="N1893" t="b">
        <v>0</v>
      </c>
      <c r="O1893">
        <v>120</v>
      </c>
      <c r="P1893" t="b">
        <v>1</v>
      </c>
      <c r="Q1893" t="s">
        <v>8277</v>
      </c>
      <c r="R1893" s="12" t="s">
        <v>8324</v>
      </c>
      <c r="S1893" t="s">
        <v>8328</v>
      </c>
    </row>
    <row r="1894" spans="1:19" ht="43.2" x14ac:dyDescent="0.55000000000000004">
      <c r="A1894">
        <v>1892</v>
      </c>
      <c r="B1894" s="9" t="s">
        <v>1893</v>
      </c>
      <c r="C1894" s="3" t="s">
        <v>6002</v>
      </c>
      <c r="D1894" s="5">
        <v>500</v>
      </c>
      <c r="E1894" s="7">
        <v>683</v>
      </c>
      <c r="F1894" s="7">
        <f>ROUND(E1894/D1894*100,0)</f>
        <v>137</v>
      </c>
      <c r="G1894" s="7">
        <f>IFERROR(ROUND(E1894/O1894,2),0)</f>
        <v>26.27</v>
      </c>
      <c r="H1894" s="7">
        <f>IFERROR(ROUND(E1894/O1894,4),0)</f>
        <v>26.269200000000001</v>
      </c>
      <c r="I1894" t="s">
        <v>8218</v>
      </c>
      <c r="J1894" t="s">
        <v>8223</v>
      </c>
      <c r="K1894" t="s">
        <v>8245</v>
      </c>
      <c r="L1894">
        <v>1307459881</v>
      </c>
      <c r="M1894">
        <v>1304867881</v>
      </c>
      <c r="N1894" t="b">
        <v>0</v>
      </c>
      <c r="O1894">
        <v>26</v>
      </c>
      <c r="P1894" t="b">
        <v>1</v>
      </c>
      <c r="Q1894" t="s">
        <v>8277</v>
      </c>
      <c r="R1894" s="12" t="s">
        <v>8324</v>
      </c>
      <c r="S1894" t="s">
        <v>8328</v>
      </c>
    </row>
    <row r="1895" spans="1:19" ht="43.2" x14ac:dyDescent="0.55000000000000004">
      <c r="A1895">
        <v>1893</v>
      </c>
      <c r="B1895" s="9" t="s">
        <v>1894</v>
      </c>
      <c r="C1895" s="3" t="s">
        <v>6003</v>
      </c>
      <c r="D1895" s="5">
        <v>2500</v>
      </c>
      <c r="E1895" s="7">
        <v>2600</v>
      </c>
      <c r="F1895" s="7">
        <f>ROUND(E1895/D1895*100,0)</f>
        <v>104</v>
      </c>
      <c r="G1895" s="7">
        <f>IFERROR(ROUND(E1895/O1895,2),0)</f>
        <v>57.78</v>
      </c>
      <c r="H1895" s="7">
        <f>IFERROR(ROUND(E1895/O1895,4),0)</f>
        <v>57.777799999999999</v>
      </c>
      <c r="I1895" t="s">
        <v>8218</v>
      </c>
      <c r="J1895" t="s">
        <v>8223</v>
      </c>
      <c r="K1895" t="s">
        <v>8245</v>
      </c>
      <c r="L1895">
        <v>1302926340</v>
      </c>
      <c r="M1895">
        <v>1301524585</v>
      </c>
      <c r="N1895" t="b">
        <v>0</v>
      </c>
      <c r="O1895">
        <v>45</v>
      </c>
      <c r="P1895" t="b">
        <v>1</v>
      </c>
      <c r="Q1895" t="s">
        <v>8277</v>
      </c>
      <c r="R1895" s="12" t="s">
        <v>8324</v>
      </c>
      <c r="S1895" t="s">
        <v>8328</v>
      </c>
    </row>
    <row r="1896" spans="1:19" ht="28.8" x14ac:dyDescent="0.55000000000000004">
      <c r="A1896">
        <v>1894</v>
      </c>
      <c r="B1896" s="9" t="s">
        <v>1895</v>
      </c>
      <c r="C1896" s="3" t="s">
        <v>6004</v>
      </c>
      <c r="D1896" s="5">
        <v>1000</v>
      </c>
      <c r="E1896" s="7">
        <v>1145</v>
      </c>
      <c r="F1896" s="7">
        <f>ROUND(E1896/D1896*100,0)</f>
        <v>115</v>
      </c>
      <c r="G1896" s="7">
        <f>IFERROR(ROUND(E1896/O1896,2),0)</f>
        <v>57.25</v>
      </c>
      <c r="H1896" s="7">
        <f>IFERROR(ROUND(E1896/O1896,4),0)</f>
        <v>57.25</v>
      </c>
      <c r="I1896" t="s">
        <v>8218</v>
      </c>
      <c r="J1896" t="s">
        <v>8223</v>
      </c>
      <c r="K1896" t="s">
        <v>8245</v>
      </c>
      <c r="L1896">
        <v>1329082983</v>
      </c>
      <c r="M1896">
        <v>1326404583</v>
      </c>
      <c r="N1896" t="b">
        <v>0</v>
      </c>
      <c r="O1896">
        <v>20</v>
      </c>
      <c r="P1896" t="b">
        <v>1</v>
      </c>
      <c r="Q1896" t="s">
        <v>8277</v>
      </c>
      <c r="R1896" s="12" t="s">
        <v>8324</v>
      </c>
      <c r="S1896" t="s">
        <v>8328</v>
      </c>
    </row>
    <row r="1897" spans="1:19" ht="43.2" x14ac:dyDescent="0.55000000000000004">
      <c r="A1897">
        <v>1895</v>
      </c>
      <c r="B1897" s="9" t="s">
        <v>1896</v>
      </c>
      <c r="C1897" s="3" t="s">
        <v>6005</v>
      </c>
      <c r="D1897" s="5">
        <v>9072</v>
      </c>
      <c r="E1897" s="7">
        <v>9228</v>
      </c>
      <c r="F1897" s="7">
        <f>ROUND(E1897/D1897*100,0)</f>
        <v>102</v>
      </c>
      <c r="G1897" s="7">
        <f>IFERROR(ROUND(E1897/O1897,2),0)</f>
        <v>196.34</v>
      </c>
      <c r="H1897" s="7">
        <f>IFERROR(ROUND(E1897/O1897,4),0)</f>
        <v>196.34039999999999</v>
      </c>
      <c r="I1897" t="s">
        <v>8218</v>
      </c>
      <c r="J1897" t="s">
        <v>8223</v>
      </c>
      <c r="K1897" t="s">
        <v>8245</v>
      </c>
      <c r="L1897">
        <v>1445363722</v>
      </c>
      <c r="M1897">
        <v>1442771722</v>
      </c>
      <c r="N1897" t="b">
        <v>0</v>
      </c>
      <c r="O1897">
        <v>47</v>
      </c>
      <c r="P1897" t="b">
        <v>1</v>
      </c>
      <c r="Q1897" t="s">
        <v>8277</v>
      </c>
      <c r="R1897" s="12" t="s">
        <v>8324</v>
      </c>
      <c r="S1897" t="s">
        <v>8328</v>
      </c>
    </row>
    <row r="1898" spans="1:19" ht="43.2" x14ac:dyDescent="0.55000000000000004">
      <c r="A1898">
        <v>1896</v>
      </c>
      <c r="B1898" s="9" t="s">
        <v>1897</v>
      </c>
      <c r="C1898" s="3" t="s">
        <v>6006</v>
      </c>
      <c r="D1898" s="5">
        <v>451</v>
      </c>
      <c r="E1898" s="7">
        <v>559</v>
      </c>
      <c r="F1898" s="7">
        <f>ROUND(E1898/D1898*100,0)</f>
        <v>124</v>
      </c>
      <c r="G1898" s="7">
        <f>IFERROR(ROUND(E1898/O1898,2),0)</f>
        <v>43</v>
      </c>
      <c r="H1898" s="7">
        <f>IFERROR(ROUND(E1898/O1898,4),0)</f>
        <v>43</v>
      </c>
      <c r="I1898" t="s">
        <v>8218</v>
      </c>
      <c r="J1898" t="s">
        <v>8223</v>
      </c>
      <c r="K1898" t="s">
        <v>8245</v>
      </c>
      <c r="L1898">
        <v>1334250165</v>
      </c>
      <c r="M1898">
        <v>1331658165</v>
      </c>
      <c r="N1898" t="b">
        <v>0</v>
      </c>
      <c r="O1898">
        <v>13</v>
      </c>
      <c r="P1898" t="b">
        <v>1</v>
      </c>
      <c r="Q1898" t="s">
        <v>8277</v>
      </c>
      <c r="R1898" s="12" t="s">
        <v>8324</v>
      </c>
      <c r="S1898" t="s">
        <v>8328</v>
      </c>
    </row>
    <row r="1899" spans="1:19" ht="43.2" x14ac:dyDescent="0.55000000000000004">
      <c r="A1899">
        <v>1897</v>
      </c>
      <c r="B1899" s="9" t="s">
        <v>1898</v>
      </c>
      <c r="C1899" s="3" t="s">
        <v>6007</v>
      </c>
      <c r="D1899" s="5">
        <v>6350</v>
      </c>
      <c r="E1899" s="7">
        <v>6506</v>
      </c>
      <c r="F1899" s="7">
        <f>ROUND(E1899/D1899*100,0)</f>
        <v>102</v>
      </c>
      <c r="G1899" s="7">
        <f>IFERROR(ROUND(E1899/O1899,2),0)</f>
        <v>35.549999999999997</v>
      </c>
      <c r="H1899" s="7">
        <f>IFERROR(ROUND(E1899/O1899,4),0)</f>
        <v>35.551900000000003</v>
      </c>
      <c r="I1899" t="s">
        <v>8218</v>
      </c>
      <c r="J1899" t="s">
        <v>8223</v>
      </c>
      <c r="K1899" t="s">
        <v>8245</v>
      </c>
      <c r="L1899">
        <v>1393966800</v>
      </c>
      <c r="M1899">
        <v>1392040806</v>
      </c>
      <c r="N1899" t="b">
        <v>0</v>
      </c>
      <c r="O1899">
        <v>183</v>
      </c>
      <c r="P1899" t="b">
        <v>1</v>
      </c>
      <c r="Q1899" t="s">
        <v>8277</v>
      </c>
      <c r="R1899" s="12" t="s">
        <v>8324</v>
      </c>
      <c r="S1899" t="s">
        <v>8328</v>
      </c>
    </row>
    <row r="1900" spans="1:19" ht="43.2" x14ac:dyDescent="0.55000000000000004">
      <c r="A1900">
        <v>1898</v>
      </c>
      <c r="B1900" s="9" t="s">
        <v>1899</v>
      </c>
      <c r="C1900" s="3" t="s">
        <v>6008</v>
      </c>
      <c r="D1900" s="5">
        <v>1000</v>
      </c>
      <c r="E1900" s="7">
        <v>1445</v>
      </c>
      <c r="F1900" s="7">
        <f>ROUND(E1900/D1900*100,0)</f>
        <v>145</v>
      </c>
      <c r="G1900" s="7">
        <f>IFERROR(ROUND(E1900/O1900,2),0)</f>
        <v>68.81</v>
      </c>
      <c r="H1900" s="7">
        <f>IFERROR(ROUND(E1900/O1900,4),0)</f>
        <v>68.8095</v>
      </c>
      <c r="I1900" t="s">
        <v>8218</v>
      </c>
      <c r="J1900" t="s">
        <v>8223</v>
      </c>
      <c r="K1900" t="s">
        <v>8245</v>
      </c>
      <c r="L1900">
        <v>1454349600</v>
      </c>
      <c r="M1900">
        <v>1451277473</v>
      </c>
      <c r="N1900" t="b">
        <v>0</v>
      </c>
      <c r="O1900">
        <v>21</v>
      </c>
      <c r="P1900" t="b">
        <v>1</v>
      </c>
      <c r="Q1900" t="s">
        <v>8277</v>
      </c>
      <c r="R1900" s="12" t="s">
        <v>8324</v>
      </c>
      <c r="S1900" t="s">
        <v>8328</v>
      </c>
    </row>
    <row r="1901" spans="1:19" ht="43.2" x14ac:dyDescent="0.55000000000000004">
      <c r="A1901">
        <v>1899</v>
      </c>
      <c r="B1901" s="9" t="s">
        <v>1900</v>
      </c>
      <c r="C1901" s="3" t="s">
        <v>6009</v>
      </c>
      <c r="D1901" s="5">
        <v>900</v>
      </c>
      <c r="E1901" s="7">
        <v>1200</v>
      </c>
      <c r="F1901" s="7">
        <f>ROUND(E1901/D1901*100,0)</f>
        <v>133</v>
      </c>
      <c r="G1901" s="7">
        <f>IFERROR(ROUND(E1901/O1901,2),0)</f>
        <v>28.57</v>
      </c>
      <c r="H1901" s="7">
        <f>IFERROR(ROUND(E1901/O1901,4),0)</f>
        <v>28.571400000000001</v>
      </c>
      <c r="I1901" t="s">
        <v>8218</v>
      </c>
      <c r="J1901" t="s">
        <v>8223</v>
      </c>
      <c r="K1901" t="s">
        <v>8245</v>
      </c>
      <c r="L1901">
        <v>1427319366</v>
      </c>
      <c r="M1901">
        <v>1424730966</v>
      </c>
      <c r="N1901" t="b">
        <v>0</v>
      </c>
      <c r="O1901">
        <v>42</v>
      </c>
      <c r="P1901" t="b">
        <v>1</v>
      </c>
      <c r="Q1901" t="s">
        <v>8277</v>
      </c>
      <c r="R1901" s="12" t="s">
        <v>8324</v>
      </c>
      <c r="S1901" t="s">
        <v>8328</v>
      </c>
    </row>
    <row r="1902" spans="1:19" ht="43.2" x14ac:dyDescent="0.55000000000000004">
      <c r="A1902">
        <v>1900</v>
      </c>
      <c r="B1902" s="9" t="s">
        <v>1901</v>
      </c>
      <c r="C1902" s="3" t="s">
        <v>6010</v>
      </c>
      <c r="D1902" s="5">
        <v>2500</v>
      </c>
      <c r="E1902" s="7">
        <v>2734.11</v>
      </c>
      <c r="F1902" s="7">
        <f>ROUND(E1902/D1902*100,0)</f>
        <v>109</v>
      </c>
      <c r="G1902" s="7">
        <f>IFERROR(ROUND(E1902/O1902,2),0)</f>
        <v>50.63</v>
      </c>
      <c r="H1902" s="7">
        <f>IFERROR(ROUND(E1902/O1902,4),0)</f>
        <v>50.631700000000002</v>
      </c>
      <c r="I1902" t="s">
        <v>8218</v>
      </c>
      <c r="J1902" t="s">
        <v>8223</v>
      </c>
      <c r="K1902" t="s">
        <v>8245</v>
      </c>
      <c r="L1902">
        <v>1349517540</v>
      </c>
      <c r="M1902">
        <v>1347137731</v>
      </c>
      <c r="N1902" t="b">
        <v>0</v>
      </c>
      <c r="O1902">
        <v>54</v>
      </c>
      <c r="P1902" t="b">
        <v>1</v>
      </c>
      <c r="Q1902" t="s">
        <v>8277</v>
      </c>
      <c r="R1902" s="12" t="s">
        <v>8324</v>
      </c>
      <c r="S1902" t="s">
        <v>8328</v>
      </c>
    </row>
    <row r="1903" spans="1:19" ht="43.2" x14ac:dyDescent="0.55000000000000004">
      <c r="A1903">
        <v>1901</v>
      </c>
      <c r="B1903" s="9" t="s">
        <v>1902</v>
      </c>
      <c r="C1903" s="3" t="s">
        <v>6011</v>
      </c>
      <c r="D1903" s="5">
        <v>99000</v>
      </c>
      <c r="E1903" s="7">
        <v>2670</v>
      </c>
      <c r="F1903" s="7">
        <f>ROUND(E1903/D1903*100,0)</f>
        <v>3</v>
      </c>
      <c r="G1903" s="7">
        <f>IFERROR(ROUND(E1903/O1903,2),0)</f>
        <v>106.8</v>
      </c>
      <c r="H1903" s="7">
        <f>IFERROR(ROUND(E1903/O1903,4),0)</f>
        <v>106.8</v>
      </c>
      <c r="I1903" t="s">
        <v>8220</v>
      </c>
      <c r="J1903" t="s">
        <v>8224</v>
      </c>
      <c r="K1903" t="s">
        <v>8246</v>
      </c>
      <c r="L1903">
        <v>1432299600</v>
      </c>
      <c r="M1903">
        <v>1429707729</v>
      </c>
      <c r="N1903" t="b">
        <v>0</v>
      </c>
      <c r="O1903">
        <v>25</v>
      </c>
      <c r="P1903" t="b">
        <v>0</v>
      </c>
      <c r="Q1903" t="s">
        <v>8292</v>
      </c>
      <c r="R1903" s="12" t="s">
        <v>8318</v>
      </c>
      <c r="S1903" t="s">
        <v>8347</v>
      </c>
    </row>
    <row r="1904" spans="1:19" ht="43.2" x14ac:dyDescent="0.55000000000000004">
      <c r="A1904">
        <v>1902</v>
      </c>
      <c r="B1904" s="9" t="s">
        <v>1903</v>
      </c>
      <c r="C1904" s="3" t="s">
        <v>6012</v>
      </c>
      <c r="D1904" s="5">
        <v>1000</v>
      </c>
      <c r="E1904" s="7">
        <v>12</v>
      </c>
      <c r="F1904" s="7">
        <f>ROUND(E1904/D1904*100,0)</f>
        <v>1</v>
      </c>
      <c r="G1904" s="7">
        <f>IFERROR(ROUND(E1904/O1904,2),0)</f>
        <v>4</v>
      </c>
      <c r="H1904" s="7">
        <f>IFERROR(ROUND(E1904/O1904,4),0)</f>
        <v>4</v>
      </c>
      <c r="I1904" t="s">
        <v>8220</v>
      </c>
      <c r="J1904" t="s">
        <v>8232</v>
      </c>
      <c r="K1904" t="s">
        <v>8248</v>
      </c>
      <c r="L1904">
        <v>1425495447</v>
      </c>
      <c r="M1904">
        <v>1422903447</v>
      </c>
      <c r="N1904" t="b">
        <v>0</v>
      </c>
      <c r="O1904">
        <v>3</v>
      </c>
      <c r="P1904" t="b">
        <v>0</v>
      </c>
      <c r="Q1904" t="s">
        <v>8292</v>
      </c>
      <c r="R1904" s="12" t="s">
        <v>8318</v>
      </c>
      <c r="S1904" t="s">
        <v>8347</v>
      </c>
    </row>
    <row r="1905" spans="1:19" ht="43.2" x14ac:dyDescent="0.55000000000000004">
      <c r="A1905">
        <v>1903</v>
      </c>
      <c r="B1905" s="9" t="s">
        <v>1904</v>
      </c>
      <c r="C1905" s="3" t="s">
        <v>6013</v>
      </c>
      <c r="D1905" s="5">
        <v>3000</v>
      </c>
      <c r="E1905" s="7">
        <v>1398</v>
      </c>
      <c r="F1905" s="7">
        <f>ROUND(E1905/D1905*100,0)</f>
        <v>47</v>
      </c>
      <c r="G1905" s="7">
        <f>IFERROR(ROUND(E1905/O1905,2),0)</f>
        <v>34.1</v>
      </c>
      <c r="H1905" s="7">
        <f>IFERROR(ROUND(E1905/O1905,4),0)</f>
        <v>34.0976</v>
      </c>
      <c r="I1905" t="s">
        <v>8220</v>
      </c>
      <c r="J1905" t="s">
        <v>8223</v>
      </c>
      <c r="K1905" t="s">
        <v>8245</v>
      </c>
      <c r="L1905">
        <v>1485541791</v>
      </c>
      <c r="M1905">
        <v>1480357791</v>
      </c>
      <c r="N1905" t="b">
        <v>0</v>
      </c>
      <c r="O1905">
        <v>41</v>
      </c>
      <c r="P1905" t="b">
        <v>0</v>
      </c>
      <c r="Q1905" t="s">
        <v>8292</v>
      </c>
      <c r="R1905" s="12" t="s">
        <v>8318</v>
      </c>
      <c r="S1905" t="s">
        <v>8347</v>
      </c>
    </row>
    <row r="1906" spans="1:19" ht="43.2" x14ac:dyDescent="0.55000000000000004">
      <c r="A1906">
        <v>1904</v>
      </c>
      <c r="B1906" s="9" t="s">
        <v>1905</v>
      </c>
      <c r="C1906" s="3" t="s">
        <v>6014</v>
      </c>
      <c r="D1906" s="5">
        <v>50000</v>
      </c>
      <c r="E1906" s="7">
        <v>50</v>
      </c>
      <c r="F1906" s="7">
        <f>ROUND(E1906/D1906*100,0)</f>
        <v>0</v>
      </c>
      <c r="G1906" s="7">
        <f>IFERROR(ROUND(E1906/O1906,2),0)</f>
        <v>25</v>
      </c>
      <c r="H1906" s="7">
        <f>IFERROR(ROUND(E1906/O1906,4),0)</f>
        <v>25</v>
      </c>
      <c r="I1906" t="s">
        <v>8220</v>
      </c>
      <c r="J1906" t="s">
        <v>8223</v>
      </c>
      <c r="K1906" t="s">
        <v>8245</v>
      </c>
      <c r="L1906">
        <v>1451752021</v>
      </c>
      <c r="M1906">
        <v>1447864021</v>
      </c>
      <c r="N1906" t="b">
        <v>0</v>
      </c>
      <c r="O1906">
        <v>2</v>
      </c>
      <c r="P1906" t="b">
        <v>0</v>
      </c>
      <c r="Q1906" t="s">
        <v>8292</v>
      </c>
      <c r="R1906" s="12" t="s">
        <v>8318</v>
      </c>
      <c r="S1906" t="s">
        <v>8347</v>
      </c>
    </row>
    <row r="1907" spans="1:19" ht="43.2" x14ac:dyDescent="0.55000000000000004">
      <c r="A1907">
        <v>1905</v>
      </c>
      <c r="B1907" s="9" t="s">
        <v>1906</v>
      </c>
      <c r="C1907" s="3" t="s">
        <v>6015</v>
      </c>
      <c r="D1907" s="5">
        <v>25000</v>
      </c>
      <c r="E1907" s="7">
        <v>42</v>
      </c>
      <c r="F1907" s="7">
        <f>ROUND(E1907/D1907*100,0)</f>
        <v>0</v>
      </c>
      <c r="G1907" s="7">
        <f>IFERROR(ROUND(E1907/O1907,2),0)</f>
        <v>10.5</v>
      </c>
      <c r="H1907" s="7">
        <f>IFERROR(ROUND(E1907/O1907,4),0)</f>
        <v>10.5</v>
      </c>
      <c r="I1907" t="s">
        <v>8220</v>
      </c>
      <c r="J1907" t="s">
        <v>8223</v>
      </c>
      <c r="K1907" t="s">
        <v>8245</v>
      </c>
      <c r="L1907">
        <v>1410127994</v>
      </c>
      <c r="M1907">
        <v>1407535994</v>
      </c>
      <c r="N1907" t="b">
        <v>0</v>
      </c>
      <c r="O1907">
        <v>4</v>
      </c>
      <c r="P1907" t="b">
        <v>0</v>
      </c>
      <c r="Q1907" t="s">
        <v>8292</v>
      </c>
      <c r="R1907" s="12" t="s">
        <v>8318</v>
      </c>
      <c r="S1907" t="s">
        <v>8347</v>
      </c>
    </row>
    <row r="1908" spans="1:19" ht="43.2" x14ac:dyDescent="0.55000000000000004">
      <c r="A1908">
        <v>1906</v>
      </c>
      <c r="B1908" s="9" t="s">
        <v>1907</v>
      </c>
      <c r="C1908" s="3" t="s">
        <v>6016</v>
      </c>
      <c r="D1908" s="5">
        <v>50000</v>
      </c>
      <c r="E1908" s="7">
        <v>21380</v>
      </c>
      <c r="F1908" s="7">
        <f>ROUND(E1908/D1908*100,0)</f>
        <v>43</v>
      </c>
      <c r="G1908" s="7">
        <f>IFERROR(ROUND(E1908/O1908,2),0)</f>
        <v>215.96</v>
      </c>
      <c r="H1908" s="7">
        <f>IFERROR(ROUND(E1908/O1908,4),0)</f>
        <v>215.95959999999999</v>
      </c>
      <c r="I1908" t="s">
        <v>8220</v>
      </c>
      <c r="J1908" t="s">
        <v>8223</v>
      </c>
      <c r="K1908" t="s">
        <v>8245</v>
      </c>
      <c r="L1908">
        <v>1466697983</v>
      </c>
      <c r="M1908">
        <v>1464105983</v>
      </c>
      <c r="N1908" t="b">
        <v>0</v>
      </c>
      <c r="O1908">
        <v>99</v>
      </c>
      <c r="P1908" t="b">
        <v>0</v>
      </c>
      <c r="Q1908" t="s">
        <v>8292</v>
      </c>
      <c r="R1908" s="12" t="s">
        <v>8318</v>
      </c>
      <c r="S1908" t="s">
        <v>8347</v>
      </c>
    </row>
    <row r="1909" spans="1:19" ht="43.2" x14ac:dyDescent="0.55000000000000004">
      <c r="A1909">
        <v>1907</v>
      </c>
      <c r="B1909" s="9" t="s">
        <v>1908</v>
      </c>
      <c r="C1909" s="3" t="s">
        <v>6017</v>
      </c>
      <c r="D1909" s="5">
        <v>30000</v>
      </c>
      <c r="E1909" s="7">
        <v>85</v>
      </c>
      <c r="F1909" s="7">
        <f>ROUND(E1909/D1909*100,0)</f>
        <v>0</v>
      </c>
      <c r="G1909" s="7">
        <f>IFERROR(ROUND(E1909/O1909,2),0)</f>
        <v>21.25</v>
      </c>
      <c r="H1909" s="7">
        <f>IFERROR(ROUND(E1909/O1909,4),0)</f>
        <v>21.25</v>
      </c>
      <c r="I1909" t="s">
        <v>8220</v>
      </c>
      <c r="J1909" t="s">
        <v>8223</v>
      </c>
      <c r="K1909" t="s">
        <v>8245</v>
      </c>
      <c r="L1909">
        <v>1400853925</v>
      </c>
      <c r="M1909">
        <v>1399557925</v>
      </c>
      <c r="N1909" t="b">
        <v>0</v>
      </c>
      <c r="O1909">
        <v>4</v>
      </c>
      <c r="P1909" t="b">
        <v>0</v>
      </c>
      <c r="Q1909" t="s">
        <v>8292</v>
      </c>
      <c r="R1909" s="12" t="s">
        <v>8318</v>
      </c>
      <c r="S1909" t="s">
        <v>8347</v>
      </c>
    </row>
    <row r="1910" spans="1:19" ht="43.2" x14ac:dyDescent="0.55000000000000004">
      <c r="A1910">
        <v>1908</v>
      </c>
      <c r="B1910" s="9" t="s">
        <v>1909</v>
      </c>
      <c r="C1910" s="3" t="s">
        <v>6018</v>
      </c>
      <c r="D1910" s="5">
        <v>25000</v>
      </c>
      <c r="E1910" s="7">
        <v>433</v>
      </c>
      <c r="F1910" s="7">
        <f>ROUND(E1910/D1910*100,0)</f>
        <v>2</v>
      </c>
      <c r="G1910" s="7">
        <f>IFERROR(ROUND(E1910/O1910,2),0)</f>
        <v>108.25</v>
      </c>
      <c r="H1910" s="7">
        <f>IFERROR(ROUND(E1910/O1910,4),0)</f>
        <v>108.25</v>
      </c>
      <c r="I1910" t="s">
        <v>8220</v>
      </c>
      <c r="J1910" t="s">
        <v>8223</v>
      </c>
      <c r="K1910" t="s">
        <v>8245</v>
      </c>
      <c r="L1910">
        <v>1483048900</v>
      </c>
      <c r="M1910">
        <v>1480456900</v>
      </c>
      <c r="N1910" t="b">
        <v>0</v>
      </c>
      <c r="O1910">
        <v>4</v>
      </c>
      <c r="P1910" t="b">
        <v>0</v>
      </c>
      <c r="Q1910" t="s">
        <v>8292</v>
      </c>
      <c r="R1910" s="12" t="s">
        <v>8318</v>
      </c>
      <c r="S1910" t="s">
        <v>8347</v>
      </c>
    </row>
    <row r="1911" spans="1:19" ht="43.2" x14ac:dyDescent="0.55000000000000004">
      <c r="A1911">
        <v>1909</v>
      </c>
      <c r="B1911" s="9" t="s">
        <v>1910</v>
      </c>
      <c r="C1911" s="3" t="s">
        <v>6019</v>
      </c>
      <c r="D1911" s="5">
        <v>35000</v>
      </c>
      <c r="E1911" s="7">
        <v>4939</v>
      </c>
      <c r="F1911" s="7">
        <f>ROUND(E1911/D1911*100,0)</f>
        <v>14</v>
      </c>
      <c r="G1911" s="7">
        <f>IFERROR(ROUND(E1911/O1911,2),0)</f>
        <v>129.97</v>
      </c>
      <c r="H1911" s="7">
        <f>IFERROR(ROUND(E1911/O1911,4),0)</f>
        <v>129.97370000000001</v>
      </c>
      <c r="I1911" t="s">
        <v>8220</v>
      </c>
      <c r="J1911" t="s">
        <v>8223</v>
      </c>
      <c r="K1911" t="s">
        <v>8245</v>
      </c>
      <c r="L1911">
        <v>1414059479</v>
      </c>
      <c r="M1911">
        <v>1411467479</v>
      </c>
      <c r="N1911" t="b">
        <v>0</v>
      </c>
      <c r="O1911">
        <v>38</v>
      </c>
      <c r="P1911" t="b">
        <v>0</v>
      </c>
      <c r="Q1911" t="s">
        <v>8292</v>
      </c>
      <c r="R1911" s="12" t="s">
        <v>8318</v>
      </c>
      <c r="S1911" t="s">
        <v>8347</v>
      </c>
    </row>
    <row r="1912" spans="1:19" ht="43.2" x14ac:dyDescent="0.55000000000000004">
      <c r="A1912">
        <v>1910</v>
      </c>
      <c r="B1912" s="9" t="s">
        <v>1911</v>
      </c>
      <c r="C1912" s="3" t="s">
        <v>6020</v>
      </c>
      <c r="D1912" s="5">
        <v>85000</v>
      </c>
      <c r="E1912" s="7">
        <v>33486</v>
      </c>
      <c r="F1912" s="7">
        <f>ROUND(E1912/D1912*100,0)</f>
        <v>39</v>
      </c>
      <c r="G1912" s="7">
        <f>IFERROR(ROUND(E1912/O1912,2),0)</f>
        <v>117.49</v>
      </c>
      <c r="H1912" s="7">
        <f>IFERROR(ROUND(E1912/O1912,4),0)</f>
        <v>117.49469999999999</v>
      </c>
      <c r="I1912" t="s">
        <v>8220</v>
      </c>
      <c r="J1912" t="s">
        <v>8232</v>
      </c>
      <c r="K1912" t="s">
        <v>8248</v>
      </c>
      <c r="L1912">
        <v>1446331500</v>
      </c>
      <c r="M1912">
        <v>1442531217</v>
      </c>
      <c r="N1912" t="b">
        <v>0</v>
      </c>
      <c r="O1912">
        <v>285</v>
      </c>
      <c r="P1912" t="b">
        <v>0</v>
      </c>
      <c r="Q1912" t="s">
        <v>8292</v>
      </c>
      <c r="R1912" s="12" t="s">
        <v>8318</v>
      </c>
      <c r="S1912" t="s">
        <v>8347</v>
      </c>
    </row>
    <row r="1913" spans="1:19" ht="43.2" x14ac:dyDescent="0.55000000000000004">
      <c r="A1913">
        <v>1911</v>
      </c>
      <c r="B1913" s="9" t="s">
        <v>1912</v>
      </c>
      <c r="C1913" s="3" t="s">
        <v>6021</v>
      </c>
      <c r="D1913" s="5">
        <v>42500</v>
      </c>
      <c r="E1913" s="7">
        <v>10</v>
      </c>
      <c r="F1913" s="7">
        <f>ROUND(E1913/D1913*100,0)</f>
        <v>0</v>
      </c>
      <c r="G1913" s="7">
        <f>IFERROR(ROUND(E1913/O1913,2),0)</f>
        <v>10</v>
      </c>
      <c r="H1913" s="7">
        <f>IFERROR(ROUND(E1913/O1913,4),0)</f>
        <v>10</v>
      </c>
      <c r="I1913" t="s">
        <v>8220</v>
      </c>
      <c r="J1913" t="s">
        <v>8227</v>
      </c>
      <c r="K1913" t="s">
        <v>8249</v>
      </c>
      <c r="L1913">
        <v>1407545334</v>
      </c>
      <c r="M1913">
        <v>1404953334</v>
      </c>
      <c r="N1913" t="b">
        <v>0</v>
      </c>
      <c r="O1913">
        <v>1</v>
      </c>
      <c r="P1913" t="b">
        <v>0</v>
      </c>
      <c r="Q1913" t="s">
        <v>8292</v>
      </c>
      <c r="R1913" s="12" t="s">
        <v>8318</v>
      </c>
      <c r="S1913" t="s">
        <v>8347</v>
      </c>
    </row>
    <row r="1914" spans="1:19" ht="43.2" x14ac:dyDescent="0.55000000000000004">
      <c r="A1914">
        <v>1912</v>
      </c>
      <c r="B1914" s="9" t="s">
        <v>1913</v>
      </c>
      <c r="C1914" s="3" t="s">
        <v>6022</v>
      </c>
      <c r="D1914" s="5">
        <v>5000</v>
      </c>
      <c r="E1914" s="7">
        <v>2965</v>
      </c>
      <c r="F1914" s="7">
        <f>ROUND(E1914/D1914*100,0)</f>
        <v>59</v>
      </c>
      <c r="G1914" s="7">
        <f>IFERROR(ROUND(E1914/O1914,2),0)</f>
        <v>70.599999999999994</v>
      </c>
      <c r="H1914" s="7">
        <f>IFERROR(ROUND(E1914/O1914,4),0)</f>
        <v>70.595200000000006</v>
      </c>
      <c r="I1914" t="s">
        <v>8220</v>
      </c>
      <c r="J1914" t="s">
        <v>8223</v>
      </c>
      <c r="K1914" t="s">
        <v>8245</v>
      </c>
      <c r="L1914">
        <v>1433395560</v>
      </c>
      <c r="M1914">
        <v>1430803560</v>
      </c>
      <c r="N1914" t="b">
        <v>0</v>
      </c>
      <c r="O1914">
        <v>42</v>
      </c>
      <c r="P1914" t="b">
        <v>0</v>
      </c>
      <c r="Q1914" t="s">
        <v>8292</v>
      </c>
      <c r="R1914" s="12" t="s">
        <v>8318</v>
      </c>
      <c r="S1914" t="s">
        <v>8347</v>
      </c>
    </row>
    <row r="1915" spans="1:19" ht="28.8" x14ac:dyDescent="0.55000000000000004">
      <c r="A1915">
        <v>1913</v>
      </c>
      <c r="B1915" s="9" t="s">
        <v>1914</v>
      </c>
      <c r="C1915" s="3" t="s">
        <v>6023</v>
      </c>
      <c r="D1915" s="5">
        <v>48000</v>
      </c>
      <c r="E1915" s="7">
        <v>637</v>
      </c>
      <c r="F1915" s="7">
        <f>ROUND(E1915/D1915*100,0)</f>
        <v>1</v>
      </c>
      <c r="G1915" s="7">
        <f>IFERROR(ROUND(E1915/O1915,2),0)</f>
        <v>24.5</v>
      </c>
      <c r="H1915" s="7">
        <f>IFERROR(ROUND(E1915/O1915,4),0)</f>
        <v>24.5</v>
      </c>
      <c r="I1915" t="s">
        <v>8220</v>
      </c>
      <c r="J1915" t="s">
        <v>8224</v>
      </c>
      <c r="K1915" t="s">
        <v>8246</v>
      </c>
      <c r="L1915">
        <v>1412770578</v>
      </c>
      <c r="M1915">
        <v>1410178578</v>
      </c>
      <c r="N1915" t="b">
        <v>0</v>
      </c>
      <c r="O1915">
        <v>26</v>
      </c>
      <c r="P1915" t="b">
        <v>0</v>
      </c>
      <c r="Q1915" t="s">
        <v>8292</v>
      </c>
      <c r="R1915" s="12" t="s">
        <v>8318</v>
      </c>
      <c r="S1915" t="s">
        <v>8347</v>
      </c>
    </row>
    <row r="1916" spans="1:19" ht="43.2" x14ac:dyDescent="0.55000000000000004">
      <c r="A1916">
        <v>1914</v>
      </c>
      <c r="B1916" s="9" t="s">
        <v>1915</v>
      </c>
      <c r="C1916" s="3" t="s">
        <v>6024</v>
      </c>
      <c r="D1916" s="5">
        <v>666</v>
      </c>
      <c r="E1916" s="7">
        <v>60</v>
      </c>
      <c r="F1916" s="7">
        <f>ROUND(E1916/D1916*100,0)</f>
        <v>9</v>
      </c>
      <c r="G1916" s="7">
        <f>IFERROR(ROUND(E1916/O1916,2),0)</f>
        <v>30</v>
      </c>
      <c r="H1916" s="7">
        <f>IFERROR(ROUND(E1916/O1916,4),0)</f>
        <v>30</v>
      </c>
      <c r="I1916" t="s">
        <v>8220</v>
      </c>
      <c r="J1916" t="s">
        <v>8223</v>
      </c>
      <c r="K1916" t="s">
        <v>8245</v>
      </c>
      <c r="L1916">
        <v>1414814340</v>
      </c>
      <c r="M1916">
        <v>1413519073</v>
      </c>
      <c r="N1916" t="b">
        <v>0</v>
      </c>
      <c r="O1916">
        <v>2</v>
      </c>
      <c r="P1916" t="b">
        <v>0</v>
      </c>
      <c r="Q1916" t="s">
        <v>8292</v>
      </c>
      <c r="R1916" s="12" t="s">
        <v>8318</v>
      </c>
      <c r="S1916" t="s">
        <v>8347</v>
      </c>
    </row>
    <row r="1917" spans="1:19" ht="43.2" x14ac:dyDescent="0.55000000000000004">
      <c r="A1917">
        <v>1915</v>
      </c>
      <c r="B1917" s="9" t="s">
        <v>1916</v>
      </c>
      <c r="C1917" s="3" t="s">
        <v>6025</v>
      </c>
      <c r="D1917" s="5">
        <v>500</v>
      </c>
      <c r="E1917" s="7">
        <v>8</v>
      </c>
      <c r="F1917" s="7">
        <f>ROUND(E1917/D1917*100,0)</f>
        <v>2</v>
      </c>
      <c r="G1917" s="7">
        <f>IFERROR(ROUND(E1917/O1917,2),0)</f>
        <v>2</v>
      </c>
      <c r="H1917" s="7">
        <f>IFERROR(ROUND(E1917/O1917,4),0)</f>
        <v>2</v>
      </c>
      <c r="I1917" t="s">
        <v>8220</v>
      </c>
      <c r="J1917" t="s">
        <v>8223</v>
      </c>
      <c r="K1917" t="s">
        <v>8245</v>
      </c>
      <c r="L1917">
        <v>1409620222</v>
      </c>
      <c r="M1917">
        <v>1407892222</v>
      </c>
      <c r="N1917" t="b">
        <v>0</v>
      </c>
      <c r="O1917">
        <v>4</v>
      </c>
      <c r="P1917" t="b">
        <v>0</v>
      </c>
      <c r="Q1917" t="s">
        <v>8292</v>
      </c>
      <c r="R1917" s="12" t="s">
        <v>8318</v>
      </c>
      <c r="S1917" t="s">
        <v>8347</v>
      </c>
    </row>
    <row r="1918" spans="1:19" ht="28.8" x14ac:dyDescent="0.55000000000000004">
      <c r="A1918">
        <v>1916</v>
      </c>
      <c r="B1918" s="9" t="s">
        <v>1917</v>
      </c>
      <c r="C1918" s="3" t="s">
        <v>6026</v>
      </c>
      <c r="D1918" s="5">
        <v>20000</v>
      </c>
      <c r="E1918" s="7">
        <v>102</v>
      </c>
      <c r="F1918" s="7">
        <f>ROUND(E1918/D1918*100,0)</f>
        <v>1</v>
      </c>
      <c r="G1918" s="7">
        <f>IFERROR(ROUND(E1918/O1918,2),0)</f>
        <v>17</v>
      </c>
      <c r="H1918" s="7">
        <f>IFERROR(ROUND(E1918/O1918,4),0)</f>
        <v>17</v>
      </c>
      <c r="I1918" t="s">
        <v>8220</v>
      </c>
      <c r="J1918" t="s">
        <v>8223</v>
      </c>
      <c r="K1918" t="s">
        <v>8245</v>
      </c>
      <c r="L1918">
        <v>1478542375</v>
      </c>
      <c r="M1918">
        <v>1476378775</v>
      </c>
      <c r="N1918" t="b">
        <v>0</v>
      </c>
      <c r="O1918">
        <v>6</v>
      </c>
      <c r="P1918" t="b">
        <v>0</v>
      </c>
      <c r="Q1918" t="s">
        <v>8292</v>
      </c>
      <c r="R1918" s="12" t="s">
        <v>8318</v>
      </c>
      <c r="S1918" t="s">
        <v>8347</v>
      </c>
    </row>
    <row r="1919" spans="1:19" ht="28.8" x14ac:dyDescent="0.55000000000000004">
      <c r="A1919">
        <v>1917</v>
      </c>
      <c r="B1919" s="9" t="s">
        <v>1918</v>
      </c>
      <c r="C1919" s="3" t="s">
        <v>6027</v>
      </c>
      <c r="D1919" s="5">
        <v>390000</v>
      </c>
      <c r="E1919" s="7">
        <v>205025</v>
      </c>
      <c r="F1919" s="7">
        <f>ROUND(E1919/D1919*100,0)</f>
        <v>53</v>
      </c>
      <c r="G1919" s="7">
        <f>IFERROR(ROUND(E1919/O1919,2),0)</f>
        <v>2928.93</v>
      </c>
      <c r="H1919" s="7">
        <f>IFERROR(ROUND(E1919/O1919,4),0)</f>
        <v>2928.9286000000002</v>
      </c>
      <c r="I1919" t="s">
        <v>8220</v>
      </c>
      <c r="J1919" t="s">
        <v>8230</v>
      </c>
      <c r="K1919" t="s">
        <v>8251</v>
      </c>
      <c r="L1919">
        <v>1486708133</v>
      </c>
      <c r="M1919">
        <v>1484116133</v>
      </c>
      <c r="N1919" t="b">
        <v>0</v>
      </c>
      <c r="O1919">
        <v>70</v>
      </c>
      <c r="P1919" t="b">
        <v>0</v>
      </c>
      <c r="Q1919" t="s">
        <v>8292</v>
      </c>
      <c r="R1919" s="12" t="s">
        <v>8318</v>
      </c>
      <c r="S1919" t="s">
        <v>8347</v>
      </c>
    </row>
    <row r="1920" spans="1:19" ht="43.2" x14ac:dyDescent="0.55000000000000004">
      <c r="A1920">
        <v>1918</v>
      </c>
      <c r="B1920" s="9" t="s">
        <v>1919</v>
      </c>
      <c r="C1920" s="3" t="s">
        <v>6028</v>
      </c>
      <c r="D1920" s="5">
        <v>25000</v>
      </c>
      <c r="E1920" s="7">
        <v>260</v>
      </c>
      <c r="F1920" s="7">
        <f>ROUND(E1920/D1920*100,0)</f>
        <v>1</v>
      </c>
      <c r="G1920" s="7">
        <f>IFERROR(ROUND(E1920/O1920,2),0)</f>
        <v>28.89</v>
      </c>
      <c r="H1920" s="7">
        <f>IFERROR(ROUND(E1920/O1920,4),0)</f>
        <v>28.8889</v>
      </c>
      <c r="I1920" t="s">
        <v>8220</v>
      </c>
      <c r="J1920" t="s">
        <v>8223</v>
      </c>
      <c r="K1920" t="s">
        <v>8245</v>
      </c>
      <c r="L1920">
        <v>1407869851</v>
      </c>
      <c r="M1920">
        <v>1404845851</v>
      </c>
      <c r="N1920" t="b">
        <v>0</v>
      </c>
      <c r="O1920">
        <v>9</v>
      </c>
      <c r="P1920" t="b">
        <v>0</v>
      </c>
      <c r="Q1920" t="s">
        <v>8292</v>
      </c>
      <c r="R1920" s="12" t="s">
        <v>8318</v>
      </c>
      <c r="S1920" t="s">
        <v>8347</v>
      </c>
    </row>
    <row r="1921" spans="1:19" ht="43.2" x14ac:dyDescent="0.55000000000000004">
      <c r="A1921">
        <v>1919</v>
      </c>
      <c r="B1921" s="9" t="s">
        <v>1920</v>
      </c>
      <c r="C1921" s="3" t="s">
        <v>6029</v>
      </c>
      <c r="D1921" s="5">
        <v>500</v>
      </c>
      <c r="E1921" s="7">
        <v>237</v>
      </c>
      <c r="F1921" s="7">
        <f>ROUND(E1921/D1921*100,0)</f>
        <v>47</v>
      </c>
      <c r="G1921" s="7">
        <f>IFERROR(ROUND(E1921/O1921,2),0)</f>
        <v>29.63</v>
      </c>
      <c r="H1921" s="7">
        <f>IFERROR(ROUND(E1921/O1921,4),0)</f>
        <v>29.625</v>
      </c>
      <c r="I1921" t="s">
        <v>8220</v>
      </c>
      <c r="J1921" t="s">
        <v>8223</v>
      </c>
      <c r="K1921" t="s">
        <v>8245</v>
      </c>
      <c r="L1921">
        <v>1432069249</v>
      </c>
      <c r="M1921">
        <v>1429477249</v>
      </c>
      <c r="N1921" t="b">
        <v>0</v>
      </c>
      <c r="O1921">
        <v>8</v>
      </c>
      <c r="P1921" t="b">
        <v>0</v>
      </c>
      <c r="Q1921" t="s">
        <v>8292</v>
      </c>
      <c r="R1921" s="12" t="s">
        <v>8318</v>
      </c>
      <c r="S1921" t="s">
        <v>8347</v>
      </c>
    </row>
    <row r="1922" spans="1:19" ht="43.2" x14ac:dyDescent="0.55000000000000004">
      <c r="A1922">
        <v>1920</v>
      </c>
      <c r="B1922" s="9" t="s">
        <v>1921</v>
      </c>
      <c r="C1922" s="3" t="s">
        <v>6030</v>
      </c>
      <c r="D1922" s="5">
        <v>10000</v>
      </c>
      <c r="E1922" s="7">
        <v>4303</v>
      </c>
      <c r="F1922" s="7">
        <f>ROUND(E1922/D1922*100,0)</f>
        <v>43</v>
      </c>
      <c r="G1922" s="7">
        <f>IFERROR(ROUND(E1922/O1922,2),0)</f>
        <v>40.98</v>
      </c>
      <c r="H1922" s="7">
        <f>IFERROR(ROUND(E1922/O1922,4),0)</f>
        <v>40.981000000000002</v>
      </c>
      <c r="I1922" t="s">
        <v>8220</v>
      </c>
      <c r="J1922" t="s">
        <v>8224</v>
      </c>
      <c r="K1922" t="s">
        <v>8246</v>
      </c>
      <c r="L1922">
        <v>1445468400</v>
      </c>
      <c r="M1922">
        <v>1443042061</v>
      </c>
      <c r="N1922" t="b">
        <v>0</v>
      </c>
      <c r="O1922">
        <v>105</v>
      </c>
      <c r="P1922" t="b">
        <v>0</v>
      </c>
      <c r="Q1922" t="s">
        <v>8292</v>
      </c>
      <c r="R1922" s="12" t="s">
        <v>8318</v>
      </c>
      <c r="S1922" t="s">
        <v>8347</v>
      </c>
    </row>
    <row r="1923" spans="1:19" ht="28.8" x14ac:dyDescent="0.55000000000000004">
      <c r="A1923">
        <v>1921</v>
      </c>
      <c r="B1923" s="9" t="s">
        <v>1922</v>
      </c>
      <c r="C1923" s="3" t="s">
        <v>6031</v>
      </c>
      <c r="D1923" s="5">
        <v>1500</v>
      </c>
      <c r="E1923" s="7">
        <v>2052</v>
      </c>
      <c r="F1923" s="7">
        <f>ROUND(E1923/D1923*100,0)</f>
        <v>137</v>
      </c>
      <c r="G1923" s="7">
        <f>IFERROR(ROUND(E1923/O1923,2),0)</f>
        <v>54</v>
      </c>
      <c r="H1923" s="7">
        <f>IFERROR(ROUND(E1923/O1923,4),0)</f>
        <v>54</v>
      </c>
      <c r="I1923" t="s">
        <v>8218</v>
      </c>
      <c r="J1923" t="s">
        <v>8223</v>
      </c>
      <c r="K1923" t="s">
        <v>8245</v>
      </c>
      <c r="L1923">
        <v>1342243143</v>
      </c>
      <c r="M1923">
        <v>1339651143</v>
      </c>
      <c r="N1923" t="b">
        <v>0</v>
      </c>
      <c r="O1923">
        <v>38</v>
      </c>
      <c r="P1923" t="b">
        <v>1</v>
      </c>
      <c r="Q1923" t="s">
        <v>8277</v>
      </c>
      <c r="R1923" s="12" t="s">
        <v>8324</v>
      </c>
      <c r="S1923" t="s">
        <v>8328</v>
      </c>
    </row>
    <row r="1924" spans="1:19" ht="43.2" x14ac:dyDescent="0.55000000000000004">
      <c r="A1924">
        <v>1922</v>
      </c>
      <c r="B1924" s="9" t="s">
        <v>1923</v>
      </c>
      <c r="C1924" s="3" t="s">
        <v>6032</v>
      </c>
      <c r="D1924" s="5">
        <v>2000</v>
      </c>
      <c r="E1924" s="7">
        <v>2311</v>
      </c>
      <c r="F1924" s="7">
        <f>ROUND(E1924/D1924*100,0)</f>
        <v>116</v>
      </c>
      <c r="G1924" s="7">
        <f>IFERROR(ROUND(E1924/O1924,2),0)</f>
        <v>36.11</v>
      </c>
      <c r="H1924" s="7">
        <f>IFERROR(ROUND(E1924/O1924,4),0)</f>
        <v>36.109400000000001</v>
      </c>
      <c r="I1924" t="s">
        <v>8218</v>
      </c>
      <c r="J1924" t="s">
        <v>8223</v>
      </c>
      <c r="K1924" t="s">
        <v>8245</v>
      </c>
      <c r="L1924">
        <v>1386828507</v>
      </c>
      <c r="M1924">
        <v>1384236507</v>
      </c>
      <c r="N1924" t="b">
        <v>0</v>
      </c>
      <c r="O1924">
        <v>64</v>
      </c>
      <c r="P1924" t="b">
        <v>1</v>
      </c>
      <c r="Q1924" t="s">
        <v>8277</v>
      </c>
      <c r="R1924" s="12" t="s">
        <v>8324</v>
      </c>
      <c r="S1924" t="s">
        <v>8328</v>
      </c>
    </row>
    <row r="1925" spans="1:19" ht="43.2" x14ac:dyDescent="0.55000000000000004">
      <c r="A1925">
        <v>1923</v>
      </c>
      <c r="B1925" s="9" t="s">
        <v>1924</v>
      </c>
      <c r="C1925" s="3" t="s">
        <v>6033</v>
      </c>
      <c r="D1925" s="5">
        <v>125</v>
      </c>
      <c r="E1925" s="7">
        <v>301</v>
      </c>
      <c r="F1925" s="7">
        <f>ROUND(E1925/D1925*100,0)</f>
        <v>241</v>
      </c>
      <c r="G1925" s="7">
        <f>IFERROR(ROUND(E1925/O1925,2),0)</f>
        <v>23.15</v>
      </c>
      <c r="H1925" s="7">
        <f>IFERROR(ROUND(E1925/O1925,4),0)</f>
        <v>23.1538</v>
      </c>
      <c r="I1925" t="s">
        <v>8218</v>
      </c>
      <c r="J1925" t="s">
        <v>8223</v>
      </c>
      <c r="K1925" t="s">
        <v>8245</v>
      </c>
      <c r="L1925">
        <v>1317099540</v>
      </c>
      <c r="M1925">
        <v>1313612532</v>
      </c>
      <c r="N1925" t="b">
        <v>0</v>
      </c>
      <c r="O1925">
        <v>13</v>
      </c>
      <c r="P1925" t="b">
        <v>1</v>
      </c>
      <c r="Q1925" t="s">
        <v>8277</v>
      </c>
      <c r="R1925" s="12" t="s">
        <v>8324</v>
      </c>
      <c r="S1925" t="s">
        <v>8328</v>
      </c>
    </row>
    <row r="1926" spans="1:19" ht="57.6" x14ac:dyDescent="0.55000000000000004">
      <c r="A1926">
        <v>1924</v>
      </c>
      <c r="B1926" s="9" t="s">
        <v>1925</v>
      </c>
      <c r="C1926" s="3" t="s">
        <v>6034</v>
      </c>
      <c r="D1926" s="5">
        <v>3000</v>
      </c>
      <c r="E1926" s="7">
        <v>3432</v>
      </c>
      <c r="F1926" s="7">
        <f>ROUND(E1926/D1926*100,0)</f>
        <v>114</v>
      </c>
      <c r="G1926" s="7">
        <f>IFERROR(ROUND(E1926/O1926,2),0)</f>
        <v>104</v>
      </c>
      <c r="H1926" s="7">
        <f>IFERROR(ROUND(E1926/O1926,4),0)</f>
        <v>104</v>
      </c>
      <c r="I1926" t="s">
        <v>8218</v>
      </c>
      <c r="J1926" t="s">
        <v>8223</v>
      </c>
      <c r="K1926" t="s">
        <v>8245</v>
      </c>
      <c r="L1926">
        <v>1389814380</v>
      </c>
      <c r="M1926">
        <v>1387390555</v>
      </c>
      <c r="N1926" t="b">
        <v>0</v>
      </c>
      <c r="O1926">
        <v>33</v>
      </c>
      <c r="P1926" t="b">
        <v>1</v>
      </c>
      <c r="Q1926" t="s">
        <v>8277</v>
      </c>
      <c r="R1926" s="12" t="s">
        <v>8324</v>
      </c>
      <c r="S1926" t="s">
        <v>8328</v>
      </c>
    </row>
    <row r="1927" spans="1:19" ht="28.8" x14ac:dyDescent="0.55000000000000004">
      <c r="A1927">
        <v>1925</v>
      </c>
      <c r="B1927" s="9" t="s">
        <v>1926</v>
      </c>
      <c r="C1927" s="3" t="s">
        <v>6035</v>
      </c>
      <c r="D1927" s="5">
        <v>1500</v>
      </c>
      <c r="E1927" s="7">
        <v>1655</v>
      </c>
      <c r="F1927" s="7">
        <f>ROUND(E1927/D1927*100,0)</f>
        <v>110</v>
      </c>
      <c r="G1927" s="7">
        <f>IFERROR(ROUND(E1927/O1927,2),0)</f>
        <v>31.83</v>
      </c>
      <c r="H1927" s="7">
        <f>IFERROR(ROUND(E1927/O1927,4),0)</f>
        <v>31.826899999999998</v>
      </c>
      <c r="I1927" t="s">
        <v>8218</v>
      </c>
      <c r="J1927" t="s">
        <v>8223</v>
      </c>
      <c r="K1927" t="s">
        <v>8245</v>
      </c>
      <c r="L1927">
        <v>1381449600</v>
      </c>
      <c r="M1927">
        <v>1379540288</v>
      </c>
      <c r="N1927" t="b">
        <v>0</v>
      </c>
      <c r="O1927">
        <v>52</v>
      </c>
      <c r="P1927" t="b">
        <v>1</v>
      </c>
      <c r="Q1927" t="s">
        <v>8277</v>
      </c>
      <c r="R1927" s="12" t="s">
        <v>8324</v>
      </c>
      <c r="S1927" t="s">
        <v>8328</v>
      </c>
    </row>
    <row r="1928" spans="1:19" ht="57.6" x14ac:dyDescent="0.55000000000000004">
      <c r="A1928">
        <v>1926</v>
      </c>
      <c r="B1928" s="9" t="s">
        <v>1927</v>
      </c>
      <c r="C1928" s="3" t="s">
        <v>6036</v>
      </c>
      <c r="D1928" s="5">
        <v>1500</v>
      </c>
      <c r="E1928" s="7">
        <v>2930.69</v>
      </c>
      <c r="F1928" s="7">
        <f>ROUND(E1928/D1928*100,0)</f>
        <v>195</v>
      </c>
      <c r="G1928" s="7">
        <f>IFERROR(ROUND(E1928/O1928,2),0)</f>
        <v>27.39</v>
      </c>
      <c r="H1928" s="7">
        <f>IFERROR(ROUND(E1928/O1928,4),0)</f>
        <v>27.389600000000002</v>
      </c>
      <c r="I1928" t="s">
        <v>8218</v>
      </c>
      <c r="J1928" t="s">
        <v>8223</v>
      </c>
      <c r="K1928" t="s">
        <v>8245</v>
      </c>
      <c r="L1928">
        <v>1288657560</v>
      </c>
      <c r="M1928">
        <v>1286319256</v>
      </c>
      <c r="N1928" t="b">
        <v>0</v>
      </c>
      <c r="O1928">
        <v>107</v>
      </c>
      <c r="P1928" t="b">
        <v>1</v>
      </c>
      <c r="Q1928" t="s">
        <v>8277</v>
      </c>
      <c r="R1928" s="12" t="s">
        <v>8324</v>
      </c>
      <c r="S1928" t="s">
        <v>8328</v>
      </c>
    </row>
    <row r="1929" spans="1:19" x14ac:dyDescent="0.55000000000000004">
      <c r="A1929">
        <v>1927</v>
      </c>
      <c r="B1929" s="9" t="s">
        <v>1928</v>
      </c>
      <c r="C1929" s="3" t="s">
        <v>6037</v>
      </c>
      <c r="D1929" s="5">
        <v>600</v>
      </c>
      <c r="E1929" s="7">
        <v>620</v>
      </c>
      <c r="F1929" s="7">
        <f>ROUND(E1929/D1929*100,0)</f>
        <v>103</v>
      </c>
      <c r="G1929" s="7">
        <f>IFERROR(ROUND(E1929/O1929,2),0)</f>
        <v>56.36</v>
      </c>
      <c r="H1929" s="7">
        <f>IFERROR(ROUND(E1929/O1929,4),0)</f>
        <v>56.363599999999998</v>
      </c>
      <c r="I1929" t="s">
        <v>8218</v>
      </c>
      <c r="J1929" t="s">
        <v>8223</v>
      </c>
      <c r="K1929" t="s">
        <v>8245</v>
      </c>
      <c r="L1929">
        <v>1331182740</v>
      </c>
      <c r="M1929">
        <v>1329856839</v>
      </c>
      <c r="N1929" t="b">
        <v>0</v>
      </c>
      <c r="O1929">
        <v>11</v>
      </c>
      <c r="P1929" t="b">
        <v>1</v>
      </c>
      <c r="Q1929" t="s">
        <v>8277</v>
      </c>
      <c r="R1929" s="12" t="s">
        <v>8324</v>
      </c>
      <c r="S1929" t="s">
        <v>8328</v>
      </c>
    </row>
    <row r="1930" spans="1:19" ht="28.8" x14ac:dyDescent="0.55000000000000004">
      <c r="A1930">
        <v>1928</v>
      </c>
      <c r="B1930" s="9" t="s">
        <v>1929</v>
      </c>
      <c r="C1930" s="3" t="s">
        <v>6038</v>
      </c>
      <c r="D1930" s="5">
        <v>2550</v>
      </c>
      <c r="E1930" s="7">
        <v>2630</v>
      </c>
      <c r="F1930" s="7">
        <f>ROUND(E1930/D1930*100,0)</f>
        <v>103</v>
      </c>
      <c r="G1930" s="7">
        <f>IFERROR(ROUND(E1930/O1930,2),0)</f>
        <v>77.349999999999994</v>
      </c>
      <c r="H1930" s="7">
        <f>IFERROR(ROUND(E1930/O1930,4),0)</f>
        <v>77.352900000000005</v>
      </c>
      <c r="I1930" t="s">
        <v>8218</v>
      </c>
      <c r="J1930" t="s">
        <v>8223</v>
      </c>
      <c r="K1930" t="s">
        <v>8245</v>
      </c>
      <c r="L1930">
        <v>1367940794</v>
      </c>
      <c r="M1930">
        <v>1365348794</v>
      </c>
      <c r="N1930" t="b">
        <v>0</v>
      </c>
      <c r="O1930">
        <v>34</v>
      </c>
      <c r="P1930" t="b">
        <v>1</v>
      </c>
      <c r="Q1930" t="s">
        <v>8277</v>
      </c>
      <c r="R1930" s="12" t="s">
        <v>8324</v>
      </c>
      <c r="S1930" t="s">
        <v>8328</v>
      </c>
    </row>
    <row r="1931" spans="1:19" ht="43.2" x14ac:dyDescent="0.55000000000000004">
      <c r="A1931">
        <v>1929</v>
      </c>
      <c r="B1931" s="9" t="s">
        <v>1930</v>
      </c>
      <c r="C1931" s="3" t="s">
        <v>6039</v>
      </c>
      <c r="D1931" s="5">
        <v>3200</v>
      </c>
      <c r="E1931" s="7">
        <v>3210</v>
      </c>
      <c r="F1931" s="7">
        <f>ROUND(E1931/D1931*100,0)</f>
        <v>100</v>
      </c>
      <c r="G1931" s="7">
        <f>IFERROR(ROUND(E1931/O1931,2),0)</f>
        <v>42.8</v>
      </c>
      <c r="H1931" s="7">
        <f>IFERROR(ROUND(E1931/O1931,4),0)</f>
        <v>42.8</v>
      </c>
      <c r="I1931" t="s">
        <v>8218</v>
      </c>
      <c r="J1931" t="s">
        <v>8223</v>
      </c>
      <c r="K1931" t="s">
        <v>8245</v>
      </c>
      <c r="L1931">
        <v>1309825866</v>
      </c>
      <c r="M1931">
        <v>1306197066</v>
      </c>
      <c r="N1931" t="b">
        <v>0</v>
      </c>
      <c r="O1931">
        <v>75</v>
      </c>
      <c r="P1931" t="b">
        <v>1</v>
      </c>
      <c r="Q1931" t="s">
        <v>8277</v>
      </c>
      <c r="R1931" s="12" t="s">
        <v>8324</v>
      </c>
      <c r="S1931" t="s">
        <v>8328</v>
      </c>
    </row>
    <row r="1932" spans="1:19" ht="28.8" x14ac:dyDescent="0.55000000000000004">
      <c r="A1932">
        <v>1930</v>
      </c>
      <c r="B1932" s="9" t="s">
        <v>1931</v>
      </c>
      <c r="C1932" s="3" t="s">
        <v>6040</v>
      </c>
      <c r="D1932" s="5">
        <v>1000</v>
      </c>
      <c r="E1932" s="7">
        <v>1270</v>
      </c>
      <c r="F1932" s="7">
        <f>ROUND(E1932/D1932*100,0)</f>
        <v>127</v>
      </c>
      <c r="G1932" s="7">
        <f>IFERROR(ROUND(E1932/O1932,2),0)</f>
        <v>48.85</v>
      </c>
      <c r="H1932" s="7">
        <f>IFERROR(ROUND(E1932/O1932,4),0)</f>
        <v>48.846200000000003</v>
      </c>
      <c r="I1932" t="s">
        <v>8218</v>
      </c>
      <c r="J1932" t="s">
        <v>8223</v>
      </c>
      <c r="K1932" t="s">
        <v>8245</v>
      </c>
      <c r="L1932">
        <v>1373203482</v>
      </c>
      <c r="M1932">
        <v>1368019482</v>
      </c>
      <c r="N1932" t="b">
        <v>0</v>
      </c>
      <c r="O1932">
        <v>26</v>
      </c>
      <c r="P1932" t="b">
        <v>1</v>
      </c>
      <c r="Q1932" t="s">
        <v>8277</v>
      </c>
      <c r="R1932" s="12" t="s">
        <v>8324</v>
      </c>
      <c r="S1932" t="s">
        <v>8328</v>
      </c>
    </row>
    <row r="1933" spans="1:19" ht="28.8" x14ac:dyDescent="0.55000000000000004">
      <c r="A1933">
        <v>1931</v>
      </c>
      <c r="B1933" s="9" t="s">
        <v>1932</v>
      </c>
      <c r="C1933" s="3" t="s">
        <v>6041</v>
      </c>
      <c r="D1933" s="5">
        <v>2000</v>
      </c>
      <c r="E1933" s="7">
        <v>2412.02</v>
      </c>
      <c r="F1933" s="7">
        <f>ROUND(E1933/D1933*100,0)</f>
        <v>121</v>
      </c>
      <c r="G1933" s="7">
        <f>IFERROR(ROUND(E1933/O1933,2),0)</f>
        <v>48.24</v>
      </c>
      <c r="H1933" s="7">
        <f>IFERROR(ROUND(E1933/O1933,4),0)</f>
        <v>48.240400000000001</v>
      </c>
      <c r="I1933" t="s">
        <v>8218</v>
      </c>
      <c r="J1933" t="s">
        <v>8223</v>
      </c>
      <c r="K1933" t="s">
        <v>8245</v>
      </c>
      <c r="L1933">
        <v>1337657400</v>
      </c>
      <c r="M1933">
        <v>1336512309</v>
      </c>
      <c r="N1933" t="b">
        <v>0</v>
      </c>
      <c r="O1933">
        <v>50</v>
      </c>
      <c r="P1933" t="b">
        <v>1</v>
      </c>
      <c r="Q1933" t="s">
        <v>8277</v>
      </c>
      <c r="R1933" s="12" t="s">
        <v>8324</v>
      </c>
      <c r="S1933" t="s">
        <v>8328</v>
      </c>
    </row>
    <row r="1934" spans="1:19" ht="43.2" x14ac:dyDescent="0.55000000000000004">
      <c r="A1934">
        <v>1932</v>
      </c>
      <c r="B1934" s="9" t="s">
        <v>1933</v>
      </c>
      <c r="C1934" s="3" t="s">
        <v>6042</v>
      </c>
      <c r="D1934" s="5">
        <v>5250</v>
      </c>
      <c r="E1934" s="7">
        <v>5617</v>
      </c>
      <c r="F1934" s="7">
        <f>ROUND(E1934/D1934*100,0)</f>
        <v>107</v>
      </c>
      <c r="G1934" s="7">
        <f>IFERROR(ROUND(E1934/O1934,2),0)</f>
        <v>70.209999999999994</v>
      </c>
      <c r="H1934" s="7">
        <f>IFERROR(ROUND(E1934/O1934,4),0)</f>
        <v>70.212500000000006</v>
      </c>
      <c r="I1934" t="s">
        <v>8218</v>
      </c>
      <c r="J1934" t="s">
        <v>8223</v>
      </c>
      <c r="K1934" t="s">
        <v>8245</v>
      </c>
      <c r="L1934">
        <v>1327433173</v>
      </c>
      <c r="M1934">
        <v>1325618773</v>
      </c>
      <c r="N1934" t="b">
        <v>0</v>
      </c>
      <c r="O1934">
        <v>80</v>
      </c>
      <c r="P1934" t="b">
        <v>1</v>
      </c>
      <c r="Q1934" t="s">
        <v>8277</v>
      </c>
      <c r="R1934" s="12" t="s">
        <v>8324</v>
      </c>
      <c r="S1934" t="s">
        <v>8328</v>
      </c>
    </row>
    <row r="1935" spans="1:19" ht="43.2" x14ac:dyDescent="0.55000000000000004">
      <c r="A1935">
        <v>1933</v>
      </c>
      <c r="B1935" s="9" t="s">
        <v>1934</v>
      </c>
      <c r="C1935" s="3" t="s">
        <v>6043</v>
      </c>
      <c r="D1935" s="5">
        <v>6000</v>
      </c>
      <c r="E1935" s="7">
        <v>10346</v>
      </c>
      <c r="F1935" s="7">
        <f>ROUND(E1935/D1935*100,0)</f>
        <v>172</v>
      </c>
      <c r="G1935" s="7">
        <f>IFERROR(ROUND(E1935/O1935,2),0)</f>
        <v>94.05</v>
      </c>
      <c r="H1935" s="7">
        <f>IFERROR(ROUND(E1935/O1935,4),0)</f>
        <v>94.054500000000004</v>
      </c>
      <c r="I1935" t="s">
        <v>8218</v>
      </c>
      <c r="J1935" t="s">
        <v>8223</v>
      </c>
      <c r="K1935" t="s">
        <v>8245</v>
      </c>
      <c r="L1935">
        <v>1411787307</v>
      </c>
      <c r="M1935">
        <v>1409195307</v>
      </c>
      <c r="N1935" t="b">
        <v>0</v>
      </c>
      <c r="O1935">
        <v>110</v>
      </c>
      <c r="P1935" t="b">
        <v>1</v>
      </c>
      <c r="Q1935" t="s">
        <v>8277</v>
      </c>
      <c r="R1935" s="12" t="s">
        <v>8324</v>
      </c>
      <c r="S1935" t="s">
        <v>8328</v>
      </c>
    </row>
    <row r="1936" spans="1:19" ht="43.2" x14ac:dyDescent="0.55000000000000004">
      <c r="A1936">
        <v>1934</v>
      </c>
      <c r="B1936" s="9" t="s">
        <v>1935</v>
      </c>
      <c r="C1936" s="3" t="s">
        <v>6044</v>
      </c>
      <c r="D1936" s="5">
        <v>5000</v>
      </c>
      <c r="E1936" s="7">
        <v>6181</v>
      </c>
      <c r="F1936" s="7">
        <f>ROUND(E1936/D1936*100,0)</f>
        <v>124</v>
      </c>
      <c r="G1936" s="7">
        <f>IFERROR(ROUND(E1936/O1936,2),0)</f>
        <v>80.27</v>
      </c>
      <c r="H1936" s="7">
        <f>IFERROR(ROUND(E1936/O1936,4),0)</f>
        <v>80.2727</v>
      </c>
      <c r="I1936" t="s">
        <v>8218</v>
      </c>
      <c r="J1936" t="s">
        <v>8223</v>
      </c>
      <c r="K1936" t="s">
        <v>8245</v>
      </c>
      <c r="L1936">
        <v>1324789200</v>
      </c>
      <c r="M1936">
        <v>1321649321</v>
      </c>
      <c r="N1936" t="b">
        <v>0</v>
      </c>
      <c r="O1936">
        <v>77</v>
      </c>
      <c r="P1936" t="b">
        <v>1</v>
      </c>
      <c r="Q1936" t="s">
        <v>8277</v>
      </c>
      <c r="R1936" s="12" t="s">
        <v>8324</v>
      </c>
      <c r="S1936" t="s">
        <v>8328</v>
      </c>
    </row>
    <row r="1937" spans="1:19" ht="43.2" x14ac:dyDescent="0.55000000000000004">
      <c r="A1937">
        <v>1935</v>
      </c>
      <c r="B1937" s="9" t="s">
        <v>1936</v>
      </c>
      <c r="C1937" s="3" t="s">
        <v>6045</v>
      </c>
      <c r="D1937" s="5">
        <v>2500</v>
      </c>
      <c r="E1937" s="7">
        <v>2710</v>
      </c>
      <c r="F1937" s="7">
        <f>ROUND(E1937/D1937*100,0)</f>
        <v>108</v>
      </c>
      <c r="G1937" s="7">
        <f>IFERROR(ROUND(E1937/O1937,2),0)</f>
        <v>54.2</v>
      </c>
      <c r="H1937" s="7">
        <f>IFERROR(ROUND(E1937/O1937,4),0)</f>
        <v>54.2</v>
      </c>
      <c r="I1937" t="s">
        <v>8218</v>
      </c>
      <c r="J1937" t="s">
        <v>8223</v>
      </c>
      <c r="K1937" t="s">
        <v>8245</v>
      </c>
      <c r="L1937">
        <v>1403326740</v>
      </c>
      <c r="M1937">
        <v>1400106171</v>
      </c>
      <c r="N1937" t="b">
        <v>0</v>
      </c>
      <c r="O1937">
        <v>50</v>
      </c>
      <c r="P1937" t="b">
        <v>1</v>
      </c>
      <c r="Q1937" t="s">
        <v>8277</v>
      </c>
      <c r="R1937" s="12" t="s">
        <v>8324</v>
      </c>
      <c r="S1937" t="s">
        <v>8328</v>
      </c>
    </row>
    <row r="1938" spans="1:19" ht="43.2" x14ac:dyDescent="0.55000000000000004">
      <c r="A1938">
        <v>1936</v>
      </c>
      <c r="B1938" s="9" t="s">
        <v>1937</v>
      </c>
      <c r="C1938" s="3" t="s">
        <v>6046</v>
      </c>
      <c r="D1938" s="5">
        <v>7500</v>
      </c>
      <c r="E1938" s="7">
        <v>8739.01</v>
      </c>
      <c r="F1938" s="7">
        <f>ROUND(E1938/D1938*100,0)</f>
        <v>117</v>
      </c>
      <c r="G1938" s="7">
        <f>IFERROR(ROUND(E1938/O1938,2),0)</f>
        <v>60.27</v>
      </c>
      <c r="H1938" s="7">
        <f>IFERROR(ROUND(E1938/O1938,4),0)</f>
        <v>60.268999999999998</v>
      </c>
      <c r="I1938" t="s">
        <v>8218</v>
      </c>
      <c r="J1938" t="s">
        <v>8223</v>
      </c>
      <c r="K1938" t="s">
        <v>8245</v>
      </c>
      <c r="L1938">
        <v>1323151140</v>
      </c>
      <c r="M1938">
        <v>1320528070</v>
      </c>
      <c r="N1938" t="b">
        <v>0</v>
      </c>
      <c r="O1938">
        <v>145</v>
      </c>
      <c r="P1938" t="b">
        <v>1</v>
      </c>
      <c r="Q1938" t="s">
        <v>8277</v>
      </c>
      <c r="R1938" s="12" t="s">
        <v>8324</v>
      </c>
      <c r="S1938" t="s">
        <v>8328</v>
      </c>
    </row>
    <row r="1939" spans="1:19" ht="43.2" x14ac:dyDescent="0.55000000000000004">
      <c r="A1939">
        <v>1937</v>
      </c>
      <c r="B1939" s="9" t="s">
        <v>1938</v>
      </c>
      <c r="C1939" s="3" t="s">
        <v>6047</v>
      </c>
      <c r="D1939" s="5">
        <v>600</v>
      </c>
      <c r="E1939" s="7">
        <v>1123.47</v>
      </c>
      <c r="F1939" s="7">
        <f>ROUND(E1939/D1939*100,0)</f>
        <v>187</v>
      </c>
      <c r="G1939" s="7">
        <f>IFERROR(ROUND(E1939/O1939,2),0)</f>
        <v>38.74</v>
      </c>
      <c r="H1939" s="7">
        <f>IFERROR(ROUND(E1939/O1939,4),0)</f>
        <v>38.740299999999998</v>
      </c>
      <c r="I1939" t="s">
        <v>8218</v>
      </c>
      <c r="J1939" t="s">
        <v>8223</v>
      </c>
      <c r="K1939" t="s">
        <v>8245</v>
      </c>
      <c r="L1939">
        <v>1339732740</v>
      </c>
      <c r="M1939">
        <v>1338346281</v>
      </c>
      <c r="N1939" t="b">
        <v>0</v>
      </c>
      <c r="O1939">
        <v>29</v>
      </c>
      <c r="P1939" t="b">
        <v>1</v>
      </c>
      <c r="Q1939" t="s">
        <v>8277</v>
      </c>
      <c r="R1939" s="12" t="s">
        <v>8324</v>
      </c>
      <c r="S1939" t="s">
        <v>8328</v>
      </c>
    </row>
    <row r="1940" spans="1:19" ht="43.2" x14ac:dyDescent="0.55000000000000004">
      <c r="A1940">
        <v>1938</v>
      </c>
      <c r="B1940" s="9" t="s">
        <v>1939</v>
      </c>
      <c r="C1940" s="3" t="s">
        <v>6048</v>
      </c>
      <c r="D1940" s="5">
        <v>15000</v>
      </c>
      <c r="E1940" s="7">
        <v>17390</v>
      </c>
      <c r="F1940" s="7">
        <f>ROUND(E1940/D1940*100,0)</f>
        <v>116</v>
      </c>
      <c r="G1940" s="7">
        <f>IFERROR(ROUND(E1940/O1940,2),0)</f>
        <v>152.54</v>
      </c>
      <c r="H1940" s="7">
        <f>IFERROR(ROUND(E1940/O1940,4),0)</f>
        <v>152.54390000000001</v>
      </c>
      <c r="I1940" t="s">
        <v>8218</v>
      </c>
      <c r="J1940" t="s">
        <v>8223</v>
      </c>
      <c r="K1940" t="s">
        <v>8245</v>
      </c>
      <c r="L1940">
        <v>1372741200</v>
      </c>
      <c r="M1940">
        <v>1370067231</v>
      </c>
      <c r="N1940" t="b">
        <v>0</v>
      </c>
      <c r="O1940">
        <v>114</v>
      </c>
      <c r="P1940" t="b">
        <v>1</v>
      </c>
      <c r="Q1940" t="s">
        <v>8277</v>
      </c>
      <c r="R1940" s="12" t="s">
        <v>8324</v>
      </c>
      <c r="S1940" t="s">
        <v>8328</v>
      </c>
    </row>
    <row r="1941" spans="1:19" ht="43.2" x14ac:dyDescent="0.55000000000000004">
      <c r="A1941">
        <v>1939</v>
      </c>
      <c r="B1941" s="9" t="s">
        <v>1940</v>
      </c>
      <c r="C1941" s="3" t="s">
        <v>6049</v>
      </c>
      <c r="D1941" s="5">
        <v>10000</v>
      </c>
      <c r="E1941" s="7">
        <v>11070</v>
      </c>
      <c r="F1941" s="7">
        <f>ROUND(E1941/D1941*100,0)</f>
        <v>111</v>
      </c>
      <c r="G1941" s="7">
        <f>IFERROR(ROUND(E1941/O1941,2),0)</f>
        <v>115.31</v>
      </c>
      <c r="H1941" s="7">
        <f>IFERROR(ROUND(E1941/O1941,4),0)</f>
        <v>115.3125</v>
      </c>
      <c r="I1941" t="s">
        <v>8218</v>
      </c>
      <c r="J1941" t="s">
        <v>8223</v>
      </c>
      <c r="K1941" t="s">
        <v>8245</v>
      </c>
      <c r="L1941">
        <v>1362955108</v>
      </c>
      <c r="M1941">
        <v>1360366708</v>
      </c>
      <c r="N1941" t="b">
        <v>0</v>
      </c>
      <c r="O1941">
        <v>96</v>
      </c>
      <c r="P1941" t="b">
        <v>1</v>
      </c>
      <c r="Q1941" t="s">
        <v>8277</v>
      </c>
      <c r="R1941" s="12" t="s">
        <v>8324</v>
      </c>
      <c r="S1941" t="s">
        <v>8328</v>
      </c>
    </row>
    <row r="1942" spans="1:19" ht="43.2" x14ac:dyDescent="0.55000000000000004">
      <c r="A1942">
        <v>1940</v>
      </c>
      <c r="B1942" s="9" t="s">
        <v>1941</v>
      </c>
      <c r="C1942" s="3" t="s">
        <v>6050</v>
      </c>
      <c r="D1942" s="5">
        <v>650</v>
      </c>
      <c r="E1942" s="7">
        <v>1111</v>
      </c>
      <c r="F1942" s="7">
        <f>ROUND(E1942/D1942*100,0)</f>
        <v>171</v>
      </c>
      <c r="G1942" s="7">
        <f>IFERROR(ROUND(E1942/O1942,2),0)</f>
        <v>35.840000000000003</v>
      </c>
      <c r="H1942" s="7">
        <f>IFERROR(ROUND(E1942/O1942,4),0)</f>
        <v>35.838700000000003</v>
      </c>
      <c r="I1942" t="s">
        <v>8218</v>
      </c>
      <c r="J1942" t="s">
        <v>8223</v>
      </c>
      <c r="K1942" t="s">
        <v>8245</v>
      </c>
      <c r="L1942">
        <v>1308110340</v>
      </c>
      <c r="M1942">
        <v>1304770233</v>
      </c>
      <c r="N1942" t="b">
        <v>0</v>
      </c>
      <c r="O1942">
        <v>31</v>
      </c>
      <c r="P1942" t="b">
        <v>1</v>
      </c>
      <c r="Q1942" t="s">
        <v>8277</v>
      </c>
      <c r="R1942" s="12" t="s">
        <v>8324</v>
      </c>
      <c r="S1942" t="s">
        <v>8328</v>
      </c>
    </row>
    <row r="1943" spans="1:19" ht="43.2" x14ac:dyDescent="0.55000000000000004">
      <c r="A1943">
        <v>1941</v>
      </c>
      <c r="B1943" s="9" t="s">
        <v>1942</v>
      </c>
      <c r="C1943" s="3" t="s">
        <v>6051</v>
      </c>
      <c r="D1943" s="5">
        <v>250000</v>
      </c>
      <c r="E1943" s="7">
        <v>315295.89</v>
      </c>
      <c r="F1943" s="7">
        <f>ROUND(E1943/D1943*100,0)</f>
        <v>126</v>
      </c>
      <c r="G1943" s="7">
        <f>IFERROR(ROUND(E1943/O1943,2),0)</f>
        <v>64.569999999999993</v>
      </c>
      <c r="H1943" s="7">
        <f>IFERROR(ROUND(E1943/O1943,4),0)</f>
        <v>64.570099999999996</v>
      </c>
      <c r="I1943" t="s">
        <v>8218</v>
      </c>
      <c r="J1943" t="s">
        <v>8223</v>
      </c>
      <c r="K1943" t="s">
        <v>8245</v>
      </c>
      <c r="L1943">
        <v>1400137131</v>
      </c>
      <c r="M1943">
        <v>1397545131</v>
      </c>
      <c r="N1943" t="b">
        <v>1</v>
      </c>
      <c r="O1943">
        <v>4883</v>
      </c>
      <c r="P1943" t="b">
        <v>1</v>
      </c>
      <c r="Q1943" t="s">
        <v>8293</v>
      </c>
      <c r="R1943" s="12" t="s">
        <v>8318</v>
      </c>
      <c r="S1943" t="s">
        <v>8348</v>
      </c>
    </row>
    <row r="1944" spans="1:19" ht="43.2" x14ac:dyDescent="0.55000000000000004">
      <c r="A1944">
        <v>1942</v>
      </c>
      <c r="B1944" s="9" t="s">
        <v>1943</v>
      </c>
      <c r="C1944" s="3" t="s">
        <v>6052</v>
      </c>
      <c r="D1944" s="5">
        <v>6000</v>
      </c>
      <c r="E1944" s="7">
        <v>8306.42</v>
      </c>
      <c r="F1944" s="7">
        <f>ROUND(E1944/D1944*100,0)</f>
        <v>138</v>
      </c>
      <c r="G1944" s="7">
        <f>IFERROR(ROUND(E1944/O1944,2),0)</f>
        <v>87.44</v>
      </c>
      <c r="H1944" s="7">
        <f>IFERROR(ROUND(E1944/O1944,4),0)</f>
        <v>87.436000000000007</v>
      </c>
      <c r="I1944" t="s">
        <v>8218</v>
      </c>
      <c r="J1944" t="s">
        <v>8223</v>
      </c>
      <c r="K1944" t="s">
        <v>8245</v>
      </c>
      <c r="L1944">
        <v>1309809140</v>
      </c>
      <c r="M1944">
        <v>1302033140</v>
      </c>
      <c r="N1944" t="b">
        <v>1</v>
      </c>
      <c r="O1944">
        <v>95</v>
      </c>
      <c r="P1944" t="b">
        <v>1</v>
      </c>
      <c r="Q1944" t="s">
        <v>8293</v>
      </c>
      <c r="R1944" s="12" t="s">
        <v>8318</v>
      </c>
      <c r="S1944" t="s">
        <v>8348</v>
      </c>
    </row>
    <row r="1945" spans="1:19" ht="43.2" x14ac:dyDescent="0.55000000000000004">
      <c r="A1945">
        <v>1943</v>
      </c>
      <c r="B1945" s="9" t="s">
        <v>1944</v>
      </c>
      <c r="C1945" s="3" t="s">
        <v>6053</v>
      </c>
      <c r="D1945" s="5">
        <v>10000</v>
      </c>
      <c r="E1945" s="7">
        <v>170525</v>
      </c>
      <c r="F1945" s="7">
        <f>ROUND(E1945/D1945*100,0)</f>
        <v>1705</v>
      </c>
      <c r="G1945" s="7">
        <f>IFERROR(ROUND(E1945/O1945,2),0)</f>
        <v>68.819999999999993</v>
      </c>
      <c r="H1945" s="7">
        <f>IFERROR(ROUND(E1945/O1945,4),0)</f>
        <v>68.815600000000003</v>
      </c>
      <c r="I1945" t="s">
        <v>8218</v>
      </c>
      <c r="J1945" t="s">
        <v>8223</v>
      </c>
      <c r="K1945" t="s">
        <v>8245</v>
      </c>
      <c r="L1945">
        <v>1470896916</v>
      </c>
      <c r="M1945">
        <v>1467008916</v>
      </c>
      <c r="N1945" t="b">
        <v>1</v>
      </c>
      <c r="O1945">
        <v>2478</v>
      </c>
      <c r="P1945" t="b">
        <v>1</v>
      </c>
      <c r="Q1945" t="s">
        <v>8293</v>
      </c>
      <c r="R1945" s="12" t="s">
        <v>8318</v>
      </c>
      <c r="S1945" t="s">
        <v>8348</v>
      </c>
    </row>
    <row r="1946" spans="1:19" ht="43.2" x14ac:dyDescent="0.55000000000000004">
      <c r="A1946">
        <v>1944</v>
      </c>
      <c r="B1946" s="9" t="s">
        <v>1945</v>
      </c>
      <c r="C1946" s="3" t="s">
        <v>6054</v>
      </c>
      <c r="D1946" s="5">
        <v>40000</v>
      </c>
      <c r="E1946" s="7">
        <v>315222.2</v>
      </c>
      <c r="F1946" s="7">
        <f>ROUND(E1946/D1946*100,0)</f>
        <v>788</v>
      </c>
      <c r="G1946" s="7">
        <f>IFERROR(ROUND(E1946/O1946,2),0)</f>
        <v>176.2</v>
      </c>
      <c r="H1946" s="7">
        <f>IFERROR(ROUND(E1946/O1946,4),0)</f>
        <v>176.2002</v>
      </c>
      <c r="I1946" t="s">
        <v>8218</v>
      </c>
      <c r="J1946" t="s">
        <v>8223</v>
      </c>
      <c r="K1946" t="s">
        <v>8245</v>
      </c>
      <c r="L1946">
        <v>1398952890</v>
      </c>
      <c r="M1946">
        <v>1396360890</v>
      </c>
      <c r="N1946" t="b">
        <v>1</v>
      </c>
      <c r="O1946">
        <v>1789</v>
      </c>
      <c r="P1946" t="b">
        <v>1</v>
      </c>
      <c r="Q1946" t="s">
        <v>8293</v>
      </c>
      <c r="R1946" s="12" t="s">
        <v>8318</v>
      </c>
      <c r="S1946" t="s">
        <v>8348</v>
      </c>
    </row>
    <row r="1947" spans="1:19" ht="43.2" x14ac:dyDescent="0.55000000000000004">
      <c r="A1947">
        <v>1945</v>
      </c>
      <c r="B1947" s="9" t="s">
        <v>1946</v>
      </c>
      <c r="C1947" s="3" t="s">
        <v>6055</v>
      </c>
      <c r="D1947" s="5">
        <v>100000</v>
      </c>
      <c r="E1947" s="7">
        <v>348018</v>
      </c>
      <c r="F1947" s="7">
        <f>ROUND(E1947/D1947*100,0)</f>
        <v>348</v>
      </c>
      <c r="G1947" s="7">
        <f>IFERROR(ROUND(E1947/O1947,2),0)</f>
        <v>511.79</v>
      </c>
      <c r="H1947" s="7">
        <f>IFERROR(ROUND(E1947/O1947,4),0)</f>
        <v>511.7912</v>
      </c>
      <c r="I1947" t="s">
        <v>8218</v>
      </c>
      <c r="J1947" t="s">
        <v>8226</v>
      </c>
      <c r="K1947" t="s">
        <v>8248</v>
      </c>
      <c r="L1947">
        <v>1436680958</v>
      </c>
      <c r="M1947">
        <v>1433224958</v>
      </c>
      <c r="N1947" t="b">
        <v>1</v>
      </c>
      <c r="O1947">
        <v>680</v>
      </c>
      <c r="P1947" t="b">
        <v>1</v>
      </c>
      <c r="Q1947" t="s">
        <v>8293</v>
      </c>
      <c r="R1947" s="12" t="s">
        <v>8318</v>
      </c>
      <c r="S1947" t="s">
        <v>8348</v>
      </c>
    </row>
    <row r="1948" spans="1:19" ht="43.2" x14ac:dyDescent="0.55000000000000004">
      <c r="A1948">
        <v>1946</v>
      </c>
      <c r="B1948" s="9" t="s">
        <v>1947</v>
      </c>
      <c r="C1948" s="3" t="s">
        <v>6056</v>
      </c>
      <c r="D1948" s="5">
        <v>7500</v>
      </c>
      <c r="E1948" s="7">
        <v>11231</v>
      </c>
      <c r="F1948" s="7">
        <f>ROUND(E1948/D1948*100,0)</f>
        <v>150</v>
      </c>
      <c r="G1948" s="7">
        <f>IFERROR(ROUND(E1948/O1948,2),0)</f>
        <v>160.44</v>
      </c>
      <c r="H1948" s="7">
        <f>IFERROR(ROUND(E1948/O1948,4),0)</f>
        <v>160.44290000000001</v>
      </c>
      <c r="I1948" t="s">
        <v>8218</v>
      </c>
      <c r="J1948" t="s">
        <v>8223</v>
      </c>
      <c r="K1948" t="s">
        <v>8245</v>
      </c>
      <c r="L1948">
        <v>1397961361</v>
      </c>
      <c r="M1948">
        <v>1392780961</v>
      </c>
      <c r="N1948" t="b">
        <v>1</v>
      </c>
      <c r="O1948">
        <v>70</v>
      </c>
      <c r="P1948" t="b">
        <v>1</v>
      </c>
      <c r="Q1948" t="s">
        <v>8293</v>
      </c>
      <c r="R1948" s="12" t="s">
        <v>8318</v>
      </c>
      <c r="S1948" t="s">
        <v>8348</v>
      </c>
    </row>
    <row r="1949" spans="1:19" ht="57.6" x14ac:dyDescent="0.55000000000000004">
      <c r="A1949">
        <v>1947</v>
      </c>
      <c r="B1949" s="9" t="s">
        <v>1948</v>
      </c>
      <c r="C1949" s="3" t="s">
        <v>6057</v>
      </c>
      <c r="D1949" s="5">
        <v>800</v>
      </c>
      <c r="E1949" s="7">
        <v>805.07</v>
      </c>
      <c r="F1949" s="7">
        <f>ROUND(E1949/D1949*100,0)</f>
        <v>101</v>
      </c>
      <c r="G1949" s="7">
        <f>IFERROR(ROUND(E1949/O1949,2),0)</f>
        <v>35</v>
      </c>
      <c r="H1949" s="7">
        <f>IFERROR(ROUND(E1949/O1949,4),0)</f>
        <v>35.003</v>
      </c>
      <c r="I1949" t="s">
        <v>8218</v>
      </c>
      <c r="J1949" t="s">
        <v>8223</v>
      </c>
      <c r="K1949" t="s">
        <v>8245</v>
      </c>
      <c r="L1949">
        <v>1258955940</v>
      </c>
      <c r="M1949">
        <v>1255730520</v>
      </c>
      <c r="N1949" t="b">
        <v>1</v>
      </c>
      <c r="O1949">
        <v>23</v>
      </c>
      <c r="P1949" t="b">
        <v>1</v>
      </c>
      <c r="Q1949" t="s">
        <v>8293</v>
      </c>
      <c r="R1949" s="12" t="s">
        <v>8318</v>
      </c>
      <c r="S1949" t="s">
        <v>8348</v>
      </c>
    </row>
    <row r="1950" spans="1:19" ht="28.8" x14ac:dyDescent="0.55000000000000004">
      <c r="A1950">
        <v>1948</v>
      </c>
      <c r="B1950" s="9" t="s">
        <v>1949</v>
      </c>
      <c r="C1950" s="3" t="s">
        <v>6058</v>
      </c>
      <c r="D1950" s="5">
        <v>100000</v>
      </c>
      <c r="E1950" s="7">
        <v>800211</v>
      </c>
      <c r="F1950" s="7">
        <f>ROUND(E1950/D1950*100,0)</f>
        <v>800</v>
      </c>
      <c r="G1950" s="7">
        <f>IFERROR(ROUND(E1950/O1950,2),0)</f>
        <v>188.51</v>
      </c>
      <c r="H1950" s="7">
        <f>IFERROR(ROUND(E1950/O1950,4),0)</f>
        <v>188.5067</v>
      </c>
      <c r="I1950" t="s">
        <v>8218</v>
      </c>
      <c r="J1950" t="s">
        <v>8223</v>
      </c>
      <c r="K1950" t="s">
        <v>8245</v>
      </c>
      <c r="L1950">
        <v>1465232520</v>
      </c>
      <c r="M1950">
        <v>1460557809</v>
      </c>
      <c r="N1950" t="b">
        <v>1</v>
      </c>
      <c r="O1950">
        <v>4245</v>
      </c>
      <c r="P1950" t="b">
        <v>1</v>
      </c>
      <c r="Q1950" t="s">
        <v>8293</v>
      </c>
      <c r="R1950" s="12" t="s">
        <v>8318</v>
      </c>
      <c r="S1950" t="s">
        <v>8348</v>
      </c>
    </row>
    <row r="1951" spans="1:19" ht="43.2" x14ac:dyDescent="0.55000000000000004">
      <c r="A1951">
        <v>1949</v>
      </c>
      <c r="B1951" s="9" t="s">
        <v>1950</v>
      </c>
      <c r="C1951" s="3" t="s">
        <v>6059</v>
      </c>
      <c r="D1951" s="5">
        <v>50000</v>
      </c>
      <c r="E1951" s="7">
        <v>53001.3</v>
      </c>
      <c r="F1951" s="7">
        <f>ROUND(E1951/D1951*100,0)</f>
        <v>106</v>
      </c>
      <c r="G1951" s="7">
        <f>IFERROR(ROUND(E1951/O1951,2),0)</f>
        <v>56.2</v>
      </c>
      <c r="H1951" s="7">
        <f>IFERROR(ROUND(E1951/O1951,4),0)</f>
        <v>56.204999999999998</v>
      </c>
      <c r="I1951" t="s">
        <v>8218</v>
      </c>
      <c r="J1951" t="s">
        <v>8224</v>
      </c>
      <c r="K1951" t="s">
        <v>8246</v>
      </c>
      <c r="L1951">
        <v>1404986951</v>
      </c>
      <c r="M1951">
        <v>1402394951</v>
      </c>
      <c r="N1951" t="b">
        <v>1</v>
      </c>
      <c r="O1951">
        <v>943</v>
      </c>
      <c r="P1951" t="b">
        <v>1</v>
      </c>
      <c r="Q1951" t="s">
        <v>8293</v>
      </c>
      <c r="R1951" s="12" t="s">
        <v>8318</v>
      </c>
      <c r="S1951" t="s">
        <v>8348</v>
      </c>
    </row>
    <row r="1952" spans="1:19" ht="43.2" x14ac:dyDescent="0.55000000000000004">
      <c r="A1952">
        <v>1950</v>
      </c>
      <c r="B1952" s="9" t="s">
        <v>1951</v>
      </c>
      <c r="C1952" s="3" t="s">
        <v>6060</v>
      </c>
      <c r="D1952" s="5">
        <v>48000</v>
      </c>
      <c r="E1952" s="7">
        <v>96248.960000000006</v>
      </c>
      <c r="F1952" s="7">
        <f>ROUND(E1952/D1952*100,0)</f>
        <v>201</v>
      </c>
      <c r="G1952" s="7">
        <f>IFERROR(ROUND(E1952/O1952,2),0)</f>
        <v>51.31</v>
      </c>
      <c r="H1952" s="7">
        <f>IFERROR(ROUND(E1952/O1952,4),0)</f>
        <v>51.305399999999999</v>
      </c>
      <c r="I1952" t="s">
        <v>8218</v>
      </c>
      <c r="J1952" t="s">
        <v>8223</v>
      </c>
      <c r="K1952" t="s">
        <v>8245</v>
      </c>
      <c r="L1952">
        <v>1303446073</v>
      </c>
      <c r="M1952">
        <v>1300767673</v>
      </c>
      <c r="N1952" t="b">
        <v>1</v>
      </c>
      <c r="O1952">
        <v>1876</v>
      </c>
      <c r="P1952" t="b">
        <v>1</v>
      </c>
      <c r="Q1952" t="s">
        <v>8293</v>
      </c>
      <c r="R1952" s="12" t="s">
        <v>8318</v>
      </c>
      <c r="S1952" t="s">
        <v>8348</v>
      </c>
    </row>
    <row r="1953" spans="1:19" ht="43.2" x14ac:dyDescent="0.55000000000000004">
      <c r="A1953">
        <v>1951</v>
      </c>
      <c r="B1953" s="9" t="s">
        <v>1952</v>
      </c>
      <c r="C1953" s="3" t="s">
        <v>6061</v>
      </c>
      <c r="D1953" s="5">
        <v>50000</v>
      </c>
      <c r="E1953" s="7">
        <v>106222</v>
      </c>
      <c r="F1953" s="7">
        <f>ROUND(E1953/D1953*100,0)</f>
        <v>212</v>
      </c>
      <c r="G1953" s="7">
        <f>IFERROR(ROUND(E1953/O1953,2),0)</f>
        <v>127.36</v>
      </c>
      <c r="H1953" s="7">
        <f>IFERROR(ROUND(E1953/O1953,4),0)</f>
        <v>127.36450000000001</v>
      </c>
      <c r="I1953" t="s">
        <v>8218</v>
      </c>
      <c r="J1953" t="s">
        <v>8223</v>
      </c>
      <c r="K1953" t="s">
        <v>8245</v>
      </c>
      <c r="L1953">
        <v>1478516737</v>
      </c>
      <c r="M1953">
        <v>1475921137</v>
      </c>
      <c r="N1953" t="b">
        <v>1</v>
      </c>
      <c r="O1953">
        <v>834</v>
      </c>
      <c r="P1953" t="b">
        <v>1</v>
      </c>
      <c r="Q1953" t="s">
        <v>8293</v>
      </c>
      <c r="R1953" s="12" t="s">
        <v>8318</v>
      </c>
      <c r="S1953" t="s">
        <v>8348</v>
      </c>
    </row>
    <row r="1954" spans="1:19" ht="43.2" x14ac:dyDescent="0.55000000000000004">
      <c r="A1954">
        <v>1952</v>
      </c>
      <c r="B1954" s="9" t="s">
        <v>1953</v>
      </c>
      <c r="C1954" s="3" t="s">
        <v>6062</v>
      </c>
      <c r="D1954" s="5">
        <v>35000</v>
      </c>
      <c r="E1954" s="7">
        <v>69465.33</v>
      </c>
      <c r="F1954" s="7">
        <f>ROUND(E1954/D1954*100,0)</f>
        <v>198</v>
      </c>
      <c r="G1954" s="7">
        <f>IFERROR(ROUND(E1954/O1954,2),0)</f>
        <v>101.86</v>
      </c>
      <c r="H1954" s="7">
        <f>IFERROR(ROUND(E1954/O1954,4),0)</f>
        <v>101.8553</v>
      </c>
      <c r="I1954" t="s">
        <v>8218</v>
      </c>
      <c r="J1954" t="s">
        <v>8228</v>
      </c>
      <c r="K1954" t="s">
        <v>8250</v>
      </c>
      <c r="L1954">
        <v>1381934015</v>
      </c>
      <c r="M1954">
        <v>1378737215</v>
      </c>
      <c r="N1954" t="b">
        <v>1</v>
      </c>
      <c r="O1954">
        <v>682</v>
      </c>
      <c r="P1954" t="b">
        <v>1</v>
      </c>
      <c r="Q1954" t="s">
        <v>8293</v>
      </c>
      <c r="R1954" s="12" t="s">
        <v>8318</v>
      </c>
      <c r="S1954" t="s">
        <v>8348</v>
      </c>
    </row>
    <row r="1955" spans="1:19" ht="43.2" x14ac:dyDescent="0.55000000000000004">
      <c r="A1955">
        <v>1953</v>
      </c>
      <c r="B1955" s="9" t="s">
        <v>1954</v>
      </c>
      <c r="C1955" s="3" t="s">
        <v>6063</v>
      </c>
      <c r="D1955" s="5">
        <v>15000</v>
      </c>
      <c r="E1955" s="7">
        <v>33892</v>
      </c>
      <c r="F1955" s="7">
        <f>ROUND(E1955/D1955*100,0)</f>
        <v>226</v>
      </c>
      <c r="G1955" s="7">
        <f>IFERROR(ROUND(E1955/O1955,2),0)</f>
        <v>230.56</v>
      </c>
      <c r="H1955" s="7">
        <f>IFERROR(ROUND(E1955/O1955,4),0)</f>
        <v>230.55779999999999</v>
      </c>
      <c r="I1955" t="s">
        <v>8218</v>
      </c>
      <c r="J1955" t="s">
        <v>8223</v>
      </c>
      <c r="K1955" t="s">
        <v>8245</v>
      </c>
      <c r="L1955">
        <v>1330657200</v>
      </c>
      <c r="M1955">
        <v>1328158065</v>
      </c>
      <c r="N1955" t="b">
        <v>1</v>
      </c>
      <c r="O1955">
        <v>147</v>
      </c>
      <c r="P1955" t="b">
        <v>1</v>
      </c>
      <c r="Q1955" t="s">
        <v>8293</v>
      </c>
      <c r="R1955" s="12" t="s">
        <v>8318</v>
      </c>
      <c r="S1955" t="s">
        <v>8348</v>
      </c>
    </row>
    <row r="1956" spans="1:19" ht="28.8" x14ac:dyDescent="0.55000000000000004">
      <c r="A1956">
        <v>1954</v>
      </c>
      <c r="B1956" s="9" t="s">
        <v>1955</v>
      </c>
      <c r="C1956" s="3" t="s">
        <v>6064</v>
      </c>
      <c r="D1956" s="5">
        <v>50000</v>
      </c>
      <c r="E1956" s="7">
        <v>349474</v>
      </c>
      <c r="F1956" s="7">
        <f>ROUND(E1956/D1956*100,0)</f>
        <v>699</v>
      </c>
      <c r="G1956" s="7">
        <f>IFERROR(ROUND(E1956/O1956,2),0)</f>
        <v>842.11</v>
      </c>
      <c r="H1956" s="7">
        <f>IFERROR(ROUND(E1956/O1956,4),0)</f>
        <v>842.10599999999999</v>
      </c>
      <c r="I1956" t="s">
        <v>8218</v>
      </c>
      <c r="J1956" t="s">
        <v>8223</v>
      </c>
      <c r="K1956" t="s">
        <v>8245</v>
      </c>
      <c r="L1956">
        <v>1457758800</v>
      </c>
      <c r="M1956">
        <v>1453730176</v>
      </c>
      <c r="N1956" t="b">
        <v>1</v>
      </c>
      <c r="O1956">
        <v>415</v>
      </c>
      <c r="P1956" t="b">
        <v>1</v>
      </c>
      <c r="Q1956" t="s">
        <v>8293</v>
      </c>
      <c r="R1956" s="12" t="s">
        <v>8318</v>
      </c>
      <c r="S1956" t="s">
        <v>8348</v>
      </c>
    </row>
    <row r="1957" spans="1:19" ht="43.2" x14ac:dyDescent="0.55000000000000004">
      <c r="A1957">
        <v>1955</v>
      </c>
      <c r="B1957" s="9" t="s">
        <v>1956</v>
      </c>
      <c r="C1957" s="3" t="s">
        <v>6065</v>
      </c>
      <c r="D1957" s="5">
        <v>42000</v>
      </c>
      <c r="E1957" s="7">
        <v>167410.01999999999</v>
      </c>
      <c r="F1957" s="7">
        <f>ROUND(E1957/D1957*100,0)</f>
        <v>399</v>
      </c>
      <c r="G1957" s="7">
        <f>IFERROR(ROUND(E1957/O1957,2),0)</f>
        <v>577.28</v>
      </c>
      <c r="H1957" s="7">
        <f>IFERROR(ROUND(E1957/O1957,4),0)</f>
        <v>577.27589999999998</v>
      </c>
      <c r="I1957" t="s">
        <v>8218</v>
      </c>
      <c r="J1957" t="s">
        <v>8223</v>
      </c>
      <c r="K1957" t="s">
        <v>8245</v>
      </c>
      <c r="L1957">
        <v>1337799600</v>
      </c>
      <c r="M1957">
        <v>1334989881</v>
      </c>
      <c r="N1957" t="b">
        <v>1</v>
      </c>
      <c r="O1957">
        <v>290</v>
      </c>
      <c r="P1957" t="b">
        <v>1</v>
      </c>
      <c r="Q1957" t="s">
        <v>8293</v>
      </c>
      <c r="R1957" s="12" t="s">
        <v>8318</v>
      </c>
      <c r="S1957" t="s">
        <v>8348</v>
      </c>
    </row>
    <row r="1958" spans="1:19" ht="43.2" x14ac:dyDescent="0.55000000000000004">
      <c r="A1958">
        <v>1956</v>
      </c>
      <c r="B1958" s="9" t="s">
        <v>1957</v>
      </c>
      <c r="C1958" s="3" t="s">
        <v>6066</v>
      </c>
      <c r="D1958" s="5">
        <v>60000</v>
      </c>
      <c r="E1958" s="7">
        <v>176420</v>
      </c>
      <c r="F1958" s="7">
        <f>ROUND(E1958/D1958*100,0)</f>
        <v>294</v>
      </c>
      <c r="G1958" s="7">
        <f>IFERROR(ROUND(E1958/O1958,2),0)</f>
        <v>483.34</v>
      </c>
      <c r="H1958" s="7">
        <f>IFERROR(ROUND(E1958/O1958,4),0)</f>
        <v>483.34249999999997</v>
      </c>
      <c r="I1958" t="s">
        <v>8218</v>
      </c>
      <c r="J1958" t="s">
        <v>8223</v>
      </c>
      <c r="K1958" t="s">
        <v>8245</v>
      </c>
      <c r="L1958">
        <v>1429391405</v>
      </c>
      <c r="M1958">
        <v>1425507005</v>
      </c>
      <c r="N1958" t="b">
        <v>1</v>
      </c>
      <c r="O1958">
        <v>365</v>
      </c>
      <c r="P1958" t="b">
        <v>1</v>
      </c>
      <c r="Q1958" t="s">
        <v>8293</v>
      </c>
      <c r="R1958" s="12" t="s">
        <v>8318</v>
      </c>
      <c r="S1958" t="s">
        <v>8348</v>
      </c>
    </row>
    <row r="1959" spans="1:19" ht="28.8" x14ac:dyDescent="0.55000000000000004">
      <c r="A1959">
        <v>1957</v>
      </c>
      <c r="B1959" s="9" t="s">
        <v>1958</v>
      </c>
      <c r="C1959" s="3" t="s">
        <v>6067</v>
      </c>
      <c r="D1959" s="5">
        <v>30000</v>
      </c>
      <c r="E1959" s="7">
        <v>50251.41</v>
      </c>
      <c r="F1959" s="7">
        <f>ROUND(E1959/D1959*100,0)</f>
        <v>168</v>
      </c>
      <c r="G1959" s="7">
        <f>IFERROR(ROUND(E1959/O1959,2),0)</f>
        <v>76.14</v>
      </c>
      <c r="H1959" s="7">
        <f>IFERROR(ROUND(E1959/O1959,4),0)</f>
        <v>76.138499999999993</v>
      </c>
      <c r="I1959" t="s">
        <v>8218</v>
      </c>
      <c r="J1959" t="s">
        <v>8223</v>
      </c>
      <c r="K1959" t="s">
        <v>8245</v>
      </c>
      <c r="L1959">
        <v>1351304513</v>
      </c>
      <c r="M1959">
        <v>1348712513</v>
      </c>
      <c r="N1959" t="b">
        <v>1</v>
      </c>
      <c r="O1959">
        <v>660</v>
      </c>
      <c r="P1959" t="b">
        <v>1</v>
      </c>
      <c r="Q1959" t="s">
        <v>8293</v>
      </c>
      <c r="R1959" s="12" t="s">
        <v>8318</v>
      </c>
      <c r="S1959" t="s">
        <v>8348</v>
      </c>
    </row>
    <row r="1960" spans="1:19" ht="43.2" x14ac:dyDescent="0.55000000000000004">
      <c r="A1960">
        <v>1958</v>
      </c>
      <c r="B1960" s="9" t="s">
        <v>1959</v>
      </c>
      <c r="C1960" s="3" t="s">
        <v>6068</v>
      </c>
      <c r="D1960" s="5">
        <v>7000</v>
      </c>
      <c r="E1960" s="7">
        <v>100490.02</v>
      </c>
      <c r="F1960" s="7">
        <f>ROUND(E1960/D1960*100,0)</f>
        <v>1436</v>
      </c>
      <c r="G1960" s="7">
        <f>IFERROR(ROUND(E1960/O1960,2),0)</f>
        <v>74.11</v>
      </c>
      <c r="H1960" s="7">
        <f>IFERROR(ROUND(E1960/O1960,4),0)</f>
        <v>74.107699999999994</v>
      </c>
      <c r="I1960" t="s">
        <v>8218</v>
      </c>
      <c r="J1960" t="s">
        <v>8223</v>
      </c>
      <c r="K1960" t="s">
        <v>8245</v>
      </c>
      <c r="L1960">
        <v>1364078561</v>
      </c>
      <c r="M1960">
        <v>1361490161</v>
      </c>
      <c r="N1960" t="b">
        <v>1</v>
      </c>
      <c r="O1960">
        <v>1356</v>
      </c>
      <c r="P1960" t="b">
        <v>1</v>
      </c>
      <c r="Q1960" t="s">
        <v>8293</v>
      </c>
      <c r="R1960" s="12" t="s">
        <v>8318</v>
      </c>
      <c r="S1960" t="s">
        <v>8348</v>
      </c>
    </row>
    <row r="1961" spans="1:19" ht="43.2" x14ac:dyDescent="0.55000000000000004">
      <c r="A1961">
        <v>1959</v>
      </c>
      <c r="B1961" s="9" t="s">
        <v>1960</v>
      </c>
      <c r="C1961" s="3" t="s">
        <v>6069</v>
      </c>
      <c r="D1961" s="5">
        <v>10000</v>
      </c>
      <c r="E1961" s="7">
        <v>15673.44</v>
      </c>
      <c r="F1961" s="7">
        <f>ROUND(E1961/D1961*100,0)</f>
        <v>157</v>
      </c>
      <c r="G1961" s="7">
        <f>IFERROR(ROUND(E1961/O1961,2),0)</f>
        <v>36.97</v>
      </c>
      <c r="H1961" s="7">
        <f>IFERROR(ROUND(E1961/O1961,4),0)</f>
        <v>36.965699999999998</v>
      </c>
      <c r="I1961" t="s">
        <v>8218</v>
      </c>
      <c r="J1961" t="s">
        <v>8223</v>
      </c>
      <c r="K1961" t="s">
        <v>8245</v>
      </c>
      <c r="L1961">
        <v>1412121600</v>
      </c>
      <c r="M1961">
        <v>1408565860</v>
      </c>
      <c r="N1961" t="b">
        <v>1</v>
      </c>
      <c r="O1961">
        <v>424</v>
      </c>
      <c r="P1961" t="b">
        <v>1</v>
      </c>
      <c r="Q1961" t="s">
        <v>8293</v>
      </c>
      <c r="R1961" s="12" t="s">
        <v>8318</v>
      </c>
      <c r="S1961" t="s">
        <v>8348</v>
      </c>
    </row>
    <row r="1962" spans="1:19" ht="43.2" x14ac:dyDescent="0.55000000000000004">
      <c r="A1962">
        <v>1960</v>
      </c>
      <c r="B1962" s="9" t="s">
        <v>1961</v>
      </c>
      <c r="C1962" s="3" t="s">
        <v>6070</v>
      </c>
      <c r="D1962" s="5">
        <v>70000</v>
      </c>
      <c r="E1962" s="7">
        <v>82532</v>
      </c>
      <c r="F1962" s="7">
        <f>ROUND(E1962/D1962*100,0)</f>
        <v>118</v>
      </c>
      <c r="G1962" s="7">
        <f>IFERROR(ROUND(E1962/O1962,2),0)</f>
        <v>2500.9699999999998</v>
      </c>
      <c r="H1962" s="7">
        <f>IFERROR(ROUND(E1962/O1962,4),0)</f>
        <v>2500.9697000000001</v>
      </c>
      <c r="I1962" t="s">
        <v>8218</v>
      </c>
      <c r="J1962" t="s">
        <v>8234</v>
      </c>
      <c r="K1962" t="s">
        <v>8254</v>
      </c>
      <c r="L1962">
        <v>1419151341</v>
      </c>
      <c r="M1962">
        <v>1416559341</v>
      </c>
      <c r="N1962" t="b">
        <v>1</v>
      </c>
      <c r="O1962">
        <v>33</v>
      </c>
      <c r="P1962" t="b">
        <v>1</v>
      </c>
      <c r="Q1962" t="s">
        <v>8293</v>
      </c>
      <c r="R1962" s="12" t="s">
        <v>8318</v>
      </c>
      <c r="S1962" t="s">
        <v>8348</v>
      </c>
    </row>
    <row r="1963" spans="1:19" ht="43.2" x14ac:dyDescent="0.55000000000000004">
      <c r="A1963">
        <v>1961</v>
      </c>
      <c r="B1963" s="9" t="s">
        <v>1962</v>
      </c>
      <c r="C1963" s="3" t="s">
        <v>6071</v>
      </c>
      <c r="D1963" s="5">
        <v>10000</v>
      </c>
      <c r="E1963" s="7">
        <v>110538.12</v>
      </c>
      <c r="F1963" s="7">
        <f>ROUND(E1963/D1963*100,0)</f>
        <v>1105</v>
      </c>
      <c r="G1963" s="7">
        <f>IFERROR(ROUND(E1963/O1963,2),0)</f>
        <v>67.69</v>
      </c>
      <c r="H1963" s="7">
        <f>IFERROR(ROUND(E1963/O1963,4),0)</f>
        <v>67.690200000000004</v>
      </c>
      <c r="I1963" t="s">
        <v>8218</v>
      </c>
      <c r="J1963" t="s">
        <v>8223</v>
      </c>
      <c r="K1963" t="s">
        <v>8245</v>
      </c>
      <c r="L1963">
        <v>1349495940</v>
      </c>
      <c r="M1963">
        <v>1346042417</v>
      </c>
      <c r="N1963" t="b">
        <v>1</v>
      </c>
      <c r="O1963">
        <v>1633</v>
      </c>
      <c r="P1963" t="b">
        <v>1</v>
      </c>
      <c r="Q1963" t="s">
        <v>8293</v>
      </c>
      <c r="R1963" s="12" t="s">
        <v>8318</v>
      </c>
      <c r="S1963" t="s">
        <v>8348</v>
      </c>
    </row>
    <row r="1964" spans="1:19" ht="43.2" x14ac:dyDescent="0.55000000000000004">
      <c r="A1964">
        <v>1962</v>
      </c>
      <c r="B1964" s="9" t="s">
        <v>1963</v>
      </c>
      <c r="C1964" s="3" t="s">
        <v>6072</v>
      </c>
      <c r="D1964" s="5">
        <v>10000</v>
      </c>
      <c r="E1964" s="7">
        <v>19292.5</v>
      </c>
      <c r="F1964" s="7">
        <f>ROUND(E1964/D1964*100,0)</f>
        <v>193</v>
      </c>
      <c r="G1964" s="7">
        <f>IFERROR(ROUND(E1964/O1964,2),0)</f>
        <v>63.05</v>
      </c>
      <c r="H1964" s="7">
        <f>IFERROR(ROUND(E1964/O1964,4),0)</f>
        <v>63.047400000000003</v>
      </c>
      <c r="I1964" t="s">
        <v>8218</v>
      </c>
      <c r="J1964" t="s">
        <v>8223</v>
      </c>
      <c r="K1964" t="s">
        <v>8245</v>
      </c>
      <c r="L1964">
        <v>1400006636</v>
      </c>
      <c r="M1964">
        <v>1397414636</v>
      </c>
      <c r="N1964" t="b">
        <v>1</v>
      </c>
      <c r="O1964">
        <v>306</v>
      </c>
      <c r="P1964" t="b">
        <v>1</v>
      </c>
      <c r="Q1964" t="s">
        <v>8293</v>
      </c>
      <c r="R1964" s="12" t="s">
        <v>8318</v>
      </c>
      <c r="S1964" t="s">
        <v>8348</v>
      </c>
    </row>
    <row r="1965" spans="1:19" ht="43.2" x14ac:dyDescent="0.55000000000000004">
      <c r="A1965">
        <v>1963</v>
      </c>
      <c r="B1965" s="9" t="s">
        <v>1964</v>
      </c>
      <c r="C1965" s="3" t="s">
        <v>6073</v>
      </c>
      <c r="D1965" s="5">
        <v>19000</v>
      </c>
      <c r="E1965" s="7">
        <v>24108</v>
      </c>
      <c r="F1965" s="7">
        <f>ROUND(E1965/D1965*100,0)</f>
        <v>127</v>
      </c>
      <c r="G1965" s="7">
        <f>IFERROR(ROUND(E1965/O1965,2),0)</f>
        <v>117.6</v>
      </c>
      <c r="H1965" s="7">
        <f>IFERROR(ROUND(E1965/O1965,4),0)</f>
        <v>117.6</v>
      </c>
      <c r="I1965" t="s">
        <v>8218</v>
      </c>
      <c r="J1965" t="s">
        <v>8224</v>
      </c>
      <c r="K1965" t="s">
        <v>8246</v>
      </c>
      <c r="L1965">
        <v>1410862734</v>
      </c>
      <c r="M1965">
        <v>1407838734</v>
      </c>
      <c r="N1965" t="b">
        <v>1</v>
      </c>
      <c r="O1965">
        <v>205</v>
      </c>
      <c r="P1965" t="b">
        <v>1</v>
      </c>
      <c r="Q1965" t="s">
        <v>8293</v>
      </c>
      <c r="R1965" s="12" t="s">
        <v>8318</v>
      </c>
      <c r="S1965" t="s">
        <v>8348</v>
      </c>
    </row>
    <row r="1966" spans="1:19" ht="43.2" x14ac:dyDescent="0.55000000000000004">
      <c r="A1966">
        <v>1964</v>
      </c>
      <c r="B1966" s="9" t="s">
        <v>1965</v>
      </c>
      <c r="C1966" s="3" t="s">
        <v>6074</v>
      </c>
      <c r="D1966" s="5">
        <v>89200</v>
      </c>
      <c r="E1966" s="7">
        <v>231543.12</v>
      </c>
      <c r="F1966" s="7">
        <f>ROUND(E1966/D1966*100,0)</f>
        <v>260</v>
      </c>
      <c r="G1966" s="7">
        <f>IFERROR(ROUND(E1966/O1966,2),0)</f>
        <v>180.75</v>
      </c>
      <c r="H1966" s="7">
        <f>IFERROR(ROUND(E1966/O1966,4),0)</f>
        <v>180.75190000000001</v>
      </c>
      <c r="I1966" t="s">
        <v>8218</v>
      </c>
      <c r="J1966" t="s">
        <v>8236</v>
      </c>
      <c r="K1966" t="s">
        <v>8248</v>
      </c>
      <c r="L1966">
        <v>1461306772</v>
      </c>
      <c r="M1966">
        <v>1458714772</v>
      </c>
      <c r="N1966" t="b">
        <v>1</v>
      </c>
      <c r="O1966">
        <v>1281</v>
      </c>
      <c r="P1966" t="b">
        <v>1</v>
      </c>
      <c r="Q1966" t="s">
        <v>8293</v>
      </c>
      <c r="R1966" s="12" t="s">
        <v>8318</v>
      </c>
      <c r="S1966" t="s">
        <v>8348</v>
      </c>
    </row>
    <row r="1967" spans="1:19" ht="43.2" x14ac:dyDescent="0.55000000000000004">
      <c r="A1967">
        <v>1965</v>
      </c>
      <c r="B1967" s="9" t="s">
        <v>1966</v>
      </c>
      <c r="C1967" s="3" t="s">
        <v>6075</v>
      </c>
      <c r="D1967" s="5">
        <v>5000</v>
      </c>
      <c r="E1967" s="7">
        <v>13114</v>
      </c>
      <c r="F1967" s="7">
        <f>ROUND(E1967/D1967*100,0)</f>
        <v>262</v>
      </c>
      <c r="G1967" s="7">
        <f>IFERROR(ROUND(E1967/O1967,2),0)</f>
        <v>127.32</v>
      </c>
      <c r="H1967" s="7">
        <f>IFERROR(ROUND(E1967/O1967,4),0)</f>
        <v>127.32040000000001</v>
      </c>
      <c r="I1967" t="s">
        <v>8218</v>
      </c>
      <c r="J1967" t="s">
        <v>8223</v>
      </c>
      <c r="K1967" t="s">
        <v>8245</v>
      </c>
      <c r="L1967">
        <v>1326330000</v>
      </c>
      <c r="M1967">
        <v>1324433310</v>
      </c>
      <c r="N1967" t="b">
        <v>1</v>
      </c>
      <c r="O1967">
        <v>103</v>
      </c>
      <c r="P1967" t="b">
        <v>1</v>
      </c>
      <c r="Q1967" t="s">
        <v>8293</v>
      </c>
      <c r="R1967" s="12" t="s">
        <v>8318</v>
      </c>
      <c r="S1967" t="s">
        <v>8348</v>
      </c>
    </row>
    <row r="1968" spans="1:19" ht="43.2" x14ac:dyDescent="0.55000000000000004">
      <c r="A1968">
        <v>1966</v>
      </c>
      <c r="B1968" s="9" t="s">
        <v>1967</v>
      </c>
      <c r="C1968" s="3" t="s">
        <v>6076</v>
      </c>
      <c r="D1968" s="5">
        <v>100000</v>
      </c>
      <c r="E1968" s="7">
        <v>206743.09</v>
      </c>
      <c r="F1968" s="7">
        <f>ROUND(E1968/D1968*100,0)</f>
        <v>207</v>
      </c>
      <c r="G1968" s="7">
        <f>IFERROR(ROUND(E1968/O1968,2),0)</f>
        <v>136.63999999999999</v>
      </c>
      <c r="H1968" s="7">
        <f>IFERROR(ROUND(E1968/O1968,4),0)</f>
        <v>136.64449999999999</v>
      </c>
      <c r="I1968" t="s">
        <v>8218</v>
      </c>
      <c r="J1968" t="s">
        <v>8223</v>
      </c>
      <c r="K1968" t="s">
        <v>8245</v>
      </c>
      <c r="L1968">
        <v>1408021098</v>
      </c>
      <c r="M1968">
        <v>1405429098</v>
      </c>
      <c r="N1968" t="b">
        <v>1</v>
      </c>
      <c r="O1968">
        <v>1513</v>
      </c>
      <c r="P1968" t="b">
        <v>1</v>
      </c>
      <c r="Q1968" t="s">
        <v>8293</v>
      </c>
      <c r="R1968" s="12" t="s">
        <v>8318</v>
      </c>
      <c r="S1968" t="s">
        <v>8348</v>
      </c>
    </row>
    <row r="1969" spans="1:19" ht="43.2" x14ac:dyDescent="0.55000000000000004">
      <c r="A1969">
        <v>1967</v>
      </c>
      <c r="B1969" s="9" t="s">
        <v>1968</v>
      </c>
      <c r="C1969" s="3" t="s">
        <v>6077</v>
      </c>
      <c r="D1969" s="5">
        <v>20000</v>
      </c>
      <c r="E1969" s="7">
        <v>74026</v>
      </c>
      <c r="F1969" s="7">
        <f>ROUND(E1969/D1969*100,0)</f>
        <v>370</v>
      </c>
      <c r="G1969" s="7">
        <f>IFERROR(ROUND(E1969/O1969,2),0)</f>
        <v>182.78</v>
      </c>
      <c r="H1969" s="7">
        <f>IFERROR(ROUND(E1969/O1969,4),0)</f>
        <v>182.78020000000001</v>
      </c>
      <c r="I1969" t="s">
        <v>8218</v>
      </c>
      <c r="J1969" t="s">
        <v>8223</v>
      </c>
      <c r="K1969" t="s">
        <v>8245</v>
      </c>
      <c r="L1969">
        <v>1398959729</v>
      </c>
      <c r="M1969">
        <v>1396367729</v>
      </c>
      <c r="N1969" t="b">
        <v>1</v>
      </c>
      <c r="O1969">
        <v>405</v>
      </c>
      <c r="P1969" t="b">
        <v>1</v>
      </c>
      <c r="Q1969" t="s">
        <v>8293</v>
      </c>
      <c r="R1969" s="12" t="s">
        <v>8318</v>
      </c>
      <c r="S1969" t="s">
        <v>8348</v>
      </c>
    </row>
    <row r="1970" spans="1:19" ht="28.8" x14ac:dyDescent="0.55000000000000004">
      <c r="A1970">
        <v>1968</v>
      </c>
      <c r="B1970" s="9" t="s">
        <v>1969</v>
      </c>
      <c r="C1970" s="3" t="s">
        <v>6078</v>
      </c>
      <c r="D1970" s="5">
        <v>50000</v>
      </c>
      <c r="E1970" s="7">
        <v>142483</v>
      </c>
      <c r="F1970" s="7">
        <f>ROUND(E1970/D1970*100,0)</f>
        <v>285</v>
      </c>
      <c r="G1970" s="7">
        <f>IFERROR(ROUND(E1970/O1970,2),0)</f>
        <v>279.38</v>
      </c>
      <c r="H1970" s="7">
        <f>IFERROR(ROUND(E1970/O1970,4),0)</f>
        <v>279.3784</v>
      </c>
      <c r="I1970" t="s">
        <v>8218</v>
      </c>
      <c r="J1970" t="s">
        <v>8223</v>
      </c>
      <c r="K1970" t="s">
        <v>8245</v>
      </c>
      <c r="L1970">
        <v>1480777515</v>
      </c>
      <c r="M1970">
        <v>1478095515</v>
      </c>
      <c r="N1970" t="b">
        <v>1</v>
      </c>
      <c r="O1970">
        <v>510</v>
      </c>
      <c r="P1970" t="b">
        <v>1</v>
      </c>
      <c r="Q1970" t="s">
        <v>8293</v>
      </c>
      <c r="R1970" s="12" t="s">
        <v>8318</v>
      </c>
      <c r="S1970" t="s">
        <v>8348</v>
      </c>
    </row>
    <row r="1971" spans="1:19" ht="43.2" x14ac:dyDescent="0.55000000000000004">
      <c r="A1971">
        <v>1969</v>
      </c>
      <c r="B1971" s="9" t="s">
        <v>1970</v>
      </c>
      <c r="C1971" s="3" t="s">
        <v>6079</v>
      </c>
      <c r="D1971" s="5">
        <v>20000</v>
      </c>
      <c r="E1971" s="7">
        <v>115816</v>
      </c>
      <c r="F1971" s="7">
        <f>ROUND(E1971/D1971*100,0)</f>
        <v>579</v>
      </c>
      <c r="G1971" s="7">
        <f>IFERROR(ROUND(E1971/O1971,2),0)</f>
        <v>61.38</v>
      </c>
      <c r="H1971" s="7">
        <f>IFERROR(ROUND(E1971/O1971,4),0)</f>
        <v>61.375700000000002</v>
      </c>
      <c r="I1971" t="s">
        <v>8218</v>
      </c>
      <c r="J1971" t="s">
        <v>8224</v>
      </c>
      <c r="K1971" t="s">
        <v>8246</v>
      </c>
      <c r="L1971">
        <v>1470423668</v>
      </c>
      <c r="M1971">
        <v>1467831668</v>
      </c>
      <c r="N1971" t="b">
        <v>1</v>
      </c>
      <c r="O1971">
        <v>1887</v>
      </c>
      <c r="P1971" t="b">
        <v>1</v>
      </c>
      <c r="Q1971" t="s">
        <v>8293</v>
      </c>
      <c r="R1971" s="12" t="s">
        <v>8318</v>
      </c>
      <c r="S1971" t="s">
        <v>8348</v>
      </c>
    </row>
    <row r="1972" spans="1:19" ht="43.2" x14ac:dyDescent="0.55000000000000004">
      <c r="A1972">
        <v>1970</v>
      </c>
      <c r="B1972" s="9" t="s">
        <v>1971</v>
      </c>
      <c r="C1972" s="3" t="s">
        <v>6080</v>
      </c>
      <c r="D1972" s="5">
        <v>5000</v>
      </c>
      <c r="E1972" s="7">
        <v>56590</v>
      </c>
      <c r="F1972" s="7">
        <f>ROUND(E1972/D1972*100,0)</f>
        <v>1132</v>
      </c>
      <c r="G1972" s="7">
        <f>IFERROR(ROUND(E1972/O1972,2),0)</f>
        <v>80.73</v>
      </c>
      <c r="H1972" s="7">
        <f>IFERROR(ROUND(E1972/O1972,4),0)</f>
        <v>80.727500000000006</v>
      </c>
      <c r="I1972" t="s">
        <v>8218</v>
      </c>
      <c r="J1972" t="s">
        <v>8223</v>
      </c>
      <c r="K1972" t="s">
        <v>8245</v>
      </c>
      <c r="L1972">
        <v>1366429101</v>
      </c>
      <c r="M1972">
        <v>1361248701</v>
      </c>
      <c r="N1972" t="b">
        <v>1</v>
      </c>
      <c r="O1972">
        <v>701</v>
      </c>
      <c r="P1972" t="b">
        <v>1</v>
      </c>
      <c r="Q1972" t="s">
        <v>8293</v>
      </c>
      <c r="R1972" s="12" t="s">
        <v>8318</v>
      </c>
      <c r="S1972" t="s">
        <v>8348</v>
      </c>
    </row>
    <row r="1973" spans="1:19" ht="43.2" x14ac:dyDescent="0.55000000000000004">
      <c r="A1973">
        <v>1971</v>
      </c>
      <c r="B1973" s="9" t="s">
        <v>1972</v>
      </c>
      <c r="C1973" s="3" t="s">
        <v>6081</v>
      </c>
      <c r="D1973" s="5">
        <v>400000</v>
      </c>
      <c r="E1973" s="7">
        <v>1052110.8700000001</v>
      </c>
      <c r="F1973" s="7">
        <f>ROUND(E1973/D1973*100,0)</f>
        <v>263</v>
      </c>
      <c r="G1973" s="7">
        <f>IFERROR(ROUND(E1973/O1973,2),0)</f>
        <v>272.36</v>
      </c>
      <c r="H1973" s="7">
        <f>IFERROR(ROUND(E1973/O1973,4),0)</f>
        <v>272.35590000000002</v>
      </c>
      <c r="I1973" t="s">
        <v>8218</v>
      </c>
      <c r="J1973" t="s">
        <v>8223</v>
      </c>
      <c r="K1973" t="s">
        <v>8245</v>
      </c>
      <c r="L1973">
        <v>1384488000</v>
      </c>
      <c r="M1973">
        <v>1381752061</v>
      </c>
      <c r="N1973" t="b">
        <v>1</v>
      </c>
      <c r="O1973">
        <v>3863</v>
      </c>
      <c r="P1973" t="b">
        <v>1</v>
      </c>
      <c r="Q1973" t="s">
        <v>8293</v>
      </c>
      <c r="R1973" s="12" t="s">
        <v>8318</v>
      </c>
      <c r="S1973" t="s">
        <v>8348</v>
      </c>
    </row>
    <row r="1974" spans="1:19" ht="43.2" x14ac:dyDescent="0.55000000000000004">
      <c r="A1974">
        <v>1972</v>
      </c>
      <c r="B1974" s="9" t="s">
        <v>1973</v>
      </c>
      <c r="C1974" s="3" t="s">
        <v>6082</v>
      </c>
      <c r="D1974" s="5">
        <v>2500</v>
      </c>
      <c r="E1974" s="7">
        <v>16862</v>
      </c>
      <c r="F1974" s="7">
        <f>ROUND(E1974/D1974*100,0)</f>
        <v>674</v>
      </c>
      <c r="G1974" s="7">
        <f>IFERROR(ROUND(E1974/O1974,2),0)</f>
        <v>70.849999999999994</v>
      </c>
      <c r="H1974" s="7">
        <f>IFERROR(ROUND(E1974/O1974,4),0)</f>
        <v>70.848699999999994</v>
      </c>
      <c r="I1974" t="s">
        <v>8218</v>
      </c>
      <c r="J1974" t="s">
        <v>8223</v>
      </c>
      <c r="K1974" t="s">
        <v>8245</v>
      </c>
      <c r="L1974">
        <v>1353201444</v>
      </c>
      <c r="M1974">
        <v>1350605844</v>
      </c>
      <c r="N1974" t="b">
        <v>1</v>
      </c>
      <c r="O1974">
        <v>238</v>
      </c>
      <c r="P1974" t="b">
        <v>1</v>
      </c>
      <c r="Q1974" t="s">
        <v>8293</v>
      </c>
      <c r="R1974" s="12" t="s">
        <v>8318</v>
      </c>
      <c r="S1974" t="s">
        <v>8348</v>
      </c>
    </row>
    <row r="1975" spans="1:19" ht="43.2" x14ac:dyDescent="0.55000000000000004">
      <c r="A1975">
        <v>1973</v>
      </c>
      <c r="B1975" s="9" t="s">
        <v>1974</v>
      </c>
      <c r="C1975" s="3" t="s">
        <v>6083</v>
      </c>
      <c r="D1975" s="5">
        <v>198000</v>
      </c>
      <c r="E1975" s="7">
        <v>508525.01</v>
      </c>
      <c r="F1975" s="7">
        <f>ROUND(E1975/D1975*100,0)</f>
        <v>257</v>
      </c>
      <c r="G1975" s="7">
        <f>IFERROR(ROUND(E1975/O1975,2),0)</f>
        <v>247.94</v>
      </c>
      <c r="H1975" s="7">
        <f>IFERROR(ROUND(E1975/O1975,4),0)</f>
        <v>247.94</v>
      </c>
      <c r="I1975" t="s">
        <v>8218</v>
      </c>
      <c r="J1975" t="s">
        <v>8223</v>
      </c>
      <c r="K1975" t="s">
        <v>8245</v>
      </c>
      <c r="L1975">
        <v>1470466800</v>
      </c>
      <c r="M1975">
        <v>1467134464</v>
      </c>
      <c r="N1975" t="b">
        <v>1</v>
      </c>
      <c r="O1975">
        <v>2051</v>
      </c>
      <c r="P1975" t="b">
        <v>1</v>
      </c>
      <c r="Q1975" t="s">
        <v>8293</v>
      </c>
      <c r="R1975" s="12" t="s">
        <v>8318</v>
      </c>
      <c r="S1975" t="s">
        <v>8348</v>
      </c>
    </row>
    <row r="1976" spans="1:19" ht="43.2" x14ac:dyDescent="0.55000000000000004">
      <c r="A1976">
        <v>1974</v>
      </c>
      <c r="B1976" s="9" t="s">
        <v>1975</v>
      </c>
      <c r="C1976" s="3" t="s">
        <v>6084</v>
      </c>
      <c r="D1976" s="5">
        <v>20000</v>
      </c>
      <c r="E1976" s="7">
        <v>75099.199999999997</v>
      </c>
      <c r="F1976" s="7">
        <f>ROUND(E1976/D1976*100,0)</f>
        <v>375</v>
      </c>
      <c r="G1976" s="7">
        <f>IFERROR(ROUND(E1976/O1976,2),0)</f>
        <v>186.81</v>
      </c>
      <c r="H1976" s="7">
        <f>IFERROR(ROUND(E1976/O1976,4),0)</f>
        <v>186.81389999999999</v>
      </c>
      <c r="I1976" t="s">
        <v>8218</v>
      </c>
      <c r="J1976" t="s">
        <v>8224</v>
      </c>
      <c r="K1976" t="s">
        <v>8246</v>
      </c>
      <c r="L1976">
        <v>1376899269</v>
      </c>
      <c r="M1976">
        <v>1371715269</v>
      </c>
      <c r="N1976" t="b">
        <v>1</v>
      </c>
      <c r="O1976">
        <v>402</v>
      </c>
      <c r="P1976" t="b">
        <v>1</v>
      </c>
      <c r="Q1976" t="s">
        <v>8293</v>
      </c>
      <c r="R1976" s="12" t="s">
        <v>8318</v>
      </c>
      <c r="S1976" t="s">
        <v>8348</v>
      </c>
    </row>
    <row r="1977" spans="1:19" ht="28.8" x14ac:dyDescent="0.55000000000000004">
      <c r="A1977">
        <v>1975</v>
      </c>
      <c r="B1977" s="9" t="s">
        <v>1976</v>
      </c>
      <c r="C1977" s="3" t="s">
        <v>6085</v>
      </c>
      <c r="D1977" s="5">
        <v>16000</v>
      </c>
      <c r="E1977" s="7">
        <v>33393.339999999997</v>
      </c>
      <c r="F1977" s="7">
        <f>ROUND(E1977/D1977*100,0)</f>
        <v>209</v>
      </c>
      <c r="G1977" s="7">
        <f>IFERROR(ROUND(E1977/O1977,2),0)</f>
        <v>131.99</v>
      </c>
      <c r="H1977" s="7">
        <f>IFERROR(ROUND(E1977/O1977,4),0)</f>
        <v>131.98949999999999</v>
      </c>
      <c r="I1977" t="s">
        <v>8218</v>
      </c>
      <c r="J1977" t="s">
        <v>8223</v>
      </c>
      <c r="K1977" t="s">
        <v>8245</v>
      </c>
      <c r="L1977">
        <v>1362938851</v>
      </c>
      <c r="M1977">
        <v>1360346851</v>
      </c>
      <c r="N1977" t="b">
        <v>1</v>
      </c>
      <c r="O1977">
        <v>253</v>
      </c>
      <c r="P1977" t="b">
        <v>1</v>
      </c>
      <c r="Q1977" t="s">
        <v>8293</v>
      </c>
      <c r="R1977" s="12" t="s">
        <v>8318</v>
      </c>
      <c r="S1977" t="s">
        <v>8348</v>
      </c>
    </row>
    <row r="1978" spans="1:19" ht="28.8" x14ac:dyDescent="0.55000000000000004">
      <c r="A1978">
        <v>1976</v>
      </c>
      <c r="B1978" s="9" t="s">
        <v>1977</v>
      </c>
      <c r="C1978" s="3" t="s">
        <v>6086</v>
      </c>
      <c r="D1978" s="5">
        <v>4000</v>
      </c>
      <c r="E1978" s="7">
        <v>13864</v>
      </c>
      <c r="F1978" s="7">
        <f>ROUND(E1978/D1978*100,0)</f>
        <v>347</v>
      </c>
      <c r="G1978" s="7">
        <f>IFERROR(ROUND(E1978/O1978,2),0)</f>
        <v>29.31</v>
      </c>
      <c r="H1978" s="7">
        <f>IFERROR(ROUND(E1978/O1978,4),0)</f>
        <v>29.3108</v>
      </c>
      <c r="I1978" t="s">
        <v>8218</v>
      </c>
      <c r="J1978" t="s">
        <v>8224</v>
      </c>
      <c r="K1978" t="s">
        <v>8246</v>
      </c>
      <c r="L1978">
        <v>1373751325</v>
      </c>
      <c r="M1978">
        <v>1371159325</v>
      </c>
      <c r="N1978" t="b">
        <v>1</v>
      </c>
      <c r="O1978">
        <v>473</v>
      </c>
      <c r="P1978" t="b">
        <v>1</v>
      </c>
      <c r="Q1978" t="s">
        <v>8293</v>
      </c>
      <c r="R1978" s="12" t="s">
        <v>8318</v>
      </c>
      <c r="S1978" t="s">
        <v>8348</v>
      </c>
    </row>
    <row r="1979" spans="1:19" ht="43.2" x14ac:dyDescent="0.55000000000000004">
      <c r="A1979">
        <v>1977</v>
      </c>
      <c r="B1979" s="9" t="s">
        <v>1978</v>
      </c>
      <c r="C1979" s="3" t="s">
        <v>6087</v>
      </c>
      <c r="D1979" s="5">
        <v>50000</v>
      </c>
      <c r="E1979" s="7">
        <v>201165</v>
      </c>
      <c r="F1979" s="7">
        <f>ROUND(E1979/D1979*100,0)</f>
        <v>402</v>
      </c>
      <c r="G1979" s="7">
        <f>IFERROR(ROUND(E1979/O1979,2),0)</f>
        <v>245.02</v>
      </c>
      <c r="H1979" s="7">
        <f>IFERROR(ROUND(E1979/O1979,4),0)</f>
        <v>245.02440000000001</v>
      </c>
      <c r="I1979" t="s">
        <v>8218</v>
      </c>
      <c r="J1979" t="s">
        <v>8223</v>
      </c>
      <c r="K1979" t="s">
        <v>8245</v>
      </c>
      <c r="L1979">
        <v>1450511940</v>
      </c>
      <c r="M1979">
        <v>1446527540</v>
      </c>
      <c r="N1979" t="b">
        <v>1</v>
      </c>
      <c r="O1979">
        <v>821</v>
      </c>
      <c r="P1979" t="b">
        <v>1</v>
      </c>
      <c r="Q1979" t="s">
        <v>8293</v>
      </c>
      <c r="R1979" s="12" t="s">
        <v>8318</v>
      </c>
      <c r="S1979" t="s">
        <v>8348</v>
      </c>
    </row>
    <row r="1980" spans="1:19" ht="43.2" x14ac:dyDescent="0.55000000000000004">
      <c r="A1980">
        <v>1978</v>
      </c>
      <c r="B1980" s="9" t="s">
        <v>1979</v>
      </c>
      <c r="C1980" s="3" t="s">
        <v>6088</v>
      </c>
      <c r="D1980" s="5">
        <v>50000</v>
      </c>
      <c r="E1980" s="7">
        <v>513422.57</v>
      </c>
      <c r="F1980" s="7">
        <f>ROUND(E1980/D1980*100,0)</f>
        <v>1027</v>
      </c>
      <c r="G1980" s="7">
        <f>IFERROR(ROUND(E1980/O1980,2),0)</f>
        <v>1323.25</v>
      </c>
      <c r="H1980" s="7">
        <f>IFERROR(ROUND(E1980/O1980,4),0)</f>
        <v>1323.2539999999999</v>
      </c>
      <c r="I1980" t="s">
        <v>8218</v>
      </c>
      <c r="J1980" t="s">
        <v>8223</v>
      </c>
      <c r="K1980" t="s">
        <v>8245</v>
      </c>
      <c r="L1980">
        <v>1339484400</v>
      </c>
      <c r="M1980">
        <v>1336627492</v>
      </c>
      <c r="N1980" t="b">
        <v>1</v>
      </c>
      <c r="O1980">
        <v>388</v>
      </c>
      <c r="P1980" t="b">
        <v>1</v>
      </c>
      <c r="Q1980" t="s">
        <v>8293</v>
      </c>
      <c r="R1980" s="12" t="s">
        <v>8318</v>
      </c>
      <c r="S1980" t="s">
        <v>8348</v>
      </c>
    </row>
    <row r="1981" spans="1:19" ht="43.2" x14ac:dyDescent="0.55000000000000004">
      <c r="A1981">
        <v>1979</v>
      </c>
      <c r="B1981" s="9" t="s">
        <v>1980</v>
      </c>
      <c r="C1981" s="3" t="s">
        <v>6089</v>
      </c>
      <c r="D1981" s="5">
        <v>200000</v>
      </c>
      <c r="E1981" s="7">
        <v>229802.31</v>
      </c>
      <c r="F1981" s="7">
        <f>ROUND(E1981/D1981*100,0)</f>
        <v>115</v>
      </c>
      <c r="G1981" s="7">
        <f>IFERROR(ROUND(E1981/O1981,2),0)</f>
        <v>282.66000000000003</v>
      </c>
      <c r="H1981" s="7">
        <f>IFERROR(ROUND(E1981/O1981,4),0)</f>
        <v>282.65969999999999</v>
      </c>
      <c r="I1981" t="s">
        <v>8218</v>
      </c>
      <c r="J1981" t="s">
        <v>8223</v>
      </c>
      <c r="K1981" t="s">
        <v>8245</v>
      </c>
      <c r="L1981">
        <v>1447909140</v>
      </c>
      <c r="M1981">
        <v>1444734146</v>
      </c>
      <c r="N1981" t="b">
        <v>1</v>
      </c>
      <c r="O1981">
        <v>813</v>
      </c>
      <c r="P1981" t="b">
        <v>1</v>
      </c>
      <c r="Q1981" t="s">
        <v>8293</v>
      </c>
      <c r="R1981" s="12" t="s">
        <v>8318</v>
      </c>
      <c r="S1981" t="s">
        <v>8348</v>
      </c>
    </row>
    <row r="1982" spans="1:19" ht="28.8" x14ac:dyDescent="0.55000000000000004">
      <c r="A1982">
        <v>1980</v>
      </c>
      <c r="B1982" s="9" t="s">
        <v>1981</v>
      </c>
      <c r="C1982" s="3" t="s">
        <v>6090</v>
      </c>
      <c r="D1982" s="5">
        <v>50000</v>
      </c>
      <c r="E1982" s="7">
        <v>177412.01</v>
      </c>
      <c r="F1982" s="7">
        <f>ROUND(E1982/D1982*100,0)</f>
        <v>355</v>
      </c>
      <c r="G1982" s="7">
        <f>IFERROR(ROUND(E1982/O1982,2),0)</f>
        <v>91.21</v>
      </c>
      <c r="H1982" s="7">
        <f>IFERROR(ROUND(E1982/O1982,4),0)</f>
        <v>91.214399999999998</v>
      </c>
      <c r="I1982" t="s">
        <v>8218</v>
      </c>
      <c r="J1982" t="s">
        <v>8235</v>
      </c>
      <c r="K1982" t="s">
        <v>8248</v>
      </c>
      <c r="L1982">
        <v>1459684862</v>
      </c>
      <c r="M1982">
        <v>1456232462</v>
      </c>
      <c r="N1982" t="b">
        <v>1</v>
      </c>
      <c r="O1982">
        <v>1945</v>
      </c>
      <c r="P1982" t="b">
        <v>1</v>
      </c>
      <c r="Q1982" t="s">
        <v>8293</v>
      </c>
      <c r="R1982" s="12" t="s">
        <v>8318</v>
      </c>
      <c r="S1982" t="s">
        <v>8348</v>
      </c>
    </row>
    <row r="1983" spans="1:19" ht="43.2" x14ac:dyDescent="0.55000000000000004">
      <c r="A1983">
        <v>1981</v>
      </c>
      <c r="B1983" s="9" t="s">
        <v>1982</v>
      </c>
      <c r="C1983" s="3" t="s">
        <v>6091</v>
      </c>
      <c r="D1983" s="5">
        <v>7500</v>
      </c>
      <c r="E1983" s="7">
        <v>381</v>
      </c>
      <c r="F1983" s="7">
        <f>ROUND(E1983/D1983*100,0)</f>
        <v>5</v>
      </c>
      <c r="G1983" s="7">
        <f>IFERROR(ROUND(E1983/O1983,2),0)</f>
        <v>31.75</v>
      </c>
      <c r="H1983" s="7">
        <f>IFERROR(ROUND(E1983/O1983,4),0)</f>
        <v>31.75</v>
      </c>
      <c r="I1983" t="s">
        <v>8220</v>
      </c>
      <c r="J1983" t="s">
        <v>8228</v>
      </c>
      <c r="K1983" t="s">
        <v>8250</v>
      </c>
      <c r="L1983">
        <v>1404926665</v>
      </c>
      <c r="M1983">
        <v>1402334665</v>
      </c>
      <c r="N1983" t="b">
        <v>0</v>
      </c>
      <c r="O1983">
        <v>12</v>
      </c>
      <c r="P1983" t="b">
        <v>0</v>
      </c>
      <c r="Q1983" t="s">
        <v>8294</v>
      </c>
      <c r="R1983" s="12" t="s">
        <v>8337</v>
      </c>
      <c r="S1983" t="s">
        <v>8349</v>
      </c>
    </row>
    <row r="1984" spans="1:19" ht="43.2" x14ac:dyDescent="0.55000000000000004">
      <c r="A1984">
        <v>1982</v>
      </c>
      <c r="B1984" s="9" t="s">
        <v>1983</v>
      </c>
      <c r="C1984" s="3" t="s">
        <v>6092</v>
      </c>
      <c r="D1984" s="5">
        <v>180000</v>
      </c>
      <c r="E1984" s="7">
        <v>0</v>
      </c>
      <c r="F1984" s="7">
        <f>ROUND(E1984/D1984*100,0)</f>
        <v>0</v>
      </c>
      <c r="G1984" s="7">
        <f>IFERROR(ROUND(E1984/O1984,2),0)</f>
        <v>0</v>
      </c>
      <c r="H1984" s="7">
        <f>IFERROR(ROUND(E1984/O1984,4),0)</f>
        <v>0</v>
      </c>
      <c r="I1984" t="s">
        <v>8220</v>
      </c>
      <c r="J1984" t="s">
        <v>8230</v>
      </c>
      <c r="K1984" t="s">
        <v>8251</v>
      </c>
      <c r="L1984">
        <v>1480863887</v>
      </c>
      <c r="M1984">
        <v>1478268287</v>
      </c>
      <c r="N1984" t="b">
        <v>0</v>
      </c>
      <c r="O1984">
        <v>0</v>
      </c>
      <c r="P1984" t="b">
        <v>0</v>
      </c>
      <c r="Q1984" t="s">
        <v>8294</v>
      </c>
      <c r="R1984" s="12" t="s">
        <v>8337</v>
      </c>
      <c r="S1984" t="s">
        <v>8349</v>
      </c>
    </row>
    <row r="1985" spans="1:19" ht="43.2" x14ac:dyDescent="0.55000000000000004">
      <c r="A1985">
        <v>1983</v>
      </c>
      <c r="B1985" s="9" t="s">
        <v>1984</v>
      </c>
      <c r="C1985" s="3" t="s">
        <v>6093</v>
      </c>
      <c r="D1985" s="5">
        <v>33000</v>
      </c>
      <c r="E1985" s="7">
        <v>1419</v>
      </c>
      <c r="F1985" s="7">
        <f>ROUND(E1985/D1985*100,0)</f>
        <v>4</v>
      </c>
      <c r="G1985" s="7">
        <f>IFERROR(ROUND(E1985/O1985,2),0)</f>
        <v>88.69</v>
      </c>
      <c r="H1985" s="7">
        <f>IFERROR(ROUND(E1985/O1985,4),0)</f>
        <v>88.6875</v>
      </c>
      <c r="I1985" t="s">
        <v>8220</v>
      </c>
      <c r="J1985" t="s">
        <v>8223</v>
      </c>
      <c r="K1985" t="s">
        <v>8245</v>
      </c>
      <c r="L1985">
        <v>1472799600</v>
      </c>
      <c r="M1985">
        <v>1470874618</v>
      </c>
      <c r="N1985" t="b">
        <v>0</v>
      </c>
      <c r="O1985">
        <v>16</v>
      </c>
      <c r="P1985" t="b">
        <v>0</v>
      </c>
      <c r="Q1985" t="s">
        <v>8294</v>
      </c>
      <c r="R1985" s="12" t="s">
        <v>8337</v>
      </c>
      <c r="S1985" t="s">
        <v>8349</v>
      </c>
    </row>
    <row r="1986" spans="1:19" ht="57.6" x14ac:dyDescent="0.55000000000000004">
      <c r="A1986">
        <v>1984</v>
      </c>
      <c r="B1986" s="9" t="s">
        <v>1985</v>
      </c>
      <c r="C1986" s="3" t="s">
        <v>6094</v>
      </c>
      <c r="D1986" s="5">
        <v>15000</v>
      </c>
      <c r="E1986" s="7">
        <v>3172</v>
      </c>
      <c r="F1986" s="7">
        <f>ROUND(E1986/D1986*100,0)</f>
        <v>21</v>
      </c>
      <c r="G1986" s="7">
        <f>IFERROR(ROUND(E1986/O1986,2),0)</f>
        <v>453.14</v>
      </c>
      <c r="H1986" s="7">
        <f>IFERROR(ROUND(E1986/O1986,4),0)</f>
        <v>453.1429</v>
      </c>
      <c r="I1986" t="s">
        <v>8220</v>
      </c>
      <c r="J1986" t="s">
        <v>8223</v>
      </c>
      <c r="K1986" t="s">
        <v>8245</v>
      </c>
      <c r="L1986">
        <v>1417377481</v>
      </c>
      <c r="M1986">
        <v>1412189881</v>
      </c>
      <c r="N1986" t="b">
        <v>0</v>
      </c>
      <c r="O1986">
        <v>7</v>
      </c>
      <c r="P1986" t="b">
        <v>0</v>
      </c>
      <c r="Q1986" t="s">
        <v>8294</v>
      </c>
      <c r="R1986" s="12" t="s">
        <v>8337</v>
      </c>
      <c r="S1986" t="s">
        <v>8349</v>
      </c>
    </row>
    <row r="1987" spans="1:19" ht="43.2" x14ac:dyDescent="0.55000000000000004">
      <c r="A1987">
        <v>1985</v>
      </c>
      <c r="B1987" s="9" t="s">
        <v>1986</v>
      </c>
      <c r="C1987" s="3" t="s">
        <v>6095</v>
      </c>
      <c r="D1987" s="5">
        <v>1600</v>
      </c>
      <c r="E1987" s="7">
        <v>51</v>
      </c>
      <c r="F1987" s="7">
        <f>ROUND(E1987/D1987*100,0)</f>
        <v>3</v>
      </c>
      <c r="G1987" s="7">
        <f>IFERROR(ROUND(E1987/O1987,2),0)</f>
        <v>12.75</v>
      </c>
      <c r="H1987" s="7">
        <f>IFERROR(ROUND(E1987/O1987,4),0)</f>
        <v>12.75</v>
      </c>
      <c r="I1987" t="s">
        <v>8220</v>
      </c>
      <c r="J1987" t="s">
        <v>8224</v>
      </c>
      <c r="K1987" t="s">
        <v>8246</v>
      </c>
      <c r="L1987">
        <v>1470178800</v>
      </c>
      <c r="M1987">
        <v>1467650771</v>
      </c>
      <c r="N1987" t="b">
        <v>0</v>
      </c>
      <c r="O1987">
        <v>4</v>
      </c>
      <c r="P1987" t="b">
        <v>0</v>
      </c>
      <c r="Q1987" t="s">
        <v>8294</v>
      </c>
      <c r="R1987" s="12" t="s">
        <v>8337</v>
      </c>
      <c r="S1987" t="s">
        <v>8349</v>
      </c>
    </row>
    <row r="1988" spans="1:19" ht="43.2" x14ac:dyDescent="0.55000000000000004">
      <c r="A1988">
        <v>1986</v>
      </c>
      <c r="B1988" s="9" t="s">
        <v>1987</v>
      </c>
      <c r="C1988" s="3" t="s">
        <v>6096</v>
      </c>
      <c r="D1988" s="5">
        <v>2000</v>
      </c>
      <c r="E1988" s="7">
        <v>1</v>
      </c>
      <c r="F1988" s="7">
        <f>ROUND(E1988/D1988*100,0)</f>
        <v>0</v>
      </c>
      <c r="G1988" s="7">
        <f>IFERROR(ROUND(E1988/O1988,2),0)</f>
        <v>1</v>
      </c>
      <c r="H1988" s="7">
        <f>IFERROR(ROUND(E1988/O1988,4),0)</f>
        <v>1</v>
      </c>
      <c r="I1988" t="s">
        <v>8220</v>
      </c>
      <c r="J1988" t="s">
        <v>8224</v>
      </c>
      <c r="K1988" t="s">
        <v>8246</v>
      </c>
      <c r="L1988">
        <v>1457947483</v>
      </c>
      <c r="M1988">
        <v>1455359083</v>
      </c>
      <c r="N1988" t="b">
        <v>0</v>
      </c>
      <c r="O1988">
        <v>1</v>
      </c>
      <c r="P1988" t="b">
        <v>0</v>
      </c>
      <c r="Q1988" t="s">
        <v>8294</v>
      </c>
      <c r="R1988" s="12" t="s">
        <v>8337</v>
      </c>
      <c r="S1988" t="s">
        <v>8349</v>
      </c>
    </row>
    <row r="1989" spans="1:19" ht="28.8" x14ac:dyDescent="0.55000000000000004">
      <c r="A1989">
        <v>1987</v>
      </c>
      <c r="B1989" s="9" t="s">
        <v>1988</v>
      </c>
      <c r="C1989" s="3" t="s">
        <v>6097</v>
      </c>
      <c r="D1989" s="5">
        <v>5500</v>
      </c>
      <c r="E1989" s="7">
        <v>2336</v>
      </c>
      <c r="F1989" s="7">
        <f>ROUND(E1989/D1989*100,0)</f>
        <v>42</v>
      </c>
      <c r="G1989" s="7">
        <f>IFERROR(ROUND(E1989/O1989,2),0)</f>
        <v>83.43</v>
      </c>
      <c r="H1989" s="7">
        <f>IFERROR(ROUND(E1989/O1989,4),0)</f>
        <v>83.428600000000003</v>
      </c>
      <c r="I1989" t="s">
        <v>8220</v>
      </c>
      <c r="J1989" t="s">
        <v>8224</v>
      </c>
      <c r="K1989" t="s">
        <v>8246</v>
      </c>
      <c r="L1989">
        <v>1425223276</v>
      </c>
      <c r="M1989">
        <v>1422631276</v>
      </c>
      <c r="N1989" t="b">
        <v>0</v>
      </c>
      <c r="O1989">
        <v>28</v>
      </c>
      <c r="P1989" t="b">
        <v>0</v>
      </c>
      <c r="Q1989" t="s">
        <v>8294</v>
      </c>
      <c r="R1989" s="12" t="s">
        <v>8337</v>
      </c>
      <c r="S1989" t="s">
        <v>8349</v>
      </c>
    </row>
    <row r="1990" spans="1:19" x14ac:dyDescent="0.55000000000000004">
      <c r="A1990">
        <v>1988</v>
      </c>
      <c r="B1990" s="9" t="s">
        <v>1989</v>
      </c>
      <c r="C1990" s="3" t="s">
        <v>6098</v>
      </c>
      <c r="D1990" s="5">
        <v>6000</v>
      </c>
      <c r="E1990" s="7">
        <v>25</v>
      </c>
      <c r="F1990" s="7">
        <f>ROUND(E1990/D1990*100,0)</f>
        <v>0</v>
      </c>
      <c r="G1990" s="7">
        <f>IFERROR(ROUND(E1990/O1990,2),0)</f>
        <v>25</v>
      </c>
      <c r="H1990" s="7">
        <f>IFERROR(ROUND(E1990/O1990,4),0)</f>
        <v>25</v>
      </c>
      <c r="I1990" t="s">
        <v>8220</v>
      </c>
      <c r="J1990" t="s">
        <v>8223</v>
      </c>
      <c r="K1990" t="s">
        <v>8245</v>
      </c>
      <c r="L1990">
        <v>1440094742</v>
      </c>
      <c r="M1990">
        <v>1437502742</v>
      </c>
      <c r="N1990" t="b">
        <v>0</v>
      </c>
      <c r="O1990">
        <v>1</v>
      </c>
      <c r="P1990" t="b">
        <v>0</v>
      </c>
      <c r="Q1990" t="s">
        <v>8294</v>
      </c>
      <c r="R1990" s="12" t="s">
        <v>8337</v>
      </c>
      <c r="S1990" t="s">
        <v>8349</v>
      </c>
    </row>
    <row r="1991" spans="1:19" ht="43.2" x14ac:dyDescent="0.55000000000000004">
      <c r="A1991">
        <v>1989</v>
      </c>
      <c r="B1991" s="9" t="s">
        <v>1990</v>
      </c>
      <c r="C1991" s="3" t="s">
        <v>6099</v>
      </c>
      <c r="D1991" s="5">
        <v>5000</v>
      </c>
      <c r="E1991" s="7">
        <v>50</v>
      </c>
      <c r="F1991" s="7">
        <f>ROUND(E1991/D1991*100,0)</f>
        <v>1</v>
      </c>
      <c r="G1991" s="7">
        <f>IFERROR(ROUND(E1991/O1991,2),0)</f>
        <v>50</v>
      </c>
      <c r="H1991" s="7">
        <f>IFERROR(ROUND(E1991/O1991,4),0)</f>
        <v>50</v>
      </c>
      <c r="I1991" t="s">
        <v>8220</v>
      </c>
      <c r="J1991" t="s">
        <v>8223</v>
      </c>
      <c r="K1991" t="s">
        <v>8245</v>
      </c>
      <c r="L1991">
        <v>1481473208</v>
      </c>
      <c r="M1991">
        <v>1478881208</v>
      </c>
      <c r="N1991" t="b">
        <v>0</v>
      </c>
      <c r="O1991">
        <v>1</v>
      </c>
      <c r="P1991" t="b">
        <v>0</v>
      </c>
      <c r="Q1991" t="s">
        <v>8294</v>
      </c>
      <c r="R1991" s="12" t="s">
        <v>8337</v>
      </c>
      <c r="S1991" t="s">
        <v>8349</v>
      </c>
    </row>
    <row r="1992" spans="1:19" ht="43.2" x14ac:dyDescent="0.55000000000000004">
      <c r="A1992">
        <v>1990</v>
      </c>
      <c r="B1992" s="9" t="s">
        <v>1991</v>
      </c>
      <c r="C1992" s="3" t="s">
        <v>6100</v>
      </c>
      <c r="D1992" s="5">
        <v>3000</v>
      </c>
      <c r="E1992" s="7">
        <v>509</v>
      </c>
      <c r="F1992" s="7">
        <f>ROUND(E1992/D1992*100,0)</f>
        <v>17</v>
      </c>
      <c r="G1992" s="7">
        <f>IFERROR(ROUND(E1992/O1992,2),0)</f>
        <v>101.8</v>
      </c>
      <c r="H1992" s="7">
        <f>IFERROR(ROUND(E1992/O1992,4),0)</f>
        <v>101.8</v>
      </c>
      <c r="I1992" t="s">
        <v>8220</v>
      </c>
      <c r="J1992" t="s">
        <v>8223</v>
      </c>
      <c r="K1992" t="s">
        <v>8245</v>
      </c>
      <c r="L1992">
        <v>1455338532</v>
      </c>
      <c r="M1992">
        <v>1454042532</v>
      </c>
      <c r="N1992" t="b">
        <v>0</v>
      </c>
      <c r="O1992">
        <v>5</v>
      </c>
      <c r="P1992" t="b">
        <v>0</v>
      </c>
      <c r="Q1992" t="s">
        <v>8294</v>
      </c>
      <c r="R1992" s="12" t="s">
        <v>8337</v>
      </c>
      <c r="S1992" t="s">
        <v>8349</v>
      </c>
    </row>
    <row r="1993" spans="1:19" ht="28.8" x14ac:dyDescent="0.55000000000000004">
      <c r="A1993">
        <v>1991</v>
      </c>
      <c r="B1993" s="9" t="s">
        <v>1992</v>
      </c>
      <c r="C1993" s="3" t="s">
        <v>6101</v>
      </c>
      <c r="D1993" s="5">
        <v>2000</v>
      </c>
      <c r="E1993" s="7">
        <v>140</v>
      </c>
      <c r="F1993" s="7">
        <f>ROUND(E1993/D1993*100,0)</f>
        <v>7</v>
      </c>
      <c r="G1993" s="7">
        <f>IFERROR(ROUND(E1993/O1993,2),0)</f>
        <v>46.67</v>
      </c>
      <c r="H1993" s="7">
        <f>IFERROR(ROUND(E1993/O1993,4),0)</f>
        <v>46.666699999999999</v>
      </c>
      <c r="I1993" t="s">
        <v>8220</v>
      </c>
      <c r="J1993" t="s">
        <v>8223</v>
      </c>
      <c r="K1993" t="s">
        <v>8245</v>
      </c>
      <c r="L1993">
        <v>1435958786</v>
      </c>
      <c r="M1993">
        <v>1434144386</v>
      </c>
      <c r="N1993" t="b">
        <v>0</v>
      </c>
      <c r="O1993">
        <v>3</v>
      </c>
      <c r="P1993" t="b">
        <v>0</v>
      </c>
      <c r="Q1993" t="s">
        <v>8294</v>
      </c>
      <c r="R1993" s="12" t="s">
        <v>8337</v>
      </c>
      <c r="S1993" t="s">
        <v>8349</v>
      </c>
    </row>
    <row r="1994" spans="1:19" ht="28.8" x14ac:dyDescent="0.55000000000000004">
      <c r="A1994">
        <v>1992</v>
      </c>
      <c r="B1994" s="9" t="s">
        <v>1993</v>
      </c>
      <c r="C1994" s="3" t="s">
        <v>6102</v>
      </c>
      <c r="D1994" s="5">
        <v>1500</v>
      </c>
      <c r="E1994" s="7">
        <v>2</v>
      </c>
      <c r="F1994" s="7">
        <f>ROUND(E1994/D1994*100,0)</f>
        <v>0</v>
      </c>
      <c r="G1994" s="7">
        <f>IFERROR(ROUND(E1994/O1994,2),0)</f>
        <v>1</v>
      </c>
      <c r="H1994" s="7">
        <f>IFERROR(ROUND(E1994/O1994,4),0)</f>
        <v>1</v>
      </c>
      <c r="I1994" t="s">
        <v>8220</v>
      </c>
      <c r="J1994" t="s">
        <v>8223</v>
      </c>
      <c r="K1994" t="s">
        <v>8245</v>
      </c>
      <c r="L1994">
        <v>1424229991</v>
      </c>
      <c r="M1994">
        <v>1421637991</v>
      </c>
      <c r="N1994" t="b">
        <v>0</v>
      </c>
      <c r="O1994">
        <v>2</v>
      </c>
      <c r="P1994" t="b">
        <v>0</v>
      </c>
      <c r="Q1994" t="s">
        <v>8294</v>
      </c>
      <c r="R1994" s="12" t="s">
        <v>8337</v>
      </c>
      <c r="S1994" t="s">
        <v>8349</v>
      </c>
    </row>
    <row r="1995" spans="1:19" ht="43.2" x14ac:dyDescent="0.55000000000000004">
      <c r="A1995">
        <v>1993</v>
      </c>
      <c r="B1995" s="9" t="s">
        <v>1994</v>
      </c>
      <c r="C1995" s="3" t="s">
        <v>6103</v>
      </c>
      <c r="D1995" s="5">
        <v>2000</v>
      </c>
      <c r="E1995" s="7">
        <v>0</v>
      </c>
      <c r="F1995" s="7">
        <f>ROUND(E1995/D1995*100,0)</f>
        <v>0</v>
      </c>
      <c r="G1995" s="7">
        <f>IFERROR(ROUND(E1995/O1995,2),0)</f>
        <v>0</v>
      </c>
      <c r="H1995" s="7">
        <f>IFERROR(ROUND(E1995/O1995,4),0)</f>
        <v>0</v>
      </c>
      <c r="I1995" t="s">
        <v>8220</v>
      </c>
      <c r="J1995" t="s">
        <v>8224</v>
      </c>
      <c r="K1995" t="s">
        <v>8246</v>
      </c>
      <c r="L1995">
        <v>1450706837</v>
      </c>
      <c r="M1995">
        <v>1448114837</v>
      </c>
      <c r="N1995" t="b">
        <v>0</v>
      </c>
      <c r="O1995">
        <v>0</v>
      </c>
      <c r="P1995" t="b">
        <v>0</v>
      </c>
      <c r="Q1995" t="s">
        <v>8294</v>
      </c>
      <c r="R1995" s="12" t="s">
        <v>8337</v>
      </c>
      <c r="S1995" t="s">
        <v>8349</v>
      </c>
    </row>
    <row r="1996" spans="1:19" ht="43.2" x14ac:dyDescent="0.55000000000000004">
      <c r="A1996">
        <v>1994</v>
      </c>
      <c r="B1996" s="9" t="s">
        <v>1995</v>
      </c>
      <c r="C1996" s="3" t="s">
        <v>6104</v>
      </c>
      <c r="D1996" s="5">
        <v>3200</v>
      </c>
      <c r="E1996" s="7">
        <v>0</v>
      </c>
      <c r="F1996" s="7">
        <f>ROUND(E1996/D1996*100,0)</f>
        <v>0</v>
      </c>
      <c r="G1996" s="7">
        <f>IFERROR(ROUND(E1996/O1996,2),0)</f>
        <v>0</v>
      </c>
      <c r="H1996" s="7">
        <f>IFERROR(ROUND(E1996/O1996,4),0)</f>
        <v>0</v>
      </c>
      <c r="I1996" t="s">
        <v>8220</v>
      </c>
      <c r="J1996" t="s">
        <v>8223</v>
      </c>
      <c r="K1996" t="s">
        <v>8245</v>
      </c>
      <c r="L1996">
        <v>1481072942</v>
      </c>
      <c r="M1996">
        <v>1475885342</v>
      </c>
      <c r="N1996" t="b">
        <v>0</v>
      </c>
      <c r="O1996">
        <v>0</v>
      </c>
      <c r="P1996" t="b">
        <v>0</v>
      </c>
      <c r="Q1996" t="s">
        <v>8294</v>
      </c>
      <c r="R1996" s="12" t="s">
        <v>8337</v>
      </c>
      <c r="S1996" t="s">
        <v>8349</v>
      </c>
    </row>
    <row r="1997" spans="1:19" ht="43.2" x14ac:dyDescent="0.55000000000000004">
      <c r="A1997">
        <v>1995</v>
      </c>
      <c r="B1997" s="9" t="s">
        <v>1996</v>
      </c>
      <c r="C1997" s="3" t="s">
        <v>6105</v>
      </c>
      <c r="D1997" s="5">
        <v>1000</v>
      </c>
      <c r="E1997" s="7">
        <v>78</v>
      </c>
      <c r="F1997" s="7">
        <f>ROUND(E1997/D1997*100,0)</f>
        <v>8</v>
      </c>
      <c r="G1997" s="7">
        <f>IFERROR(ROUND(E1997/O1997,2),0)</f>
        <v>26</v>
      </c>
      <c r="H1997" s="7">
        <f>IFERROR(ROUND(E1997/O1997,4),0)</f>
        <v>26</v>
      </c>
      <c r="I1997" t="s">
        <v>8220</v>
      </c>
      <c r="J1997" t="s">
        <v>8228</v>
      </c>
      <c r="K1997" t="s">
        <v>8250</v>
      </c>
      <c r="L1997">
        <v>1437082736</v>
      </c>
      <c r="M1997">
        <v>1435354736</v>
      </c>
      <c r="N1997" t="b">
        <v>0</v>
      </c>
      <c r="O1997">
        <v>3</v>
      </c>
      <c r="P1997" t="b">
        <v>0</v>
      </c>
      <c r="Q1997" t="s">
        <v>8294</v>
      </c>
      <c r="R1997" s="12" t="s">
        <v>8337</v>
      </c>
      <c r="S1997" t="s">
        <v>8349</v>
      </c>
    </row>
    <row r="1998" spans="1:19" ht="43.2" x14ac:dyDescent="0.55000000000000004">
      <c r="A1998">
        <v>1996</v>
      </c>
      <c r="B1998" s="9" t="s">
        <v>1997</v>
      </c>
      <c r="C1998" s="3" t="s">
        <v>6106</v>
      </c>
      <c r="D1998" s="5">
        <v>133800</v>
      </c>
      <c r="E1998" s="7">
        <v>0</v>
      </c>
      <c r="F1998" s="7">
        <f>ROUND(E1998/D1998*100,0)</f>
        <v>0</v>
      </c>
      <c r="G1998" s="7">
        <f>IFERROR(ROUND(E1998/O1998,2),0)</f>
        <v>0</v>
      </c>
      <c r="H1998" s="7">
        <f>IFERROR(ROUND(E1998/O1998,4),0)</f>
        <v>0</v>
      </c>
      <c r="I1998" t="s">
        <v>8220</v>
      </c>
      <c r="J1998" t="s">
        <v>8223</v>
      </c>
      <c r="K1998" t="s">
        <v>8245</v>
      </c>
      <c r="L1998">
        <v>1405021211</v>
      </c>
      <c r="M1998">
        <v>1402429211</v>
      </c>
      <c r="N1998" t="b">
        <v>0</v>
      </c>
      <c r="O1998">
        <v>0</v>
      </c>
      <c r="P1998" t="b">
        <v>0</v>
      </c>
      <c r="Q1998" t="s">
        <v>8294</v>
      </c>
      <c r="R1998" s="12" t="s">
        <v>8337</v>
      </c>
      <c r="S1998" t="s">
        <v>8349</v>
      </c>
    </row>
    <row r="1999" spans="1:19" ht="43.2" x14ac:dyDescent="0.55000000000000004">
      <c r="A1999">
        <v>1997</v>
      </c>
      <c r="B1999" s="9" t="s">
        <v>1998</v>
      </c>
      <c r="C1999" s="3" t="s">
        <v>6107</v>
      </c>
      <c r="D1999" s="5">
        <v>6500</v>
      </c>
      <c r="E1999" s="7">
        <v>0</v>
      </c>
      <c r="F1999" s="7">
        <f>ROUND(E1999/D1999*100,0)</f>
        <v>0</v>
      </c>
      <c r="G1999" s="7">
        <f>IFERROR(ROUND(E1999/O1999,2),0)</f>
        <v>0</v>
      </c>
      <c r="H1999" s="7">
        <f>IFERROR(ROUND(E1999/O1999,4),0)</f>
        <v>0</v>
      </c>
      <c r="I1999" t="s">
        <v>8220</v>
      </c>
      <c r="J1999" t="s">
        <v>8223</v>
      </c>
      <c r="K1999" t="s">
        <v>8245</v>
      </c>
      <c r="L1999">
        <v>1409091612</v>
      </c>
      <c r="M1999">
        <v>1406499612</v>
      </c>
      <c r="N1999" t="b">
        <v>0</v>
      </c>
      <c r="O1999">
        <v>0</v>
      </c>
      <c r="P1999" t="b">
        <v>0</v>
      </c>
      <c r="Q1999" t="s">
        <v>8294</v>
      </c>
      <c r="R1999" s="12" t="s">
        <v>8337</v>
      </c>
      <c r="S1999" t="s">
        <v>8349</v>
      </c>
    </row>
    <row r="2000" spans="1:19" ht="43.2" x14ac:dyDescent="0.55000000000000004">
      <c r="A2000">
        <v>1998</v>
      </c>
      <c r="B2000" s="9" t="s">
        <v>1999</v>
      </c>
      <c r="C2000" s="3" t="s">
        <v>6108</v>
      </c>
      <c r="D2000" s="5">
        <v>2500</v>
      </c>
      <c r="E2000" s="7">
        <v>655</v>
      </c>
      <c r="F2000" s="7">
        <f>ROUND(E2000/D2000*100,0)</f>
        <v>26</v>
      </c>
      <c r="G2000" s="7">
        <f>IFERROR(ROUND(E2000/O2000,2),0)</f>
        <v>218.33</v>
      </c>
      <c r="H2000" s="7">
        <f>IFERROR(ROUND(E2000/O2000,4),0)</f>
        <v>218.33330000000001</v>
      </c>
      <c r="I2000" t="s">
        <v>8220</v>
      </c>
      <c r="J2000" t="s">
        <v>8223</v>
      </c>
      <c r="K2000" t="s">
        <v>8245</v>
      </c>
      <c r="L2000">
        <v>1406861438</v>
      </c>
      <c r="M2000">
        <v>1402973438</v>
      </c>
      <c r="N2000" t="b">
        <v>0</v>
      </c>
      <c r="O2000">
        <v>3</v>
      </c>
      <c r="P2000" t="b">
        <v>0</v>
      </c>
      <c r="Q2000" t="s">
        <v>8294</v>
      </c>
      <c r="R2000" s="12" t="s">
        <v>8337</v>
      </c>
      <c r="S2000" t="s">
        <v>8349</v>
      </c>
    </row>
    <row r="2001" spans="1:19" ht="43.2" x14ac:dyDescent="0.55000000000000004">
      <c r="A2001">
        <v>1999</v>
      </c>
      <c r="B2001" s="9" t="s">
        <v>2000</v>
      </c>
      <c r="C2001" s="3" t="s">
        <v>6109</v>
      </c>
      <c r="D2001" s="5">
        <v>31000</v>
      </c>
      <c r="E2001" s="7">
        <v>236</v>
      </c>
      <c r="F2001" s="7">
        <f>ROUND(E2001/D2001*100,0)</f>
        <v>1</v>
      </c>
      <c r="G2001" s="7">
        <f>IFERROR(ROUND(E2001/O2001,2),0)</f>
        <v>33.71</v>
      </c>
      <c r="H2001" s="7">
        <f>IFERROR(ROUND(E2001/O2001,4),0)</f>
        <v>33.714300000000001</v>
      </c>
      <c r="I2001" t="s">
        <v>8220</v>
      </c>
      <c r="J2001" t="s">
        <v>8224</v>
      </c>
      <c r="K2001" t="s">
        <v>8246</v>
      </c>
      <c r="L2001">
        <v>1415882108</v>
      </c>
      <c r="M2001">
        <v>1413286508</v>
      </c>
      <c r="N2001" t="b">
        <v>0</v>
      </c>
      <c r="O2001">
        <v>7</v>
      </c>
      <c r="P2001" t="b">
        <v>0</v>
      </c>
      <c r="Q2001" t="s">
        <v>8294</v>
      </c>
      <c r="R2001" s="12" t="s">
        <v>8337</v>
      </c>
      <c r="S2001" t="s">
        <v>8349</v>
      </c>
    </row>
    <row r="2002" spans="1:19" ht="43.2" x14ac:dyDescent="0.55000000000000004">
      <c r="A2002">
        <v>2000</v>
      </c>
      <c r="B2002" s="9" t="s">
        <v>2001</v>
      </c>
      <c r="C2002" s="3" t="s">
        <v>6110</v>
      </c>
      <c r="D2002" s="5">
        <v>5000</v>
      </c>
      <c r="E2002" s="7">
        <v>625</v>
      </c>
      <c r="F2002" s="7">
        <f>ROUND(E2002/D2002*100,0)</f>
        <v>13</v>
      </c>
      <c r="G2002" s="7">
        <f>IFERROR(ROUND(E2002/O2002,2),0)</f>
        <v>25</v>
      </c>
      <c r="H2002" s="7">
        <f>IFERROR(ROUND(E2002/O2002,4),0)</f>
        <v>25</v>
      </c>
      <c r="I2002" t="s">
        <v>8220</v>
      </c>
      <c r="J2002" t="s">
        <v>8228</v>
      </c>
      <c r="K2002" t="s">
        <v>8250</v>
      </c>
      <c r="L2002">
        <v>1452120613</v>
      </c>
      <c r="M2002">
        <v>1449528613</v>
      </c>
      <c r="N2002" t="b">
        <v>0</v>
      </c>
      <c r="O2002">
        <v>25</v>
      </c>
      <c r="P2002" t="b">
        <v>0</v>
      </c>
      <c r="Q2002" t="s">
        <v>8294</v>
      </c>
      <c r="R2002" s="12" t="s">
        <v>8337</v>
      </c>
      <c r="S2002" t="s">
        <v>8349</v>
      </c>
    </row>
    <row r="2003" spans="1:19" ht="28.8" x14ac:dyDescent="0.55000000000000004">
      <c r="A2003">
        <v>2001</v>
      </c>
      <c r="B2003" s="9" t="s">
        <v>2002</v>
      </c>
      <c r="C2003" s="3" t="s">
        <v>6111</v>
      </c>
      <c r="D2003" s="5">
        <v>55000</v>
      </c>
      <c r="E2003" s="7">
        <v>210171</v>
      </c>
      <c r="F2003" s="7">
        <f>ROUND(E2003/D2003*100,0)</f>
        <v>382</v>
      </c>
      <c r="G2003" s="7">
        <f>IFERROR(ROUND(E2003/O2003,2),0)</f>
        <v>128.38999999999999</v>
      </c>
      <c r="H2003" s="7">
        <f>IFERROR(ROUND(E2003/O2003,4),0)</f>
        <v>128.3879</v>
      </c>
      <c r="I2003" t="s">
        <v>8218</v>
      </c>
      <c r="J2003" t="s">
        <v>8235</v>
      </c>
      <c r="K2003" t="s">
        <v>8248</v>
      </c>
      <c r="L2003">
        <v>1434139200</v>
      </c>
      <c r="M2003">
        <v>1431406916</v>
      </c>
      <c r="N2003" t="b">
        <v>1</v>
      </c>
      <c r="O2003">
        <v>1637</v>
      </c>
      <c r="P2003" t="b">
        <v>1</v>
      </c>
      <c r="Q2003" t="s">
        <v>8293</v>
      </c>
      <c r="R2003" s="12" t="s">
        <v>8318</v>
      </c>
      <c r="S2003" t="s">
        <v>8348</v>
      </c>
    </row>
    <row r="2004" spans="1:19" ht="43.2" x14ac:dyDescent="0.55000000000000004">
      <c r="A2004">
        <v>2002</v>
      </c>
      <c r="B2004" s="9" t="s">
        <v>2003</v>
      </c>
      <c r="C2004" s="3" t="s">
        <v>6112</v>
      </c>
      <c r="D2004" s="5">
        <v>50000</v>
      </c>
      <c r="E2004" s="7">
        <v>108397.11</v>
      </c>
      <c r="F2004" s="7">
        <f>ROUND(E2004/D2004*100,0)</f>
        <v>217</v>
      </c>
      <c r="G2004" s="7">
        <f>IFERROR(ROUND(E2004/O2004,2),0)</f>
        <v>78.83</v>
      </c>
      <c r="H2004" s="7">
        <f>IFERROR(ROUND(E2004/O2004,4),0)</f>
        <v>78.834299999999999</v>
      </c>
      <c r="I2004" t="s">
        <v>8218</v>
      </c>
      <c r="J2004" t="s">
        <v>8223</v>
      </c>
      <c r="K2004" t="s">
        <v>8245</v>
      </c>
      <c r="L2004">
        <v>1485191143</v>
      </c>
      <c r="M2004">
        <v>1482599143</v>
      </c>
      <c r="N2004" t="b">
        <v>1</v>
      </c>
      <c r="O2004">
        <v>1375</v>
      </c>
      <c r="P2004" t="b">
        <v>1</v>
      </c>
      <c r="Q2004" t="s">
        <v>8293</v>
      </c>
      <c r="R2004" s="12" t="s">
        <v>8318</v>
      </c>
      <c r="S2004" t="s">
        <v>8348</v>
      </c>
    </row>
    <row r="2005" spans="1:19" ht="57.6" x14ac:dyDescent="0.55000000000000004">
      <c r="A2005">
        <v>2003</v>
      </c>
      <c r="B2005" s="9" t="s">
        <v>2004</v>
      </c>
      <c r="C2005" s="3" t="s">
        <v>6113</v>
      </c>
      <c r="D2005" s="5">
        <v>500</v>
      </c>
      <c r="E2005" s="7">
        <v>1560</v>
      </c>
      <c r="F2005" s="7">
        <f>ROUND(E2005/D2005*100,0)</f>
        <v>312</v>
      </c>
      <c r="G2005" s="7">
        <f>IFERROR(ROUND(E2005/O2005,2),0)</f>
        <v>91.76</v>
      </c>
      <c r="H2005" s="7">
        <f>IFERROR(ROUND(E2005/O2005,4),0)</f>
        <v>91.764700000000005</v>
      </c>
      <c r="I2005" t="s">
        <v>8218</v>
      </c>
      <c r="J2005" t="s">
        <v>8223</v>
      </c>
      <c r="K2005" t="s">
        <v>8245</v>
      </c>
      <c r="L2005">
        <v>1278111600</v>
      </c>
      <c r="M2005">
        <v>1276830052</v>
      </c>
      <c r="N2005" t="b">
        <v>1</v>
      </c>
      <c r="O2005">
        <v>17</v>
      </c>
      <c r="P2005" t="b">
        <v>1</v>
      </c>
      <c r="Q2005" t="s">
        <v>8293</v>
      </c>
      <c r="R2005" s="12" t="s">
        <v>8318</v>
      </c>
      <c r="S2005" t="s">
        <v>8348</v>
      </c>
    </row>
    <row r="2006" spans="1:19" ht="43.2" x14ac:dyDescent="0.55000000000000004">
      <c r="A2006">
        <v>2004</v>
      </c>
      <c r="B2006" s="9" t="s">
        <v>2005</v>
      </c>
      <c r="C2006" s="3" t="s">
        <v>6114</v>
      </c>
      <c r="D2006" s="5">
        <v>50000</v>
      </c>
      <c r="E2006" s="7">
        <v>117210.24000000001</v>
      </c>
      <c r="F2006" s="7">
        <f>ROUND(E2006/D2006*100,0)</f>
        <v>234</v>
      </c>
      <c r="G2006" s="7">
        <f>IFERROR(ROUND(E2006/O2006,2),0)</f>
        <v>331.1</v>
      </c>
      <c r="H2006" s="7">
        <f>IFERROR(ROUND(E2006/O2006,4),0)</f>
        <v>331.10239999999999</v>
      </c>
      <c r="I2006" t="s">
        <v>8218</v>
      </c>
      <c r="J2006" t="s">
        <v>8223</v>
      </c>
      <c r="K2006" t="s">
        <v>8245</v>
      </c>
      <c r="L2006">
        <v>1405002663</v>
      </c>
      <c r="M2006">
        <v>1402410663</v>
      </c>
      <c r="N2006" t="b">
        <v>1</v>
      </c>
      <c r="O2006">
        <v>354</v>
      </c>
      <c r="P2006" t="b">
        <v>1</v>
      </c>
      <c r="Q2006" t="s">
        <v>8293</v>
      </c>
      <c r="R2006" s="12" t="s">
        <v>8318</v>
      </c>
      <c r="S2006" t="s">
        <v>8348</v>
      </c>
    </row>
    <row r="2007" spans="1:19" ht="43.2" x14ac:dyDescent="0.55000000000000004">
      <c r="A2007">
        <v>2005</v>
      </c>
      <c r="B2007" s="9" t="s">
        <v>2006</v>
      </c>
      <c r="C2007" s="3" t="s">
        <v>6115</v>
      </c>
      <c r="D2007" s="5">
        <v>30000</v>
      </c>
      <c r="E2007" s="7">
        <v>37104.03</v>
      </c>
      <c r="F2007" s="7">
        <f>ROUND(E2007/D2007*100,0)</f>
        <v>124</v>
      </c>
      <c r="G2007" s="7">
        <f>IFERROR(ROUND(E2007/O2007,2),0)</f>
        <v>194.26</v>
      </c>
      <c r="H2007" s="7">
        <f>IFERROR(ROUND(E2007/O2007,4),0)</f>
        <v>194.2619</v>
      </c>
      <c r="I2007" t="s">
        <v>8218</v>
      </c>
      <c r="J2007" t="s">
        <v>8223</v>
      </c>
      <c r="K2007" t="s">
        <v>8245</v>
      </c>
      <c r="L2007">
        <v>1381895940</v>
      </c>
      <c r="M2007">
        <v>1379532618</v>
      </c>
      <c r="N2007" t="b">
        <v>1</v>
      </c>
      <c r="O2007">
        <v>191</v>
      </c>
      <c r="P2007" t="b">
        <v>1</v>
      </c>
      <c r="Q2007" t="s">
        <v>8293</v>
      </c>
      <c r="R2007" s="12" t="s">
        <v>8318</v>
      </c>
      <c r="S2007" t="s">
        <v>8348</v>
      </c>
    </row>
    <row r="2008" spans="1:19" ht="57.6" x14ac:dyDescent="0.55000000000000004">
      <c r="A2008">
        <v>2006</v>
      </c>
      <c r="B2008" s="9" t="s">
        <v>2007</v>
      </c>
      <c r="C2008" s="3" t="s">
        <v>6116</v>
      </c>
      <c r="D2008" s="5">
        <v>50000</v>
      </c>
      <c r="E2008" s="7">
        <v>123920</v>
      </c>
      <c r="F2008" s="7">
        <f>ROUND(E2008/D2008*100,0)</f>
        <v>248</v>
      </c>
      <c r="G2008" s="7">
        <f>IFERROR(ROUND(E2008/O2008,2),0)</f>
        <v>408.98</v>
      </c>
      <c r="H2008" s="7">
        <f>IFERROR(ROUND(E2008/O2008,4),0)</f>
        <v>408.9769</v>
      </c>
      <c r="I2008" t="s">
        <v>8218</v>
      </c>
      <c r="J2008" t="s">
        <v>8223</v>
      </c>
      <c r="K2008" t="s">
        <v>8245</v>
      </c>
      <c r="L2008">
        <v>1417611645</v>
      </c>
      <c r="M2008">
        <v>1414584045</v>
      </c>
      <c r="N2008" t="b">
        <v>1</v>
      </c>
      <c r="O2008">
        <v>303</v>
      </c>
      <c r="P2008" t="b">
        <v>1</v>
      </c>
      <c r="Q2008" t="s">
        <v>8293</v>
      </c>
      <c r="R2008" s="12" t="s">
        <v>8318</v>
      </c>
      <c r="S2008" t="s">
        <v>8348</v>
      </c>
    </row>
    <row r="2009" spans="1:19" ht="43.2" x14ac:dyDescent="0.55000000000000004">
      <c r="A2009">
        <v>2007</v>
      </c>
      <c r="B2009" s="9" t="s">
        <v>2008</v>
      </c>
      <c r="C2009" s="3" t="s">
        <v>6117</v>
      </c>
      <c r="D2009" s="5">
        <v>10000</v>
      </c>
      <c r="E2009" s="7">
        <v>11570.92</v>
      </c>
      <c r="F2009" s="7">
        <f>ROUND(E2009/D2009*100,0)</f>
        <v>116</v>
      </c>
      <c r="G2009" s="7">
        <f>IFERROR(ROUND(E2009/O2009,2),0)</f>
        <v>84.46</v>
      </c>
      <c r="H2009" s="7">
        <f>IFERROR(ROUND(E2009/O2009,4),0)</f>
        <v>84.459299999999999</v>
      </c>
      <c r="I2009" t="s">
        <v>8218</v>
      </c>
      <c r="J2009" t="s">
        <v>8223</v>
      </c>
      <c r="K2009" t="s">
        <v>8245</v>
      </c>
      <c r="L2009">
        <v>1282622400</v>
      </c>
      <c r="M2009">
        <v>1276891586</v>
      </c>
      <c r="N2009" t="b">
        <v>1</v>
      </c>
      <c r="O2009">
        <v>137</v>
      </c>
      <c r="P2009" t="b">
        <v>1</v>
      </c>
      <c r="Q2009" t="s">
        <v>8293</v>
      </c>
      <c r="R2009" s="12" t="s">
        <v>8318</v>
      </c>
      <c r="S2009" t="s">
        <v>8348</v>
      </c>
    </row>
    <row r="2010" spans="1:19" ht="43.2" x14ac:dyDescent="0.55000000000000004">
      <c r="A2010">
        <v>2008</v>
      </c>
      <c r="B2010" s="9" t="s">
        <v>2009</v>
      </c>
      <c r="C2010" s="3" t="s">
        <v>6118</v>
      </c>
      <c r="D2010" s="5">
        <v>1570.79</v>
      </c>
      <c r="E2010" s="7">
        <v>1839</v>
      </c>
      <c r="F2010" s="7">
        <f>ROUND(E2010/D2010*100,0)</f>
        <v>117</v>
      </c>
      <c r="G2010" s="7">
        <f>IFERROR(ROUND(E2010/O2010,2),0)</f>
        <v>44.85</v>
      </c>
      <c r="H2010" s="7">
        <f>IFERROR(ROUND(E2010/O2010,4),0)</f>
        <v>44.853700000000003</v>
      </c>
      <c r="I2010" t="s">
        <v>8218</v>
      </c>
      <c r="J2010" t="s">
        <v>8223</v>
      </c>
      <c r="K2010" t="s">
        <v>8245</v>
      </c>
      <c r="L2010">
        <v>1316442622</v>
      </c>
      <c r="M2010">
        <v>1312641022</v>
      </c>
      <c r="N2010" t="b">
        <v>1</v>
      </c>
      <c r="O2010">
        <v>41</v>
      </c>
      <c r="P2010" t="b">
        <v>1</v>
      </c>
      <c r="Q2010" t="s">
        <v>8293</v>
      </c>
      <c r="R2010" s="12" t="s">
        <v>8318</v>
      </c>
      <c r="S2010" t="s">
        <v>8348</v>
      </c>
    </row>
    <row r="2011" spans="1:19" ht="43.2" x14ac:dyDescent="0.55000000000000004">
      <c r="A2011">
        <v>2009</v>
      </c>
      <c r="B2011" s="9" t="s">
        <v>2010</v>
      </c>
      <c r="C2011" s="3" t="s">
        <v>6119</v>
      </c>
      <c r="D2011" s="5">
        <v>50000</v>
      </c>
      <c r="E2011" s="7">
        <v>152579</v>
      </c>
      <c r="F2011" s="7">
        <f>ROUND(E2011/D2011*100,0)</f>
        <v>305</v>
      </c>
      <c r="G2011" s="7">
        <f>IFERROR(ROUND(E2011/O2011,2),0)</f>
        <v>383.36</v>
      </c>
      <c r="H2011" s="7">
        <f>IFERROR(ROUND(E2011/O2011,4),0)</f>
        <v>383.36430000000001</v>
      </c>
      <c r="I2011" t="s">
        <v>8218</v>
      </c>
      <c r="J2011" t="s">
        <v>8235</v>
      </c>
      <c r="K2011" t="s">
        <v>8248</v>
      </c>
      <c r="L2011">
        <v>1479890743</v>
      </c>
      <c r="M2011">
        <v>1476776743</v>
      </c>
      <c r="N2011" t="b">
        <v>1</v>
      </c>
      <c r="O2011">
        <v>398</v>
      </c>
      <c r="P2011" t="b">
        <v>1</v>
      </c>
      <c r="Q2011" t="s">
        <v>8293</v>
      </c>
      <c r="R2011" s="12" t="s">
        <v>8318</v>
      </c>
      <c r="S2011" t="s">
        <v>8348</v>
      </c>
    </row>
    <row r="2012" spans="1:19" ht="28.8" x14ac:dyDescent="0.55000000000000004">
      <c r="A2012">
        <v>2010</v>
      </c>
      <c r="B2012" s="9" t="s">
        <v>2011</v>
      </c>
      <c r="C2012" s="3" t="s">
        <v>6120</v>
      </c>
      <c r="D2012" s="5">
        <v>30000</v>
      </c>
      <c r="E2012" s="7">
        <v>96015.9</v>
      </c>
      <c r="F2012" s="7">
        <f>ROUND(E2012/D2012*100,0)</f>
        <v>320</v>
      </c>
      <c r="G2012" s="7">
        <f>IFERROR(ROUND(E2012/O2012,2),0)</f>
        <v>55.28</v>
      </c>
      <c r="H2012" s="7">
        <f>IFERROR(ROUND(E2012/O2012,4),0)</f>
        <v>55.276899999999998</v>
      </c>
      <c r="I2012" t="s">
        <v>8218</v>
      </c>
      <c r="J2012" t="s">
        <v>8223</v>
      </c>
      <c r="K2012" t="s">
        <v>8245</v>
      </c>
      <c r="L2012">
        <v>1471564491</v>
      </c>
      <c r="M2012">
        <v>1468972491</v>
      </c>
      <c r="N2012" t="b">
        <v>1</v>
      </c>
      <c r="O2012">
        <v>1737</v>
      </c>
      <c r="P2012" t="b">
        <v>1</v>
      </c>
      <c r="Q2012" t="s">
        <v>8293</v>
      </c>
      <c r="R2012" s="12" t="s">
        <v>8318</v>
      </c>
      <c r="S2012" t="s">
        <v>8348</v>
      </c>
    </row>
    <row r="2013" spans="1:19" ht="43.2" x14ac:dyDescent="0.55000000000000004">
      <c r="A2013">
        <v>2011</v>
      </c>
      <c r="B2013" s="9" t="s">
        <v>2012</v>
      </c>
      <c r="C2013" s="3" t="s">
        <v>6121</v>
      </c>
      <c r="D2013" s="5">
        <v>50000</v>
      </c>
      <c r="E2013" s="7">
        <v>409782</v>
      </c>
      <c r="F2013" s="7">
        <f>ROUND(E2013/D2013*100,0)</f>
        <v>820</v>
      </c>
      <c r="G2013" s="7">
        <f>IFERROR(ROUND(E2013/O2013,2),0)</f>
        <v>422.02</v>
      </c>
      <c r="H2013" s="7">
        <f>IFERROR(ROUND(E2013/O2013,4),0)</f>
        <v>422.0206</v>
      </c>
      <c r="I2013" t="s">
        <v>8218</v>
      </c>
      <c r="J2013" t="s">
        <v>8238</v>
      </c>
      <c r="K2013" t="s">
        <v>8248</v>
      </c>
      <c r="L2013">
        <v>1452553200</v>
      </c>
      <c r="M2013">
        <v>1449650173</v>
      </c>
      <c r="N2013" t="b">
        <v>1</v>
      </c>
      <c r="O2013">
        <v>971</v>
      </c>
      <c r="P2013" t="b">
        <v>1</v>
      </c>
      <c r="Q2013" t="s">
        <v>8293</v>
      </c>
      <c r="R2013" s="12" t="s">
        <v>8318</v>
      </c>
      <c r="S2013" t="s">
        <v>8348</v>
      </c>
    </row>
    <row r="2014" spans="1:19" ht="43.2" x14ac:dyDescent="0.55000000000000004">
      <c r="A2014">
        <v>2012</v>
      </c>
      <c r="B2014" s="9" t="s">
        <v>2013</v>
      </c>
      <c r="C2014" s="3" t="s">
        <v>6122</v>
      </c>
      <c r="D2014" s="5">
        <v>5000</v>
      </c>
      <c r="E2014" s="7">
        <v>11745</v>
      </c>
      <c r="F2014" s="7">
        <f>ROUND(E2014/D2014*100,0)</f>
        <v>235</v>
      </c>
      <c r="G2014" s="7">
        <f>IFERROR(ROUND(E2014/O2014,2),0)</f>
        <v>64.180000000000007</v>
      </c>
      <c r="H2014" s="7">
        <f>IFERROR(ROUND(E2014/O2014,4),0)</f>
        <v>64.180300000000003</v>
      </c>
      <c r="I2014" t="s">
        <v>8218</v>
      </c>
      <c r="J2014" t="s">
        <v>8223</v>
      </c>
      <c r="K2014" t="s">
        <v>8245</v>
      </c>
      <c r="L2014">
        <v>1423165441</v>
      </c>
      <c r="M2014">
        <v>1420573441</v>
      </c>
      <c r="N2014" t="b">
        <v>1</v>
      </c>
      <c r="O2014">
        <v>183</v>
      </c>
      <c r="P2014" t="b">
        <v>1</v>
      </c>
      <c r="Q2014" t="s">
        <v>8293</v>
      </c>
      <c r="R2014" s="12" t="s">
        <v>8318</v>
      </c>
      <c r="S2014" t="s">
        <v>8348</v>
      </c>
    </row>
    <row r="2015" spans="1:19" ht="43.2" x14ac:dyDescent="0.55000000000000004">
      <c r="A2015">
        <v>2013</v>
      </c>
      <c r="B2015" s="9" t="s">
        <v>2014</v>
      </c>
      <c r="C2015" s="3" t="s">
        <v>6123</v>
      </c>
      <c r="D2015" s="5">
        <v>160000</v>
      </c>
      <c r="E2015" s="7">
        <v>791862</v>
      </c>
      <c r="F2015" s="7">
        <f>ROUND(E2015/D2015*100,0)</f>
        <v>495</v>
      </c>
      <c r="G2015" s="7">
        <f>IFERROR(ROUND(E2015/O2015,2),0)</f>
        <v>173.58</v>
      </c>
      <c r="H2015" s="7">
        <f>IFERROR(ROUND(E2015/O2015,4),0)</f>
        <v>173.5778</v>
      </c>
      <c r="I2015" t="s">
        <v>8218</v>
      </c>
      <c r="J2015" t="s">
        <v>8223</v>
      </c>
      <c r="K2015" t="s">
        <v>8245</v>
      </c>
      <c r="L2015">
        <v>1468019014</v>
      </c>
      <c r="M2015">
        <v>1462835014</v>
      </c>
      <c r="N2015" t="b">
        <v>1</v>
      </c>
      <c r="O2015">
        <v>4562</v>
      </c>
      <c r="P2015" t="b">
        <v>1</v>
      </c>
      <c r="Q2015" t="s">
        <v>8293</v>
      </c>
      <c r="R2015" s="12" t="s">
        <v>8318</v>
      </c>
      <c r="S2015" t="s">
        <v>8348</v>
      </c>
    </row>
    <row r="2016" spans="1:19" ht="43.2" x14ac:dyDescent="0.55000000000000004">
      <c r="A2016">
        <v>2014</v>
      </c>
      <c r="B2016" s="9" t="s">
        <v>2015</v>
      </c>
      <c r="C2016" s="3" t="s">
        <v>6124</v>
      </c>
      <c r="D2016" s="5">
        <v>30000</v>
      </c>
      <c r="E2016" s="7">
        <v>2344134.67</v>
      </c>
      <c r="F2016" s="7">
        <f>ROUND(E2016/D2016*100,0)</f>
        <v>7814</v>
      </c>
      <c r="G2016" s="7">
        <f>IFERROR(ROUND(E2016/O2016,2),0)</f>
        <v>88.6</v>
      </c>
      <c r="H2016" s="7">
        <f>IFERROR(ROUND(E2016/O2016,4),0)</f>
        <v>88.601699999999994</v>
      </c>
      <c r="I2016" t="s">
        <v>8218</v>
      </c>
      <c r="J2016" t="s">
        <v>8223</v>
      </c>
      <c r="K2016" t="s">
        <v>8245</v>
      </c>
      <c r="L2016">
        <v>1364184539</v>
      </c>
      <c r="M2016">
        <v>1361250539</v>
      </c>
      <c r="N2016" t="b">
        <v>1</v>
      </c>
      <c r="O2016">
        <v>26457</v>
      </c>
      <c r="P2016" t="b">
        <v>1</v>
      </c>
      <c r="Q2016" t="s">
        <v>8293</v>
      </c>
      <c r="R2016" s="12" t="s">
        <v>8318</v>
      </c>
      <c r="S2016" t="s">
        <v>8348</v>
      </c>
    </row>
    <row r="2017" spans="1:19" ht="43.2" x14ac:dyDescent="0.55000000000000004">
      <c r="A2017">
        <v>2015</v>
      </c>
      <c r="B2017" s="9" t="s">
        <v>2016</v>
      </c>
      <c r="C2017" s="3" t="s">
        <v>6125</v>
      </c>
      <c r="D2017" s="5">
        <v>7200</v>
      </c>
      <c r="E2017" s="7">
        <v>8136.01</v>
      </c>
      <c r="F2017" s="7">
        <f>ROUND(E2017/D2017*100,0)</f>
        <v>113</v>
      </c>
      <c r="G2017" s="7">
        <f>IFERROR(ROUND(E2017/O2017,2),0)</f>
        <v>50.22</v>
      </c>
      <c r="H2017" s="7">
        <f>IFERROR(ROUND(E2017/O2017,4),0)</f>
        <v>50.222299999999997</v>
      </c>
      <c r="I2017" t="s">
        <v>8218</v>
      </c>
      <c r="J2017" t="s">
        <v>8223</v>
      </c>
      <c r="K2017" t="s">
        <v>8245</v>
      </c>
      <c r="L2017">
        <v>1315602163</v>
      </c>
      <c r="M2017">
        <v>1313010163</v>
      </c>
      <c r="N2017" t="b">
        <v>1</v>
      </c>
      <c r="O2017">
        <v>162</v>
      </c>
      <c r="P2017" t="b">
        <v>1</v>
      </c>
      <c r="Q2017" t="s">
        <v>8293</v>
      </c>
      <c r="R2017" s="12" t="s">
        <v>8318</v>
      </c>
      <c r="S2017" t="s">
        <v>8348</v>
      </c>
    </row>
    <row r="2018" spans="1:19" ht="28.8" x14ac:dyDescent="0.55000000000000004">
      <c r="A2018">
        <v>2016</v>
      </c>
      <c r="B2018" s="9" t="s">
        <v>2017</v>
      </c>
      <c r="C2018" s="3" t="s">
        <v>6126</v>
      </c>
      <c r="D2018" s="5">
        <v>10000</v>
      </c>
      <c r="E2018" s="7">
        <v>92154.22</v>
      </c>
      <c r="F2018" s="7">
        <f>ROUND(E2018/D2018*100,0)</f>
        <v>922</v>
      </c>
      <c r="G2018" s="7">
        <f>IFERROR(ROUND(E2018/O2018,2),0)</f>
        <v>192.39</v>
      </c>
      <c r="H2018" s="7">
        <f>IFERROR(ROUND(E2018/O2018,4),0)</f>
        <v>192.3888</v>
      </c>
      <c r="I2018" t="s">
        <v>8218</v>
      </c>
      <c r="J2018" t="s">
        <v>8223</v>
      </c>
      <c r="K2018" t="s">
        <v>8245</v>
      </c>
      <c r="L2018">
        <v>1362863299</v>
      </c>
      <c r="M2018">
        <v>1360271299</v>
      </c>
      <c r="N2018" t="b">
        <v>1</v>
      </c>
      <c r="O2018">
        <v>479</v>
      </c>
      <c r="P2018" t="b">
        <v>1</v>
      </c>
      <c r="Q2018" t="s">
        <v>8293</v>
      </c>
      <c r="R2018" s="12" t="s">
        <v>8318</v>
      </c>
      <c r="S2018" t="s">
        <v>8348</v>
      </c>
    </row>
    <row r="2019" spans="1:19" ht="43.2" x14ac:dyDescent="0.55000000000000004">
      <c r="A2019">
        <v>2017</v>
      </c>
      <c r="B2019" s="9" t="s">
        <v>2018</v>
      </c>
      <c r="C2019" s="3" t="s">
        <v>6127</v>
      </c>
      <c r="D2019" s="5">
        <v>25000</v>
      </c>
      <c r="E2019" s="7">
        <v>31275.599999999999</v>
      </c>
      <c r="F2019" s="7">
        <f>ROUND(E2019/D2019*100,0)</f>
        <v>125</v>
      </c>
      <c r="G2019" s="7">
        <f>IFERROR(ROUND(E2019/O2019,2),0)</f>
        <v>73.42</v>
      </c>
      <c r="H2019" s="7">
        <f>IFERROR(ROUND(E2019/O2019,4),0)</f>
        <v>73.416899999999998</v>
      </c>
      <c r="I2019" t="s">
        <v>8218</v>
      </c>
      <c r="J2019" t="s">
        <v>8223</v>
      </c>
      <c r="K2019" t="s">
        <v>8245</v>
      </c>
      <c r="L2019">
        <v>1332561600</v>
      </c>
      <c r="M2019">
        <v>1329873755</v>
      </c>
      <c r="N2019" t="b">
        <v>1</v>
      </c>
      <c r="O2019">
        <v>426</v>
      </c>
      <c r="P2019" t="b">
        <v>1</v>
      </c>
      <c r="Q2019" t="s">
        <v>8293</v>
      </c>
      <c r="R2019" s="12" t="s">
        <v>8318</v>
      </c>
      <c r="S2019" t="s">
        <v>8348</v>
      </c>
    </row>
    <row r="2020" spans="1:19" ht="43.2" x14ac:dyDescent="0.55000000000000004">
      <c r="A2020">
        <v>2018</v>
      </c>
      <c r="B2020" s="9" t="s">
        <v>2019</v>
      </c>
      <c r="C2020" s="3" t="s">
        <v>6128</v>
      </c>
      <c r="D2020" s="5">
        <v>65000</v>
      </c>
      <c r="E2020" s="7">
        <v>66458.23</v>
      </c>
      <c r="F2020" s="7">
        <f>ROUND(E2020/D2020*100,0)</f>
        <v>102</v>
      </c>
      <c r="G2020" s="7">
        <f>IFERROR(ROUND(E2020/O2020,2),0)</f>
        <v>147.68</v>
      </c>
      <c r="H2020" s="7">
        <f>IFERROR(ROUND(E2020/O2020,4),0)</f>
        <v>147.685</v>
      </c>
      <c r="I2020" t="s">
        <v>8218</v>
      </c>
      <c r="J2020" t="s">
        <v>8240</v>
      </c>
      <c r="K2020" t="s">
        <v>8248</v>
      </c>
      <c r="L2020">
        <v>1439455609</v>
      </c>
      <c r="M2020">
        <v>1436863609</v>
      </c>
      <c r="N2020" t="b">
        <v>1</v>
      </c>
      <c r="O2020">
        <v>450</v>
      </c>
      <c r="P2020" t="b">
        <v>1</v>
      </c>
      <c r="Q2020" t="s">
        <v>8293</v>
      </c>
      <c r="R2020" s="12" t="s">
        <v>8318</v>
      </c>
      <c r="S2020" t="s">
        <v>8348</v>
      </c>
    </row>
    <row r="2021" spans="1:19" ht="43.2" x14ac:dyDescent="0.55000000000000004">
      <c r="A2021">
        <v>2019</v>
      </c>
      <c r="B2021" s="9" t="s">
        <v>2020</v>
      </c>
      <c r="C2021" s="3" t="s">
        <v>6129</v>
      </c>
      <c r="D2021" s="5">
        <v>40000</v>
      </c>
      <c r="E2021" s="7">
        <v>193963.9</v>
      </c>
      <c r="F2021" s="7">
        <f>ROUND(E2021/D2021*100,0)</f>
        <v>485</v>
      </c>
      <c r="G2021" s="7">
        <f>IFERROR(ROUND(E2021/O2021,2),0)</f>
        <v>108.97</v>
      </c>
      <c r="H2021" s="7">
        <f>IFERROR(ROUND(E2021/O2021,4),0)</f>
        <v>108.96850000000001</v>
      </c>
      <c r="I2021" t="s">
        <v>8218</v>
      </c>
      <c r="J2021" t="s">
        <v>8223</v>
      </c>
      <c r="K2021" t="s">
        <v>8245</v>
      </c>
      <c r="L2021">
        <v>1474563621</v>
      </c>
      <c r="M2021">
        <v>1471971621</v>
      </c>
      <c r="N2021" t="b">
        <v>1</v>
      </c>
      <c r="O2021">
        <v>1780</v>
      </c>
      <c r="P2021" t="b">
        <v>1</v>
      </c>
      <c r="Q2021" t="s">
        <v>8293</v>
      </c>
      <c r="R2021" s="12" t="s">
        <v>8318</v>
      </c>
      <c r="S2021" t="s">
        <v>8348</v>
      </c>
    </row>
    <row r="2022" spans="1:19" ht="43.2" x14ac:dyDescent="0.55000000000000004">
      <c r="A2022">
        <v>2020</v>
      </c>
      <c r="B2022" s="9" t="s">
        <v>2021</v>
      </c>
      <c r="C2022" s="3" t="s">
        <v>6130</v>
      </c>
      <c r="D2022" s="5">
        <v>1500</v>
      </c>
      <c r="E2022" s="7">
        <v>2885</v>
      </c>
      <c r="F2022" s="7">
        <f>ROUND(E2022/D2022*100,0)</f>
        <v>192</v>
      </c>
      <c r="G2022" s="7">
        <f>IFERROR(ROUND(E2022/O2022,2),0)</f>
        <v>23.65</v>
      </c>
      <c r="H2022" s="7">
        <f>IFERROR(ROUND(E2022/O2022,4),0)</f>
        <v>23.647500000000001</v>
      </c>
      <c r="I2022" t="s">
        <v>8218</v>
      </c>
      <c r="J2022" t="s">
        <v>8223</v>
      </c>
      <c r="K2022" t="s">
        <v>8245</v>
      </c>
      <c r="L2022">
        <v>1400108640</v>
      </c>
      <c r="M2022">
        <v>1396923624</v>
      </c>
      <c r="N2022" t="b">
        <v>1</v>
      </c>
      <c r="O2022">
        <v>122</v>
      </c>
      <c r="P2022" t="b">
        <v>1</v>
      </c>
      <c r="Q2022" t="s">
        <v>8293</v>
      </c>
      <c r="R2022" s="12" t="s">
        <v>8318</v>
      </c>
      <c r="S2022" t="s">
        <v>8348</v>
      </c>
    </row>
    <row r="2023" spans="1:19" ht="43.2" x14ac:dyDescent="0.55000000000000004">
      <c r="A2023">
        <v>2021</v>
      </c>
      <c r="B2023" s="9" t="s">
        <v>2022</v>
      </c>
      <c r="C2023" s="3" t="s">
        <v>6131</v>
      </c>
      <c r="D2023" s="5">
        <v>5000</v>
      </c>
      <c r="E2023" s="7">
        <v>14055</v>
      </c>
      <c r="F2023" s="7">
        <f>ROUND(E2023/D2023*100,0)</f>
        <v>281</v>
      </c>
      <c r="G2023" s="7">
        <f>IFERROR(ROUND(E2023/O2023,2),0)</f>
        <v>147.94999999999999</v>
      </c>
      <c r="H2023" s="7">
        <f>IFERROR(ROUND(E2023/O2023,4),0)</f>
        <v>147.94739999999999</v>
      </c>
      <c r="I2023" t="s">
        <v>8218</v>
      </c>
      <c r="J2023" t="s">
        <v>8223</v>
      </c>
      <c r="K2023" t="s">
        <v>8245</v>
      </c>
      <c r="L2023">
        <v>1411522897</v>
      </c>
      <c r="M2023">
        <v>1407634897</v>
      </c>
      <c r="N2023" t="b">
        <v>1</v>
      </c>
      <c r="O2023">
        <v>95</v>
      </c>
      <c r="P2023" t="b">
        <v>1</v>
      </c>
      <c r="Q2023" t="s">
        <v>8293</v>
      </c>
      <c r="R2023" s="12" t="s">
        <v>8318</v>
      </c>
      <c r="S2023" t="s">
        <v>8348</v>
      </c>
    </row>
    <row r="2024" spans="1:19" ht="43.2" x14ac:dyDescent="0.55000000000000004">
      <c r="A2024">
        <v>2022</v>
      </c>
      <c r="B2024" s="9" t="s">
        <v>2023</v>
      </c>
      <c r="C2024" s="3" t="s">
        <v>6132</v>
      </c>
      <c r="D2024" s="5">
        <v>100000</v>
      </c>
      <c r="E2024" s="7">
        <v>125137</v>
      </c>
      <c r="F2024" s="7">
        <f>ROUND(E2024/D2024*100,0)</f>
        <v>125</v>
      </c>
      <c r="G2024" s="7">
        <f>IFERROR(ROUND(E2024/O2024,2),0)</f>
        <v>385.04</v>
      </c>
      <c r="H2024" s="7">
        <f>IFERROR(ROUND(E2024/O2024,4),0)</f>
        <v>385.0369</v>
      </c>
      <c r="I2024" t="s">
        <v>8218</v>
      </c>
      <c r="J2024" t="s">
        <v>8223</v>
      </c>
      <c r="K2024" t="s">
        <v>8245</v>
      </c>
      <c r="L2024">
        <v>1465652372</v>
      </c>
      <c r="M2024">
        <v>1463060372</v>
      </c>
      <c r="N2024" t="b">
        <v>1</v>
      </c>
      <c r="O2024">
        <v>325</v>
      </c>
      <c r="P2024" t="b">
        <v>1</v>
      </c>
      <c r="Q2024" t="s">
        <v>8293</v>
      </c>
      <c r="R2024" s="12" t="s">
        <v>8318</v>
      </c>
      <c r="S2024" t="s">
        <v>8348</v>
      </c>
    </row>
    <row r="2025" spans="1:19" ht="43.2" x14ac:dyDescent="0.55000000000000004">
      <c r="A2025">
        <v>2023</v>
      </c>
      <c r="B2025" s="9" t="s">
        <v>2024</v>
      </c>
      <c r="C2025" s="3" t="s">
        <v>6133</v>
      </c>
      <c r="D2025" s="5">
        <v>100000</v>
      </c>
      <c r="E2025" s="7">
        <v>161459</v>
      </c>
      <c r="F2025" s="7">
        <f>ROUND(E2025/D2025*100,0)</f>
        <v>161</v>
      </c>
      <c r="G2025" s="7">
        <f>IFERROR(ROUND(E2025/O2025,2),0)</f>
        <v>457.39</v>
      </c>
      <c r="H2025" s="7">
        <f>IFERROR(ROUND(E2025/O2025,4),0)</f>
        <v>457.39089999999999</v>
      </c>
      <c r="I2025" t="s">
        <v>8218</v>
      </c>
      <c r="J2025" t="s">
        <v>8223</v>
      </c>
      <c r="K2025" t="s">
        <v>8245</v>
      </c>
      <c r="L2025">
        <v>1434017153</v>
      </c>
      <c r="M2025">
        <v>1431425153</v>
      </c>
      <c r="N2025" t="b">
        <v>1</v>
      </c>
      <c r="O2025">
        <v>353</v>
      </c>
      <c r="P2025" t="b">
        <v>1</v>
      </c>
      <c r="Q2025" t="s">
        <v>8293</v>
      </c>
      <c r="R2025" s="12" t="s">
        <v>8318</v>
      </c>
      <c r="S2025" t="s">
        <v>8348</v>
      </c>
    </row>
    <row r="2026" spans="1:19" ht="43.2" x14ac:dyDescent="0.55000000000000004">
      <c r="A2026">
        <v>2024</v>
      </c>
      <c r="B2026" s="9" t="s">
        <v>2025</v>
      </c>
      <c r="C2026" s="3" t="s">
        <v>6134</v>
      </c>
      <c r="D2026" s="5">
        <v>4000</v>
      </c>
      <c r="E2026" s="7">
        <v>23414</v>
      </c>
      <c r="F2026" s="7">
        <f>ROUND(E2026/D2026*100,0)</f>
        <v>585</v>
      </c>
      <c r="G2026" s="7">
        <f>IFERROR(ROUND(E2026/O2026,2),0)</f>
        <v>222.99</v>
      </c>
      <c r="H2026" s="7">
        <f>IFERROR(ROUND(E2026/O2026,4),0)</f>
        <v>222.9905</v>
      </c>
      <c r="I2026" t="s">
        <v>8218</v>
      </c>
      <c r="J2026" t="s">
        <v>8223</v>
      </c>
      <c r="K2026" t="s">
        <v>8245</v>
      </c>
      <c r="L2026">
        <v>1344826800</v>
      </c>
      <c r="M2026">
        <v>1341875544</v>
      </c>
      <c r="N2026" t="b">
        <v>1</v>
      </c>
      <c r="O2026">
        <v>105</v>
      </c>
      <c r="P2026" t="b">
        <v>1</v>
      </c>
      <c r="Q2026" t="s">
        <v>8293</v>
      </c>
      <c r="R2026" s="12" t="s">
        <v>8318</v>
      </c>
      <c r="S2026" t="s">
        <v>8348</v>
      </c>
    </row>
    <row r="2027" spans="1:19" ht="43.2" x14ac:dyDescent="0.55000000000000004">
      <c r="A2027">
        <v>2025</v>
      </c>
      <c r="B2027" s="9" t="s">
        <v>2026</v>
      </c>
      <c r="C2027" s="3" t="s">
        <v>6135</v>
      </c>
      <c r="D2027" s="5">
        <v>80000</v>
      </c>
      <c r="E2027" s="7">
        <v>160920</v>
      </c>
      <c r="F2027" s="7">
        <f>ROUND(E2027/D2027*100,0)</f>
        <v>201</v>
      </c>
      <c r="G2027" s="7">
        <f>IFERROR(ROUND(E2027/O2027,2),0)</f>
        <v>220.74</v>
      </c>
      <c r="H2027" s="7">
        <f>IFERROR(ROUND(E2027/O2027,4),0)</f>
        <v>220.7407</v>
      </c>
      <c r="I2027" t="s">
        <v>8218</v>
      </c>
      <c r="J2027" t="s">
        <v>8235</v>
      </c>
      <c r="K2027" t="s">
        <v>8248</v>
      </c>
      <c r="L2027">
        <v>1433996746</v>
      </c>
      <c r="M2027">
        <v>1431404746</v>
      </c>
      <c r="N2027" t="b">
        <v>1</v>
      </c>
      <c r="O2027">
        <v>729</v>
      </c>
      <c r="P2027" t="b">
        <v>1</v>
      </c>
      <c r="Q2027" t="s">
        <v>8293</v>
      </c>
      <c r="R2027" s="12" t="s">
        <v>8318</v>
      </c>
      <c r="S2027" t="s">
        <v>8348</v>
      </c>
    </row>
    <row r="2028" spans="1:19" ht="28.8" x14ac:dyDescent="0.55000000000000004">
      <c r="A2028">
        <v>2026</v>
      </c>
      <c r="B2028" s="9" t="s">
        <v>2027</v>
      </c>
      <c r="C2028" s="3" t="s">
        <v>6136</v>
      </c>
      <c r="D2028" s="5">
        <v>25000</v>
      </c>
      <c r="E2028" s="7">
        <v>33370.769999999997</v>
      </c>
      <c r="F2028" s="7">
        <f>ROUND(E2028/D2028*100,0)</f>
        <v>133</v>
      </c>
      <c r="G2028" s="7">
        <f>IFERROR(ROUND(E2028/O2028,2),0)</f>
        <v>73.5</v>
      </c>
      <c r="H2028" s="7">
        <f>IFERROR(ROUND(E2028/O2028,4),0)</f>
        <v>73.503900000000002</v>
      </c>
      <c r="I2028" t="s">
        <v>8218</v>
      </c>
      <c r="J2028" t="s">
        <v>8223</v>
      </c>
      <c r="K2028" t="s">
        <v>8245</v>
      </c>
      <c r="L2028">
        <v>1398052740</v>
      </c>
      <c r="M2028">
        <v>1394127585</v>
      </c>
      <c r="N2028" t="b">
        <v>1</v>
      </c>
      <c r="O2028">
        <v>454</v>
      </c>
      <c r="P2028" t="b">
        <v>1</v>
      </c>
      <c r="Q2028" t="s">
        <v>8293</v>
      </c>
      <c r="R2028" s="12" t="s">
        <v>8318</v>
      </c>
      <c r="S2028" t="s">
        <v>8348</v>
      </c>
    </row>
    <row r="2029" spans="1:19" ht="43.2" x14ac:dyDescent="0.55000000000000004">
      <c r="A2029">
        <v>2027</v>
      </c>
      <c r="B2029" s="9" t="s">
        <v>2028</v>
      </c>
      <c r="C2029" s="3" t="s">
        <v>6137</v>
      </c>
      <c r="D2029" s="5">
        <v>100000</v>
      </c>
      <c r="E2029" s="7">
        <v>120249</v>
      </c>
      <c r="F2029" s="7">
        <f>ROUND(E2029/D2029*100,0)</f>
        <v>120</v>
      </c>
      <c r="G2029" s="7">
        <f>IFERROR(ROUND(E2029/O2029,2),0)</f>
        <v>223.1</v>
      </c>
      <c r="H2029" s="7">
        <f>IFERROR(ROUND(E2029/O2029,4),0)</f>
        <v>223.09649999999999</v>
      </c>
      <c r="I2029" t="s">
        <v>8218</v>
      </c>
      <c r="J2029" t="s">
        <v>8223</v>
      </c>
      <c r="K2029" t="s">
        <v>8245</v>
      </c>
      <c r="L2029">
        <v>1427740319</v>
      </c>
      <c r="M2029">
        <v>1423855919</v>
      </c>
      <c r="N2029" t="b">
        <v>1</v>
      </c>
      <c r="O2029">
        <v>539</v>
      </c>
      <c r="P2029" t="b">
        <v>1</v>
      </c>
      <c r="Q2029" t="s">
        <v>8293</v>
      </c>
      <c r="R2029" s="12" t="s">
        <v>8318</v>
      </c>
      <c r="S2029" t="s">
        <v>8348</v>
      </c>
    </row>
    <row r="2030" spans="1:19" ht="28.8" x14ac:dyDescent="0.55000000000000004">
      <c r="A2030">
        <v>2028</v>
      </c>
      <c r="B2030" s="9" t="s">
        <v>2029</v>
      </c>
      <c r="C2030" s="3" t="s">
        <v>6138</v>
      </c>
      <c r="D2030" s="5">
        <v>3000</v>
      </c>
      <c r="E2030" s="7">
        <v>3785</v>
      </c>
      <c r="F2030" s="7">
        <f>ROUND(E2030/D2030*100,0)</f>
        <v>126</v>
      </c>
      <c r="G2030" s="7">
        <f>IFERROR(ROUND(E2030/O2030,2),0)</f>
        <v>47.91</v>
      </c>
      <c r="H2030" s="7">
        <f>IFERROR(ROUND(E2030/O2030,4),0)</f>
        <v>47.9114</v>
      </c>
      <c r="I2030" t="s">
        <v>8218</v>
      </c>
      <c r="J2030" t="s">
        <v>8223</v>
      </c>
      <c r="K2030" t="s">
        <v>8245</v>
      </c>
      <c r="L2030">
        <v>1268690100</v>
      </c>
      <c r="M2030">
        <v>1265493806</v>
      </c>
      <c r="N2030" t="b">
        <v>1</v>
      </c>
      <c r="O2030">
        <v>79</v>
      </c>
      <c r="P2030" t="b">
        <v>1</v>
      </c>
      <c r="Q2030" t="s">
        <v>8293</v>
      </c>
      <c r="R2030" s="12" t="s">
        <v>8318</v>
      </c>
      <c r="S2030" t="s">
        <v>8348</v>
      </c>
    </row>
    <row r="2031" spans="1:19" ht="43.2" x14ac:dyDescent="0.55000000000000004">
      <c r="A2031">
        <v>2029</v>
      </c>
      <c r="B2031" s="9" t="s">
        <v>2030</v>
      </c>
      <c r="C2031" s="3" t="s">
        <v>6139</v>
      </c>
      <c r="D2031" s="5">
        <v>2500</v>
      </c>
      <c r="E2031" s="7">
        <v>9030</v>
      </c>
      <c r="F2031" s="7">
        <f>ROUND(E2031/D2031*100,0)</f>
        <v>361</v>
      </c>
      <c r="G2031" s="7">
        <f>IFERROR(ROUND(E2031/O2031,2),0)</f>
        <v>96.06</v>
      </c>
      <c r="H2031" s="7">
        <f>IFERROR(ROUND(E2031/O2031,4),0)</f>
        <v>96.063800000000001</v>
      </c>
      <c r="I2031" t="s">
        <v>8218</v>
      </c>
      <c r="J2031" t="s">
        <v>8223</v>
      </c>
      <c r="K2031" t="s">
        <v>8245</v>
      </c>
      <c r="L2031">
        <v>1409099481</v>
      </c>
      <c r="M2031">
        <v>1406507481</v>
      </c>
      <c r="N2031" t="b">
        <v>1</v>
      </c>
      <c r="O2031">
        <v>94</v>
      </c>
      <c r="P2031" t="b">
        <v>1</v>
      </c>
      <c r="Q2031" t="s">
        <v>8293</v>
      </c>
      <c r="R2031" s="12" t="s">
        <v>8318</v>
      </c>
      <c r="S2031" t="s">
        <v>8348</v>
      </c>
    </row>
    <row r="2032" spans="1:19" ht="43.2" x14ac:dyDescent="0.55000000000000004">
      <c r="A2032">
        <v>2030</v>
      </c>
      <c r="B2032" s="9" t="s">
        <v>2031</v>
      </c>
      <c r="C2032" s="3" t="s">
        <v>6140</v>
      </c>
      <c r="D2032" s="5">
        <v>32768</v>
      </c>
      <c r="E2032" s="7">
        <v>74134</v>
      </c>
      <c r="F2032" s="7">
        <f>ROUND(E2032/D2032*100,0)</f>
        <v>226</v>
      </c>
      <c r="G2032" s="7">
        <f>IFERROR(ROUND(E2032/O2032,2),0)</f>
        <v>118.61</v>
      </c>
      <c r="H2032" s="7">
        <f>IFERROR(ROUND(E2032/O2032,4),0)</f>
        <v>118.6144</v>
      </c>
      <c r="I2032" t="s">
        <v>8218</v>
      </c>
      <c r="J2032" t="s">
        <v>8224</v>
      </c>
      <c r="K2032" t="s">
        <v>8246</v>
      </c>
      <c r="L2032">
        <v>1354233296</v>
      </c>
      <c r="M2032">
        <v>1351641296</v>
      </c>
      <c r="N2032" t="b">
        <v>1</v>
      </c>
      <c r="O2032">
        <v>625</v>
      </c>
      <c r="P2032" t="b">
        <v>1</v>
      </c>
      <c r="Q2032" t="s">
        <v>8293</v>
      </c>
      <c r="R2032" s="12" t="s">
        <v>8318</v>
      </c>
      <c r="S2032" t="s">
        <v>8348</v>
      </c>
    </row>
    <row r="2033" spans="1:19" ht="28.8" x14ac:dyDescent="0.55000000000000004">
      <c r="A2033">
        <v>2031</v>
      </c>
      <c r="B2033" s="9" t="s">
        <v>2032</v>
      </c>
      <c r="C2033" s="3" t="s">
        <v>6141</v>
      </c>
      <c r="D2033" s="5">
        <v>50000</v>
      </c>
      <c r="E2033" s="7">
        <v>60175</v>
      </c>
      <c r="F2033" s="7">
        <f>ROUND(E2033/D2033*100,0)</f>
        <v>120</v>
      </c>
      <c r="G2033" s="7">
        <f>IFERROR(ROUND(E2033/O2033,2),0)</f>
        <v>118.45</v>
      </c>
      <c r="H2033" s="7">
        <f>IFERROR(ROUND(E2033/O2033,4),0)</f>
        <v>118.4547</v>
      </c>
      <c r="I2033" t="s">
        <v>8218</v>
      </c>
      <c r="J2033" t="s">
        <v>8232</v>
      </c>
      <c r="K2033" t="s">
        <v>8248</v>
      </c>
      <c r="L2033">
        <v>1420765200</v>
      </c>
      <c r="M2033">
        <v>1417506853</v>
      </c>
      <c r="N2033" t="b">
        <v>1</v>
      </c>
      <c r="O2033">
        <v>508</v>
      </c>
      <c r="P2033" t="b">
        <v>1</v>
      </c>
      <c r="Q2033" t="s">
        <v>8293</v>
      </c>
      <c r="R2033" s="12" t="s">
        <v>8318</v>
      </c>
      <c r="S2033" t="s">
        <v>8348</v>
      </c>
    </row>
    <row r="2034" spans="1:19" ht="43.2" x14ac:dyDescent="0.55000000000000004">
      <c r="A2034">
        <v>2032</v>
      </c>
      <c r="B2034" s="9" t="s">
        <v>2033</v>
      </c>
      <c r="C2034" s="3" t="s">
        <v>6142</v>
      </c>
      <c r="D2034" s="5">
        <v>25000</v>
      </c>
      <c r="E2034" s="7">
        <v>76047</v>
      </c>
      <c r="F2034" s="7">
        <f>ROUND(E2034/D2034*100,0)</f>
        <v>304</v>
      </c>
      <c r="G2034" s="7">
        <f>IFERROR(ROUND(E2034/O2034,2),0)</f>
        <v>143.21</v>
      </c>
      <c r="H2034" s="7">
        <f>IFERROR(ROUND(E2034/O2034,4),0)</f>
        <v>143.21469999999999</v>
      </c>
      <c r="I2034" t="s">
        <v>8218</v>
      </c>
      <c r="J2034" t="s">
        <v>8223</v>
      </c>
      <c r="K2034" t="s">
        <v>8245</v>
      </c>
      <c r="L2034">
        <v>1481778000</v>
      </c>
      <c r="M2034">
        <v>1479216874</v>
      </c>
      <c r="N2034" t="b">
        <v>1</v>
      </c>
      <c r="O2034">
        <v>531</v>
      </c>
      <c r="P2034" t="b">
        <v>1</v>
      </c>
      <c r="Q2034" t="s">
        <v>8293</v>
      </c>
      <c r="R2034" s="12" t="s">
        <v>8318</v>
      </c>
      <c r="S2034" t="s">
        <v>8348</v>
      </c>
    </row>
    <row r="2035" spans="1:19" ht="43.2" x14ac:dyDescent="0.55000000000000004">
      <c r="A2035">
        <v>2033</v>
      </c>
      <c r="B2035" s="9" t="s">
        <v>2034</v>
      </c>
      <c r="C2035" s="3" t="s">
        <v>6143</v>
      </c>
      <c r="D2035" s="5">
        <v>25000</v>
      </c>
      <c r="E2035" s="7">
        <v>44669</v>
      </c>
      <c r="F2035" s="7">
        <f>ROUND(E2035/D2035*100,0)</f>
        <v>179</v>
      </c>
      <c r="G2035" s="7">
        <f>IFERROR(ROUND(E2035/O2035,2),0)</f>
        <v>282.72000000000003</v>
      </c>
      <c r="H2035" s="7">
        <f>IFERROR(ROUND(E2035/O2035,4),0)</f>
        <v>282.71519999999998</v>
      </c>
      <c r="I2035" t="s">
        <v>8218</v>
      </c>
      <c r="J2035" t="s">
        <v>8223</v>
      </c>
      <c r="K2035" t="s">
        <v>8245</v>
      </c>
      <c r="L2035">
        <v>1398477518</v>
      </c>
      <c r="M2035">
        <v>1395885518</v>
      </c>
      <c r="N2035" t="b">
        <v>1</v>
      </c>
      <c r="O2035">
        <v>158</v>
      </c>
      <c r="P2035" t="b">
        <v>1</v>
      </c>
      <c r="Q2035" t="s">
        <v>8293</v>
      </c>
      <c r="R2035" s="12" t="s">
        <v>8318</v>
      </c>
      <c r="S2035" t="s">
        <v>8348</v>
      </c>
    </row>
    <row r="2036" spans="1:19" ht="43.2" x14ac:dyDescent="0.55000000000000004">
      <c r="A2036">
        <v>2034</v>
      </c>
      <c r="B2036" s="9" t="s">
        <v>2035</v>
      </c>
      <c r="C2036" s="3" t="s">
        <v>6144</v>
      </c>
      <c r="D2036" s="5">
        <v>78000</v>
      </c>
      <c r="E2036" s="7">
        <v>301719.59000000003</v>
      </c>
      <c r="F2036" s="7">
        <f>ROUND(E2036/D2036*100,0)</f>
        <v>387</v>
      </c>
      <c r="G2036" s="7">
        <f>IFERROR(ROUND(E2036/O2036,2),0)</f>
        <v>593.94000000000005</v>
      </c>
      <c r="H2036" s="7">
        <f>IFERROR(ROUND(E2036/O2036,4),0)</f>
        <v>593.93619999999999</v>
      </c>
      <c r="I2036" t="s">
        <v>8218</v>
      </c>
      <c r="J2036" t="s">
        <v>8223</v>
      </c>
      <c r="K2036" t="s">
        <v>8245</v>
      </c>
      <c r="L2036">
        <v>1430981880</v>
      </c>
      <c r="M2036">
        <v>1426216033</v>
      </c>
      <c r="N2036" t="b">
        <v>1</v>
      </c>
      <c r="O2036">
        <v>508</v>
      </c>
      <c r="P2036" t="b">
        <v>1</v>
      </c>
      <c r="Q2036" t="s">
        <v>8293</v>
      </c>
      <c r="R2036" s="12" t="s">
        <v>8318</v>
      </c>
      <c r="S2036" t="s">
        <v>8348</v>
      </c>
    </row>
    <row r="2037" spans="1:19" ht="43.2" x14ac:dyDescent="0.55000000000000004">
      <c r="A2037">
        <v>2035</v>
      </c>
      <c r="B2037" s="9" t="s">
        <v>2036</v>
      </c>
      <c r="C2037" s="3" t="s">
        <v>6145</v>
      </c>
      <c r="D2037" s="5">
        <v>80000</v>
      </c>
      <c r="E2037" s="7">
        <v>168829.14</v>
      </c>
      <c r="F2037" s="7">
        <f>ROUND(E2037/D2037*100,0)</f>
        <v>211</v>
      </c>
      <c r="G2037" s="7">
        <f>IFERROR(ROUND(E2037/O2037,2),0)</f>
        <v>262.16000000000003</v>
      </c>
      <c r="H2037" s="7">
        <f>IFERROR(ROUND(E2037/O2037,4),0)</f>
        <v>262.15699999999998</v>
      </c>
      <c r="I2037" t="s">
        <v>8218</v>
      </c>
      <c r="J2037" t="s">
        <v>8223</v>
      </c>
      <c r="K2037" t="s">
        <v>8245</v>
      </c>
      <c r="L2037">
        <v>1450486800</v>
      </c>
      <c r="M2037">
        <v>1446562807</v>
      </c>
      <c r="N2037" t="b">
        <v>1</v>
      </c>
      <c r="O2037">
        <v>644</v>
      </c>
      <c r="P2037" t="b">
        <v>1</v>
      </c>
      <c r="Q2037" t="s">
        <v>8293</v>
      </c>
      <c r="R2037" s="12" t="s">
        <v>8318</v>
      </c>
      <c r="S2037" t="s">
        <v>8348</v>
      </c>
    </row>
    <row r="2038" spans="1:19" ht="43.2" x14ac:dyDescent="0.55000000000000004">
      <c r="A2038">
        <v>2036</v>
      </c>
      <c r="B2038" s="9" t="s">
        <v>2037</v>
      </c>
      <c r="C2038" s="3" t="s">
        <v>6146</v>
      </c>
      <c r="D2038" s="5">
        <v>30000</v>
      </c>
      <c r="E2038" s="7">
        <v>39500.5</v>
      </c>
      <c r="F2038" s="7">
        <f>ROUND(E2038/D2038*100,0)</f>
        <v>132</v>
      </c>
      <c r="G2038" s="7">
        <f>IFERROR(ROUND(E2038/O2038,2),0)</f>
        <v>46.58</v>
      </c>
      <c r="H2038" s="7">
        <f>IFERROR(ROUND(E2038/O2038,4),0)</f>
        <v>46.580800000000004</v>
      </c>
      <c r="I2038" t="s">
        <v>8218</v>
      </c>
      <c r="J2038" t="s">
        <v>8223</v>
      </c>
      <c r="K2038" t="s">
        <v>8245</v>
      </c>
      <c r="L2038">
        <v>1399668319</v>
      </c>
      <c r="M2038">
        <v>1397076319</v>
      </c>
      <c r="N2038" t="b">
        <v>1</v>
      </c>
      <c r="O2038">
        <v>848</v>
      </c>
      <c r="P2038" t="b">
        <v>1</v>
      </c>
      <c r="Q2038" t="s">
        <v>8293</v>
      </c>
      <c r="R2038" s="12" t="s">
        <v>8318</v>
      </c>
      <c r="S2038" t="s">
        <v>8348</v>
      </c>
    </row>
    <row r="2039" spans="1:19" ht="43.2" x14ac:dyDescent="0.55000000000000004">
      <c r="A2039">
        <v>2037</v>
      </c>
      <c r="B2039" s="9" t="s">
        <v>2038</v>
      </c>
      <c r="C2039" s="3" t="s">
        <v>6147</v>
      </c>
      <c r="D2039" s="5">
        <v>10000</v>
      </c>
      <c r="E2039" s="7">
        <v>30047.64</v>
      </c>
      <c r="F2039" s="7">
        <f>ROUND(E2039/D2039*100,0)</f>
        <v>300</v>
      </c>
      <c r="G2039" s="7">
        <f>IFERROR(ROUND(E2039/O2039,2),0)</f>
        <v>70.040000000000006</v>
      </c>
      <c r="H2039" s="7">
        <f>IFERROR(ROUND(E2039/O2039,4),0)</f>
        <v>70.0411</v>
      </c>
      <c r="I2039" t="s">
        <v>8218</v>
      </c>
      <c r="J2039" t="s">
        <v>8223</v>
      </c>
      <c r="K2039" t="s">
        <v>8245</v>
      </c>
      <c r="L2039">
        <v>1388383353</v>
      </c>
      <c r="M2039">
        <v>1383195753</v>
      </c>
      <c r="N2039" t="b">
        <v>1</v>
      </c>
      <c r="O2039">
        <v>429</v>
      </c>
      <c r="P2039" t="b">
        <v>1</v>
      </c>
      <c r="Q2039" t="s">
        <v>8293</v>
      </c>
      <c r="R2039" s="12" t="s">
        <v>8318</v>
      </c>
      <c r="S2039" t="s">
        <v>8348</v>
      </c>
    </row>
    <row r="2040" spans="1:19" ht="43.2" x14ac:dyDescent="0.55000000000000004">
      <c r="A2040">
        <v>2038</v>
      </c>
      <c r="B2040" s="9" t="s">
        <v>2039</v>
      </c>
      <c r="C2040" s="3" t="s">
        <v>6148</v>
      </c>
      <c r="D2040" s="5">
        <v>8000</v>
      </c>
      <c r="E2040" s="7">
        <v>33641</v>
      </c>
      <c r="F2040" s="7">
        <f>ROUND(E2040/D2040*100,0)</f>
        <v>421</v>
      </c>
      <c r="G2040" s="7">
        <f>IFERROR(ROUND(E2040/O2040,2),0)</f>
        <v>164.91</v>
      </c>
      <c r="H2040" s="7">
        <f>IFERROR(ROUND(E2040/O2040,4),0)</f>
        <v>164.90690000000001</v>
      </c>
      <c r="I2040" t="s">
        <v>8218</v>
      </c>
      <c r="J2040" t="s">
        <v>8224</v>
      </c>
      <c r="K2040" t="s">
        <v>8246</v>
      </c>
      <c r="L2040">
        <v>1372701600</v>
      </c>
      <c r="M2040">
        <v>1369895421</v>
      </c>
      <c r="N2040" t="b">
        <v>1</v>
      </c>
      <c r="O2040">
        <v>204</v>
      </c>
      <c r="P2040" t="b">
        <v>1</v>
      </c>
      <c r="Q2040" t="s">
        <v>8293</v>
      </c>
      <c r="R2040" s="12" t="s">
        <v>8318</v>
      </c>
      <c r="S2040" t="s">
        <v>8348</v>
      </c>
    </row>
    <row r="2041" spans="1:19" ht="28.8" x14ac:dyDescent="0.55000000000000004">
      <c r="A2041">
        <v>2039</v>
      </c>
      <c r="B2041" s="9" t="s">
        <v>2040</v>
      </c>
      <c r="C2041" s="3" t="s">
        <v>6149</v>
      </c>
      <c r="D2041" s="5">
        <v>125000</v>
      </c>
      <c r="E2041" s="7">
        <v>170271</v>
      </c>
      <c r="F2041" s="7">
        <f>ROUND(E2041/D2041*100,0)</f>
        <v>136</v>
      </c>
      <c r="G2041" s="7">
        <f>IFERROR(ROUND(E2041/O2041,2),0)</f>
        <v>449.26</v>
      </c>
      <c r="H2041" s="7">
        <f>IFERROR(ROUND(E2041/O2041,4),0)</f>
        <v>449.26389999999998</v>
      </c>
      <c r="I2041" t="s">
        <v>8218</v>
      </c>
      <c r="J2041" t="s">
        <v>8223</v>
      </c>
      <c r="K2041" t="s">
        <v>8245</v>
      </c>
      <c r="L2041">
        <v>1480568340</v>
      </c>
      <c r="M2041">
        <v>1477996325</v>
      </c>
      <c r="N2041" t="b">
        <v>1</v>
      </c>
      <c r="O2041">
        <v>379</v>
      </c>
      <c r="P2041" t="b">
        <v>1</v>
      </c>
      <c r="Q2041" t="s">
        <v>8293</v>
      </c>
      <c r="R2041" s="12" t="s">
        <v>8318</v>
      </c>
      <c r="S2041" t="s">
        <v>8348</v>
      </c>
    </row>
    <row r="2042" spans="1:19" ht="28.8" x14ac:dyDescent="0.55000000000000004">
      <c r="A2042">
        <v>2040</v>
      </c>
      <c r="B2042" s="9" t="s">
        <v>2041</v>
      </c>
      <c r="C2042" s="3" t="s">
        <v>6150</v>
      </c>
      <c r="D2042" s="5">
        <v>3000</v>
      </c>
      <c r="E2042" s="7">
        <v>7445.14</v>
      </c>
      <c r="F2042" s="7">
        <f>ROUND(E2042/D2042*100,0)</f>
        <v>248</v>
      </c>
      <c r="G2042" s="7">
        <f>IFERROR(ROUND(E2042/O2042,2),0)</f>
        <v>27.47</v>
      </c>
      <c r="H2042" s="7">
        <f>IFERROR(ROUND(E2042/O2042,4),0)</f>
        <v>27.472799999999999</v>
      </c>
      <c r="I2042" t="s">
        <v>8218</v>
      </c>
      <c r="J2042" t="s">
        <v>8223</v>
      </c>
      <c r="K2042" t="s">
        <v>8245</v>
      </c>
      <c r="L2042">
        <v>1384557303</v>
      </c>
      <c r="M2042">
        <v>1383257703</v>
      </c>
      <c r="N2042" t="b">
        <v>1</v>
      </c>
      <c r="O2042">
        <v>271</v>
      </c>
      <c r="P2042" t="b">
        <v>1</v>
      </c>
      <c r="Q2042" t="s">
        <v>8293</v>
      </c>
      <c r="R2042" s="12" t="s">
        <v>8318</v>
      </c>
      <c r="S2042" t="s">
        <v>8348</v>
      </c>
    </row>
    <row r="2043" spans="1:19" ht="43.2" x14ac:dyDescent="0.55000000000000004">
      <c r="A2043">
        <v>2041</v>
      </c>
      <c r="B2043" s="9" t="s">
        <v>2042</v>
      </c>
      <c r="C2043" s="3" t="s">
        <v>6151</v>
      </c>
      <c r="D2043" s="5">
        <v>9500</v>
      </c>
      <c r="E2043" s="7">
        <v>17277</v>
      </c>
      <c r="F2043" s="7">
        <f>ROUND(E2043/D2043*100,0)</f>
        <v>182</v>
      </c>
      <c r="G2043" s="7">
        <f>IFERROR(ROUND(E2043/O2043,2),0)</f>
        <v>143.97999999999999</v>
      </c>
      <c r="H2043" s="7">
        <f>IFERROR(ROUND(E2043/O2043,4),0)</f>
        <v>143.97499999999999</v>
      </c>
      <c r="I2043" t="s">
        <v>8218</v>
      </c>
      <c r="J2043" t="s">
        <v>8223</v>
      </c>
      <c r="K2043" t="s">
        <v>8245</v>
      </c>
      <c r="L2043">
        <v>1478785027</v>
      </c>
      <c r="M2043">
        <v>1476189427</v>
      </c>
      <c r="N2043" t="b">
        <v>0</v>
      </c>
      <c r="O2043">
        <v>120</v>
      </c>
      <c r="P2043" t="b">
        <v>1</v>
      </c>
      <c r="Q2043" t="s">
        <v>8293</v>
      </c>
      <c r="R2043" s="12" t="s">
        <v>8318</v>
      </c>
      <c r="S2043" t="s">
        <v>8348</v>
      </c>
    </row>
    <row r="2044" spans="1:19" ht="43.2" x14ac:dyDescent="0.55000000000000004">
      <c r="A2044">
        <v>2042</v>
      </c>
      <c r="B2044" s="9" t="s">
        <v>2043</v>
      </c>
      <c r="C2044" s="3" t="s">
        <v>6152</v>
      </c>
      <c r="D2044" s="5">
        <v>10000</v>
      </c>
      <c r="E2044" s="7">
        <v>12353</v>
      </c>
      <c r="F2044" s="7">
        <f>ROUND(E2044/D2044*100,0)</f>
        <v>124</v>
      </c>
      <c r="G2044" s="7">
        <f>IFERROR(ROUND(E2044/O2044,2),0)</f>
        <v>88.24</v>
      </c>
      <c r="H2044" s="7">
        <f>IFERROR(ROUND(E2044/O2044,4),0)</f>
        <v>88.235699999999994</v>
      </c>
      <c r="I2044" t="s">
        <v>8218</v>
      </c>
      <c r="J2044" t="s">
        <v>8223</v>
      </c>
      <c r="K2044" t="s">
        <v>8245</v>
      </c>
      <c r="L2044">
        <v>1453481974</v>
      </c>
      <c r="M2044">
        <v>1448297974</v>
      </c>
      <c r="N2044" t="b">
        <v>0</v>
      </c>
      <c r="O2044">
        <v>140</v>
      </c>
      <c r="P2044" t="b">
        <v>1</v>
      </c>
      <c r="Q2044" t="s">
        <v>8293</v>
      </c>
      <c r="R2044" s="12" t="s">
        <v>8318</v>
      </c>
      <c r="S2044" t="s">
        <v>8348</v>
      </c>
    </row>
    <row r="2045" spans="1:19" ht="43.2" x14ac:dyDescent="0.55000000000000004">
      <c r="A2045">
        <v>2043</v>
      </c>
      <c r="B2045" s="9" t="s">
        <v>2044</v>
      </c>
      <c r="C2045" s="3" t="s">
        <v>6153</v>
      </c>
      <c r="D2045" s="5">
        <v>1385</v>
      </c>
      <c r="E2045" s="7">
        <v>7011</v>
      </c>
      <c r="F2045" s="7">
        <f>ROUND(E2045/D2045*100,0)</f>
        <v>506</v>
      </c>
      <c r="G2045" s="7">
        <f>IFERROR(ROUND(E2045/O2045,2),0)</f>
        <v>36.33</v>
      </c>
      <c r="H2045" s="7">
        <f>IFERROR(ROUND(E2045/O2045,4),0)</f>
        <v>36.3264</v>
      </c>
      <c r="I2045" t="s">
        <v>8218</v>
      </c>
      <c r="J2045" t="s">
        <v>8223</v>
      </c>
      <c r="K2045" t="s">
        <v>8245</v>
      </c>
      <c r="L2045">
        <v>1481432340</v>
      </c>
      <c r="M2045">
        <v>1476764077</v>
      </c>
      <c r="N2045" t="b">
        <v>0</v>
      </c>
      <c r="O2045">
        <v>193</v>
      </c>
      <c r="P2045" t="b">
        <v>1</v>
      </c>
      <c r="Q2045" t="s">
        <v>8293</v>
      </c>
      <c r="R2045" s="12" t="s">
        <v>8318</v>
      </c>
      <c r="S2045" t="s">
        <v>8348</v>
      </c>
    </row>
    <row r="2046" spans="1:19" ht="43.2" x14ac:dyDescent="0.55000000000000004">
      <c r="A2046">
        <v>2044</v>
      </c>
      <c r="B2046" s="9" t="s">
        <v>2045</v>
      </c>
      <c r="C2046" s="3" t="s">
        <v>6154</v>
      </c>
      <c r="D2046" s="5">
        <v>15000</v>
      </c>
      <c r="E2046" s="7">
        <v>16232</v>
      </c>
      <c r="F2046" s="7">
        <f>ROUND(E2046/D2046*100,0)</f>
        <v>108</v>
      </c>
      <c r="G2046" s="7">
        <f>IFERROR(ROUND(E2046/O2046,2),0)</f>
        <v>90.18</v>
      </c>
      <c r="H2046" s="7">
        <f>IFERROR(ROUND(E2046/O2046,4),0)</f>
        <v>90.177800000000005</v>
      </c>
      <c r="I2046" t="s">
        <v>8218</v>
      </c>
      <c r="J2046" t="s">
        <v>8223</v>
      </c>
      <c r="K2046" t="s">
        <v>8245</v>
      </c>
      <c r="L2046">
        <v>1434212714</v>
      </c>
      <c r="M2046">
        <v>1431620714</v>
      </c>
      <c r="N2046" t="b">
        <v>0</v>
      </c>
      <c r="O2046">
        <v>180</v>
      </c>
      <c r="P2046" t="b">
        <v>1</v>
      </c>
      <c r="Q2046" t="s">
        <v>8293</v>
      </c>
      <c r="R2046" s="12" t="s">
        <v>8318</v>
      </c>
      <c r="S2046" t="s">
        <v>8348</v>
      </c>
    </row>
    <row r="2047" spans="1:19" ht="43.2" x14ac:dyDescent="0.55000000000000004">
      <c r="A2047">
        <v>2045</v>
      </c>
      <c r="B2047" s="9" t="s">
        <v>2046</v>
      </c>
      <c r="C2047" s="3" t="s">
        <v>6155</v>
      </c>
      <c r="D2047" s="5">
        <v>4900</v>
      </c>
      <c r="E2047" s="7">
        <v>40140.01</v>
      </c>
      <c r="F2047" s="7">
        <f>ROUND(E2047/D2047*100,0)</f>
        <v>819</v>
      </c>
      <c r="G2047" s="7">
        <f>IFERROR(ROUND(E2047/O2047,2),0)</f>
        <v>152.62</v>
      </c>
      <c r="H2047" s="7">
        <f>IFERROR(ROUND(E2047/O2047,4),0)</f>
        <v>152.62360000000001</v>
      </c>
      <c r="I2047" t="s">
        <v>8218</v>
      </c>
      <c r="J2047" t="s">
        <v>8223</v>
      </c>
      <c r="K2047" t="s">
        <v>8245</v>
      </c>
      <c r="L2047">
        <v>1341799647</v>
      </c>
      <c r="M2047">
        <v>1339207647</v>
      </c>
      <c r="N2047" t="b">
        <v>0</v>
      </c>
      <c r="O2047">
        <v>263</v>
      </c>
      <c r="P2047" t="b">
        <v>1</v>
      </c>
      <c r="Q2047" t="s">
        <v>8293</v>
      </c>
      <c r="R2047" s="12" t="s">
        <v>8318</v>
      </c>
      <c r="S2047" t="s">
        <v>8348</v>
      </c>
    </row>
    <row r="2048" spans="1:19" ht="43.2" x14ac:dyDescent="0.55000000000000004">
      <c r="A2048">
        <v>2046</v>
      </c>
      <c r="B2048" s="9" t="s">
        <v>2047</v>
      </c>
      <c r="C2048" s="3" t="s">
        <v>6156</v>
      </c>
      <c r="D2048" s="5">
        <v>10000</v>
      </c>
      <c r="E2048" s="7">
        <v>12110</v>
      </c>
      <c r="F2048" s="7">
        <f>ROUND(E2048/D2048*100,0)</f>
        <v>121</v>
      </c>
      <c r="G2048" s="7">
        <f>IFERROR(ROUND(E2048/O2048,2),0)</f>
        <v>55.81</v>
      </c>
      <c r="H2048" s="7">
        <f>IFERROR(ROUND(E2048/O2048,4),0)</f>
        <v>55.8065</v>
      </c>
      <c r="I2048" t="s">
        <v>8218</v>
      </c>
      <c r="J2048" t="s">
        <v>8223</v>
      </c>
      <c r="K2048" t="s">
        <v>8245</v>
      </c>
      <c r="L2048">
        <v>1369282044</v>
      </c>
      <c r="M2048">
        <v>1366690044</v>
      </c>
      <c r="N2048" t="b">
        <v>0</v>
      </c>
      <c r="O2048">
        <v>217</v>
      </c>
      <c r="P2048" t="b">
        <v>1</v>
      </c>
      <c r="Q2048" t="s">
        <v>8293</v>
      </c>
      <c r="R2048" s="12" t="s">
        <v>8318</v>
      </c>
      <c r="S2048" t="s">
        <v>8348</v>
      </c>
    </row>
    <row r="2049" spans="1:19" ht="43.2" x14ac:dyDescent="0.55000000000000004">
      <c r="A2049">
        <v>2047</v>
      </c>
      <c r="B2049" s="9" t="s">
        <v>2048</v>
      </c>
      <c r="C2049" s="3" t="s">
        <v>6157</v>
      </c>
      <c r="D2049" s="5">
        <v>98000</v>
      </c>
      <c r="E2049" s="7">
        <v>100939</v>
      </c>
      <c r="F2049" s="7">
        <f>ROUND(E2049/D2049*100,0)</f>
        <v>103</v>
      </c>
      <c r="G2049" s="7">
        <f>IFERROR(ROUND(E2049/O2049,2),0)</f>
        <v>227.85</v>
      </c>
      <c r="H2049" s="7">
        <f>IFERROR(ROUND(E2049/O2049,4),0)</f>
        <v>227.85329999999999</v>
      </c>
      <c r="I2049" t="s">
        <v>8218</v>
      </c>
      <c r="J2049" t="s">
        <v>8225</v>
      </c>
      <c r="K2049" t="s">
        <v>8247</v>
      </c>
      <c r="L2049">
        <v>1429228800</v>
      </c>
      <c r="M2049">
        <v>1426714870</v>
      </c>
      <c r="N2049" t="b">
        <v>0</v>
      </c>
      <c r="O2049">
        <v>443</v>
      </c>
      <c r="P2049" t="b">
        <v>1</v>
      </c>
      <c r="Q2049" t="s">
        <v>8293</v>
      </c>
      <c r="R2049" s="12" t="s">
        <v>8318</v>
      </c>
      <c r="S2049" t="s">
        <v>8348</v>
      </c>
    </row>
    <row r="2050" spans="1:19" ht="43.2" x14ac:dyDescent="0.55000000000000004">
      <c r="A2050">
        <v>2048</v>
      </c>
      <c r="B2050" s="9" t="s">
        <v>2049</v>
      </c>
      <c r="C2050" s="3" t="s">
        <v>6158</v>
      </c>
      <c r="D2050" s="5">
        <v>85000</v>
      </c>
      <c r="E2050" s="7">
        <v>126082.45</v>
      </c>
      <c r="F2050" s="7">
        <f>ROUND(E2050/D2050*100,0)</f>
        <v>148</v>
      </c>
      <c r="G2050" s="7">
        <f>IFERROR(ROUND(E2050/O2050,2),0)</f>
        <v>91.83</v>
      </c>
      <c r="H2050" s="7">
        <f>IFERROR(ROUND(E2050/O2050,4),0)</f>
        <v>91.829899999999995</v>
      </c>
      <c r="I2050" t="s">
        <v>8218</v>
      </c>
      <c r="J2050" t="s">
        <v>8223</v>
      </c>
      <c r="K2050" t="s">
        <v>8245</v>
      </c>
      <c r="L2050">
        <v>1369323491</v>
      </c>
      <c r="M2050">
        <v>1366731491</v>
      </c>
      <c r="N2050" t="b">
        <v>0</v>
      </c>
      <c r="O2050">
        <v>1373</v>
      </c>
      <c r="P2050" t="b">
        <v>1</v>
      </c>
      <c r="Q2050" t="s">
        <v>8293</v>
      </c>
      <c r="R2050" s="12" t="s">
        <v>8318</v>
      </c>
      <c r="S2050" t="s">
        <v>8348</v>
      </c>
    </row>
    <row r="2051" spans="1:19" x14ac:dyDescent="0.55000000000000004">
      <c r="A2051">
        <v>2049</v>
      </c>
      <c r="B2051" s="9" t="s">
        <v>2050</v>
      </c>
      <c r="C2051" s="3" t="s">
        <v>6159</v>
      </c>
      <c r="D2051" s="5">
        <v>50000</v>
      </c>
      <c r="E2051" s="7">
        <v>60095.35</v>
      </c>
      <c r="F2051" s="7">
        <f>ROUND(E2051/D2051*100,0)</f>
        <v>120</v>
      </c>
      <c r="G2051" s="7">
        <f>IFERROR(ROUND(E2051/O2051,2),0)</f>
        <v>80.989999999999995</v>
      </c>
      <c r="H2051" s="7">
        <f>IFERROR(ROUND(E2051/O2051,4),0)</f>
        <v>80.991</v>
      </c>
      <c r="I2051" t="s">
        <v>8218</v>
      </c>
      <c r="J2051" t="s">
        <v>8224</v>
      </c>
      <c r="K2051" t="s">
        <v>8246</v>
      </c>
      <c r="L2051">
        <v>1386025140</v>
      </c>
      <c r="M2051">
        <v>1382963963</v>
      </c>
      <c r="N2051" t="b">
        <v>0</v>
      </c>
      <c r="O2051">
        <v>742</v>
      </c>
      <c r="P2051" t="b">
        <v>1</v>
      </c>
      <c r="Q2051" t="s">
        <v>8293</v>
      </c>
      <c r="R2051" s="12" t="s">
        <v>8318</v>
      </c>
      <c r="S2051" t="s">
        <v>8348</v>
      </c>
    </row>
    <row r="2052" spans="1:19" ht="43.2" x14ac:dyDescent="0.55000000000000004">
      <c r="A2052">
        <v>2050</v>
      </c>
      <c r="B2052" s="9" t="s">
        <v>2051</v>
      </c>
      <c r="C2052" s="3" t="s">
        <v>6160</v>
      </c>
      <c r="D2052" s="5">
        <v>10000</v>
      </c>
      <c r="E2052" s="7">
        <v>47327</v>
      </c>
      <c r="F2052" s="7">
        <f>ROUND(E2052/D2052*100,0)</f>
        <v>473</v>
      </c>
      <c r="G2052" s="7">
        <f>IFERROR(ROUND(E2052/O2052,2),0)</f>
        <v>278.39</v>
      </c>
      <c r="H2052" s="7">
        <f>IFERROR(ROUND(E2052/O2052,4),0)</f>
        <v>278.39409999999998</v>
      </c>
      <c r="I2052" t="s">
        <v>8218</v>
      </c>
      <c r="J2052" t="s">
        <v>8223</v>
      </c>
      <c r="K2052" t="s">
        <v>8245</v>
      </c>
      <c r="L2052">
        <v>1433036578</v>
      </c>
      <c r="M2052">
        <v>1429580578</v>
      </c>
      <c r="N2052" t="b">
        <v>0</v>
      </c>
      <c r="O2052">
        <v>170</v>
      </c>
      <c r="P2052" t="b">
        <v>1</v>
      </c>
      <c r="Q2052" t="s">
        <v>8293</v>
      </c>
      <c r="R2052" s="12" t="s">
        <v>8318</v>
      </c>
      <c r="S2052" t="s">
        <v>8348</v>
      </c>
    </row>
    <row r="2053" spans="1:19" ht="43.2" x14ac:dyDescent="0.55000000000000004">
      <c r="A2053">
        <v>2051</v>
      </c>
      <c r="B2053" s="9" t="s">
        <v>2052</v>
      </c>
      <c r="C2053" s="3" t="s">
        <v>6161</v>
      </c>
      <c r="D2053" s="5">
        <v>8000</v>
      </c>
      <c r="E2053" s="7">
        <v>10429</v>
      </c>
      <c r="F2053" s="7">
        <f>ROUND(E2053/D2053*100,0)</f>
        <v>130</v>
      </c>
      <c r="G2053" s="7">
        <f>IFERROR(ROUND(E2053/O2053,2),0)</f>
        <v>43.1</v>
      </c>
      <c r="H2053" s="7">
        <f>IFERROR(ROUND(E2053/O2053,4),0)</f>
        <v>43.094999999999999</v>
      </c>
      <c r="I2053" t="s">
        <v>8218</v>
      </c>
      <c r="J2053" t="s">
        <v>8223</v>
      </c>
      <c r="K2053" t="s">
        <v>8245</v>
      </c>
      <c r="L2053">
        <v>1388017937</v>
      </c>
      <c r="M2053">
        <v>1385425937</v>
      </c>
      <c r="N2053" t="b">
        <v>0</v>
      </c>
      <c r="O2053">
        <v>242</v>
      </c>
      <c r="P2053" t="b">
        <v>1</v>
      </c>
      <c r="Q2053" t="s">
        <v>8293</v>
      </c>
      <c r="R2053" s="12" t="s">
        <v>8318</v>
      </c>
      <c r="S2053" t="s">
        <v>8348</v>
      </c>
    </row>
    <row r="2054" spans="1:19" ht="43.2" x14ac:dyDescent="0.55000000000000004">
      <c r="A2054">
        <v>2052</v>
      </c>
      <c r="B2054" s="9" t="s">
        <v>2053</v>
      </c>
      <c r="C2054" s="3" t="s">
        <v>6162</v>
      </c>
      <c r="D2054" s="5">
        <v>50000</v>
      </c>
      <c r="E2054" s="7">
        <v>176524</v>
      </c>
      <c r="F2054" s="7">
        <f>ROUND(E2054/D2054*100,0)</f>
        <v>353</v>
      </c>
      <c r="G2054" s="7">
        <f>IFERROR(ROUND(E2054/O2054,2),0)</f>
        <v>326.29000000000002</v>
      </c>
      <c r="H2054" s="7">
        <f>IFERROR(ROUND(E2054/O2054,4),0)</f>
        <v>326.2921</v>
      </c>
      <c r="I2054" t="s">
        <v>8218</v>
      </c>
      <c r="J2054" t="s">
        <v>8223</v>
      </c>
      <c r="K2054" t="s">
        <v>8245</v>
      </c>
      <c r="L2054">
        <v>1455933653</v>
      </c>
      <c r="M2054">
        <v>1452045653</v>
      </c>
      <c r="N2054" t="b">
        <v>0</v>
      </c>
      <c r="O2054">
        <v>541</v>
      </c>
      <c r="P2054" t="b">
        <v>1</v>
      </c>
      <c r="Q2054" t="s">
        <v>8293</v>
      </c>
      <c r="R2054" s="12" t="s">
        <v>8318</v>
      </c>
      <c r="S2054" t="s">
        <v>8348</v>
      </c>
    </row>
    <row r="2055" spans="1:19" ht="43.2" x14ac:dyDescent="0.55000000000000004">
      <c r="A2055">
        <v>2053</v>
      </c>
      <c r="B2055" s="9" t="s">
        <v>2054</v>
      </c>
      <c r="C2055" s="3" t="s">
        <v>6163</v>
      </c>
      <c r="D2055" s="5">
        <v>5000</v>
      </c>
      <c r="E2055" s="7">
        <v>5051</v>
      </c>
      <c r="F2055" s="7">
        <f>ROUND(E2055/D2055*100,0)</f>
        <v>101</v>
      </c>
      <c r="G2055" s="7">
        <f>IFERROR(ROUND(E2055/O2055,2),0)</f>
        <v>41.74</v>
      </c>
      <c r="H2055" s="7">
        <f>IFERROR(ROUND(E2055/O2055,4),0)</f>
        <v>41.7438</v>
      </c>
      <c r="I2055" t="s">
        <v>8218</v>
      </c>
      <c r="J2055" t="s">
        <v>8223</v>
      </c>
      <c r="K2055" t="s">
        <v>8245</v>
      </c>
      <c r="L2055">
        <v>1448466551</v>
      </c>
      <c r="M2055">
        <v>1445870951</v>
      </c>
      <c r="N2055" t="b">
        <v>0</v>
      </c>
      <c r="O2055">
        <v>121</v>
      </c>
      <c r="P2055" t="b">
        <v>1</v>
      </c>
      <c r="Q2055" t="s">
        <v>8293</v>
      </c>
      <c r="R2055" s="12" t="s">
        <v>8318</v>
      </c>
      <c r="S2055" t="s">
        <v>8348</v>
      </c>
    </row>
    <row r="2056" spans="1:19" ht="43.2" x14ac:dyDescent="0.55000000000000004">
      <c r="A2056">
        <v>2054</v>
      </c>
      <c r="B2056" s="9" t="s">
        <v>2055</v>
      </c>
      <c r="C2056" s="3" t="s">
        <v>6164</v>
      </c>
      <c r="D2056" s="5">
        <v>35000</v>
      </c>
      <c r="E2056" s="7">
        <v>39757</v>
      </c>
      <c r="F2056" s="7">
        <f>ROUND(E2056/D2056*100,0)</f>
        <v>114</v>
      </c>
      <c r="G2056" s="7">
        <f>IFERROR(ROUND(E2056/O2056,2),0)</f>
        <v>64.02</v>
      </c>
      <c r="H2056" s="7">
        <f>IFERROR(ROUND(E2056/O2056,4),0)</f>
        <v>64.020899999999997</v>
      </c>
      <c r="I2056" t="s">
        <v>8218</v>
      </c>
      <c r="J2056" t="s">
        <v>8224</v>
      </c>
      <c r="K2056" t="s">
        <v>8246</v>
      </c>
      <c r="L2056">
        <v>1399033810</v>
      </c>
      <c r="M2056">
        <v>1396441810</v>
      </c>
      <c r="N2056" t="b">
        <v>0</v>
      </c>
      <c r="O2056">
        <v>621</v>
      </c>
      <c r="P2056" t="b">
        <v>1</v>
      </c>
      <c r="Q2056" t="s">
        <v>8293</v>
      </c>
      <c r="R2056" s="12" t="s">
        <v>8318</v>
      </c>
      <c r="S2056" t="s">
        <v>8348</v>
      </c>
    </row>
    <row r="2057" spans="1:19" ht="43.2" x14ac:dyDescent="0.55000000000000004">
      <c r="A2057">
        <v>2055</v>
      </c>
      <c r="B2057" s="9" t="s">
        <v>2056</v>
      </c>
      <c r="C2057" s="3" t="s">
        <v>6165</v>
      </c>
      <c r="D2057" s="5">
        <v>6000</v>
      </c>
      <c r="E2057" s="7">
        <v>10045</v>
      </c>
      <c r="F2057" s="7">
        <f>ROUND(E2057/D2057*100,0)</f>
        <v>167</v>
      </c>
      <c r="G2057" s="7">
        <f>IFERROR(ROUND(E2057/O2057,2),0)</f>
        <v>99.46</v>
      </c>
      <c r="H2057" s="7">
        <f>IFERROR(ROUND(E2057/O2057,4),0)</f>
        <v>99.455399999999997</v>
      </c>
      <c r="I2057" t="s">
        <v>8218</v>
      </c>
      <c r="J2057" t="s">
        <v>8223</v>
      </c>
      <c r="K2057" t="s">
        <v>8245</v>
      </c>
      <c r="L2057">
        <v>1417579200</v>
      </c>
      <c r="M2057">
        <v>1415031043</v>
      </c>
      <c r="N2057" t="b">
        <v>0</v>
      </c>
      <c r="O2057">
        <v>101</v>
      </c>
      <c r="P2057" t="b">
        <v>1</v>
      </c>
      <c r="Q2057" t="s">
        <v>8293</v>
      </c>
      <c r="R2057" s="12" t="s">
        <v>8318</v>
      </c>
      <c r="S2057" t="s">
        <v>8348</v>
      </c>
    </row>
    <row r="2058" spans="1:19" ht="43.2" x14ac:dyDescent="0.55000000000000004">
      <c r="A2058">
        <v>2056</v>
      </c>
      <c r="B2058" s="9" t="s">
        <v>2057</v>
      </c>
      <c r="C2058" s="3" t="s">
        <v>6166</v>
      </c>
      <c r="D2058" s="5">
        <v>50000</v>
      </c>
      <c r="E2058" s="7">
        <v>76726</v>
      </c>
      <c r="F2058" s="7">
        <f>ROUND(E2058/D2058*100,0)</f>
        <v>153</v>
      </c>
      <c r="G2058" s="7">
        <f>IFERROR(ROUND(E2058/O2058,2),0)</f>
        <v>138.49</v>
      </c>
      <c r="H2058" s="7">
        <f>IFERROR(ROUND(E2058/O2058,4),0)</f>
        <v>138.49459999999999</v>
      </c>
      <c r="I2058" t="s">
        <v>8218</v>
      </c>
      <c r="J2058" t="s">
        <v>8223</v>
      </c>
      <c r="K2058" t="s">
        <v>8245</v>
      </c>
      <c r="L2058">
        <v>1366222542</v>
      </c>
      <c r="M2058">
        <v>1363630542</v>
      </c>
      <c r="N2058" t="b">
        <v>0</v>
      </c>
      <c r="O2058">
        <v>554</v>
      </c>
      <c r="P2058" t="b">
        <v>1</v>
      </c>
      <c r="Q2058" t="s">
        <v>8293</v>
      </c>
      <c r="R2058" s="12" t="s">
        <v>8318</v>
      </c>
      <c r="S2058" t="s">
        <v>8348</v>
      </c>
    </row>
    <row r="2059" spans="1:19" ht="43.2" x14ac:dyDescent="0.55000000000000004">
      <c r="A2059">
        <v>2057</v>
      </c>
      <c r="B2059" s="9" t="s">
        <v>2058</v>
      </c>
      <c r="C2059" s="3" t="s">
        <v>6167</v>
      </c>
      <c r="D2059" s="5">
        <v>15000</v>
      </c>
      <c r="E2059" s="7">
        <v>30334.83</v>
      </c>
      <c r="F2059" s="7">
        <f>ROUND(E2059/D2059*100,0)</f>
        <v>202</v>
      </c>
      <c r="G2059" s="7">
        <f>IFERROR(ROUND(E2059/O2059,2),0)</f>
        <v>45.55</v>
      </c>
      <c r="H2059" s="7">
        <f>IFERROR(ROUND(E2059/O2059,4),0)</f>
        <v>45.547800000000002</v>
      </c>
      <c r="I2059" t="s">
        <v>8218</v>
      </c>
      <c r="J2059" t="s">
        <v>8224</v>
      </c>
      <c r="K2059" t="s">
        <v>8246</v>
      </c>
      <c r="L2059">
        <v>1456487532</v>
      </c>
      <c r="M2059">
        <v>1453895532</v>
      </c>
      <c r="N2059" t="b">
        <v>0</v>
      </c>
      <c r="O2059">
        <v>666</v>
      </c>
      <c r="P2059" t="b">
        <v>1</v>
      </c>
      <c r="Q2059" t="s">
        <v>8293</v>
      </c>
      <c r="R2059" s="12" t="s">
        <v>8318</v>
      </c>
      <c r="S2059" t="s">
        <v>8348</v>
      </c>
    </row>
    <row r="2060" spans="1:19" ht="28.8" x14ac:dyDescent="0.55000000000000004">
      <c r="A2060">
        <v>2058</v>
      </c>
      <c r="B2060" s="9" t="s">
        <v>2059</v>
      </c>
      <c r="C2060" s="3" t="s">
        <v>6168</v>
      </c>
      <c r="D2060" s="5">
        <v>2560</v>
      </c>
      <c r="E2060" s="7">
        <v>4308</v>
      </c>
      <c r="F2060" s="7">
        <f>ROUND(E2060/D2060*100,0)</f>
        <v>168</v>
      </c>
      <c r="G2060" s="7">
        <f>IFERROR(ROUND(E2060/O2060,2),0)</f>
        <v>10.51</v>
      </c>
      <c r="H2060" s="7">
        <f>IFERROR(ROUND(E2060/O2060,4),0)</f>
        <v>10.507300000000001</v>
      </c>
      <c r="I2060" t="s">
        <v>8218</v>
      </c>
      <c r="J2060" t="s">
        <v>8224</v>
      </c>
      <c r="K2060" t="s">
        <v>8246</v>
      </c>
      <c r="L2060">
        <v>1425326400</v>
      </c>
      <c r="M2060">
        <v>1421916830</v>
      </c>
      <c r="N2060" t="b">
        <v>0</v>
      </c>
      <c r="O2060">
        <v>410</v>
      </c>
      <c r="P2060" t="b">
        <v>1</v>
      </c>
      <c r="Q2060" t="s">
        <v>8293</v>
      </c>
      <c r="R2060" s="12" t="s">
        <v>8318</v>
      </c>
      <c r="S2060" t="s">
        <v>8348</v>
      </c>
    </row>
    <row r="2061" spans="1:19" ht="43.2" x14ac:dyDescent="0.55000000000000004">
      <c r="A2061">
        <v>2059</v>
      </c>
      <c r="B2061" s="9" t="s">
        <v>2060</v>
      </c>
      <c r="C2061" s="3" t="s">
        <v>6169</v>
      </c>
      <c r="D2061" s="5">
        <v>30000</v>
      </c>
      <c r="E2061" s="7">
        <v>43037</v>
      </c>
      <c r="F2061" s="7">
        <f>ROUND(E2061/D2061*100,0)</f>
        <v>143</v>
      </c>
      <c r="G2061" s="7">
        <f>IFERROR(ROUND(E2061/O2061,2),0)</f>
        <v>114.77</v>
      </c>
      <c r="H2061" s="7">
        <f>IFERROR(ROUND(E2061/O2061,4),0)</f>
        <v>114.7653</v>
      </c>
      <c r="I2061" t="s">
        <v>8218</v>
      </c>
      <c r="J2061" t="s">
        <v>8223</v>
      </c>
      <c r="K2061" t="s">
        <v>8245</v>
      </c>
      <c r="L2061">
        <v>1454277540</v>
      </c>
      <c r="M2061">
        <v>1450880854</v>
      </c>
      <c r="N2061" t="b">
        <v>0</v>
      </c>
      <c r="O2061">
        <v>375</v>
      </c>
      <c r="P2061" t="b">
        <v>1</v>
      </c>
      <c r="Q2061" t="s">
        <v>8293</v>
      </c>
      <c r="R2061" s="12" t="s">
        <v>8318</v>
      </c>
      <c r="S2061" t="s">
        <v>8348</v>
      </c>
    </row>
    <row r="2062" spans="1:19" ht="43.2" x14ac:dyDescent="0.55000000000000004">
      <c r="A2062">
        <v>2060</v>
      </c>
      <c r="B2062" s="9" t="s">
        <v>2061</v>
      </c>
      <c r="C2062" s="3" t="s">
        <v>6170</v>
      </c>
      <c r="D2062" s="5">
        <v>25000</v>
      </c>
      <c r="E2062" s="7">
        <v>49100</v>
      </c>
      <c r="F2062" s="7">
        <f>ROUND(E2062/D2062*100,0)</f>
        <v>196</v>
      </c>
      <c r="G2062" s="7">
        <f>IFERROR(ROUND(E2062/O2062,2),0)</f>
        <v>36</v>
      </c>
      <c r="H2062" s="7">
        <f>IFERROR(ROUND(E2062/O2062,4),0)</f>
        <v>35.997100000000003</v>
      </c>
      <c r="I2062" t="s">
        <v>8218</v>
      </c>
      <c r="J2062" t="s">
        <v>8223</v>
      </c>
      <c r="K2062" t="s">
        <v>8245</v>
      </c>
      <c r="L2062">
        <v>1406129150</v>
      </c>
      <c r="M2062">
        <v>1400945150</v>
      </c>
      <c r="N2062" t="b">
        <v>0</v>
      </c>
      <c r="O2062">
        <v>1364</v>
      </c>
      <c r="P2062" t="b">
        <v>1</v>
      </c>
      <c r="Q2062" t="s">
        <v>8293</v>
      </c>
      <c r="R2062" s="12" t="s">
        <v>8318</v>
      </c>
      <c r="S2062" t="s">
        <v>8348</v>
      </c>
    </row>
    <row r="2063" spans="1:19" ht="43.2" x14ac:dyDescent="0.55000000000000004">
      <c r="A2063">
        <v>2061</v>
      </c>
      <c r="B2063" s="9" t="s">
        <v>2062</v>
      </c>
      <c r="C2063" s="3" t="s">
        <v>6171</v>
      </c>
      <c r="D2063" s="5">
        <v>5000</v>
      </c>
      <c r="E2063" s="7">
        <v>5396</v>
      </c>
      <c r="F2063" s="7">
        <f>ROUND(E2063/D2063*100,0)</f>
        <v>108</v>
      </c>
      <c r="G2063" s="7">
        <f>IFERROR(ROUND(E2063/O2063,2),0)</f>
        <v>154.16999999999999</v>
      </c>
      <c r="H2063" s="7">
        <f>IFERROR(ROUND(E2063/O2063,4),0)</f>
        <v>154.17140000000001</v>
      </c>
      <c r="I2063" t="s">
        <v>8218</v>
      </c>
      <c r="J2063" t="s">
        <v>8223</v>
      </c>
      <c r="K2063" t="s">
        <v>8245</v>
      </c>
      <c r="L2063">
        <v>1483208454</v>
      </c>
      <c r="M2063">
        <v>1480616454</v>
      </c>
      <c r="N2063" t="b">
        <v>0</v>
      </c>
      <c r="O2063">
        <v>35</v>
      </c>
      <c r="P2063" t="b">
        <v>1</v>
      </c>
      <c r="Q2063" t="s">
        <v>8293</v>
      </c>
      <c r="R2063" s="12" t="s">
        <v>8318</v>
      </c>
      <c r="S2063" t="s">
        <v>8348</v>
      </c>
    </row>
    <row r="2064" spans="1:19" ht="43.2" x14ac:dyDescent="0.55000000000000004">
      <c r="A2064">
        <v>2062</v>
      </c>
      <c r="B2064" s="9" t="s">
        <v>2063</v>
      </c>
      <c r="C2064" s="3" t="s">
        <v>6172</v>
      </c>
      <c r="D2064" s="5">
        <v>100000</v>
      </c>
      <c r="E2064" s="7">
        <v>114977</v>
      </c>
      <c r="F2064" s="7">
        <f>ROUND(E2064/D2064*100,0)</f>
        <v>115</v>
      </c>
      <c r="G2064" s="7">
        <f>IFERROR(ROUND(E2064/O2064,2),0)</f>
        <v>566.39</v>
      </c>
      <c r="H2064" s="7">
        <f>IFERROR(ROUND(E2064/O2064,4),0)</f>
        <v>566.38919999999996</v>
      </c>
      <c r="I2064" t="s">
        <v>8218</v>
      </c>
      <c r="J2064" t="s">
        <v>8231</v>
      </c>
      <c r="K2064" t="s">
        <v>8252</v>
      </c>
      <c r="L2064">
        <v>1458807098</v>
      </c>
      <c r="M2064">
        <v>1456218698</v>
      </c>
      <c r="N2064" t="b">
        <v>0</v>
      </c>
      <c r="O2064">
        <v>203</v>
      </c>
      <c r="P2064" t="b">
        <v>1</v>
      </c>
      <c r="Q2064" t="s">
        <v>8293</v>
      </c>
      <c r="R2064" s="12" t="s">
        <v>8318</v>
      </c>
      <c r="S2064" t="s">
        <v>8348</v>
      </c>
    </row>
    <row r="2065" spans="1:19" ht="28.8" x14ac:dyDescent="0.55000000000000004">
      <c r="A2065">
        <v>2063</v>
      </c>
      <c r="B2065" s="9" t="s">
        <v>2064</v>
      </c>
      <c r="C2065" s="3" t="s">
        <v>6173</v>
      </c>
      <c r="D2065" s="5">
        <v>4000</v>
      </c>
      <c r="E2065" s="7">
        <v>5922</v>
      </c>
      <c r="F2065" s="7">
        <f>ROUND(E2065/D2065*100,0)</f>
        <v>148</v>
      </c>
      <c r="G2065" s="7">
        <f>IFERROR(ROUND(E2065/O2065,2),0)</f>
        <v>120.86</v>
      </c>
      <c r="H2065" s="7">
        <f>IFERROR(ROUND(E2065/O2065,4),0)</f>
        <v>120.8571</v>
      </c>
      <c r="I2065" t="s">
        <v>8218</v>
      </c>
      <c r="J2065" t="s">
        <v>8235</v>
      </c>
      <c r="K2065" t="s">
        <v>8248</v>
      </c>
      <c r="L2065">
        <v>1463333701</v>
      </c>
      <c r="M2065">
        <v>1460482501</v>
      </c>
      <c r="N2065" t="b">
        <v>0</v>
      </c>
      <c r="O2065">
        <v>49</v>
      </c>
      <c r="P2065" t="b">
        <v>1</v>
      </c>
      <c r="Q2065" t="s">
        <v>8293</v>
      </c>
      <c r="R2065" s="12" t="s">
        <v>8318</v>
      </c>
      <c r="S2065" t="s">
        <v>8348</v>
      </c>
    </row>
    <row r="2066" spans="1:19" ht="43.2" x14ac:dyDescent="0.55000000000000004">
      <c r="A2066">
        <v>2064</v>
      </c>
      <c r="B2066" s="9" t="s">
        <v>2065</v>
      </c>
      <c r="C2066" s="3" t="s">
        <v>6174</v>
      </c>
      <c r="D2066" s="5">
        <v>261962</v>
      </c>
      <c r="E2066" s="7">
        <v>500784.27</v>
      </c>
      <c r="F2066" s="7">
        <f>ROUND(E2066/D2066*100,0)</f>
        <v>191</v>
      </c>
      <c r="G2066" s="7">
        <f>IFERROR(ROUND(E2066/O2066,2),0)</f>
        <v>86.16</v>
      </c>
      <c r="H2066" s="7">
        <f>IFERROR(ROUND(E2066/O2066,4),0)</f>
        <v>86.163799999999995</v>
      </c>
      <c r="I2066" t="s">
        <v>8218</v>
      </c>
      <c r="J2066" t="s">
        <v>8223</v>
      </c>
      <c r="K2066" t="s">
        <v>8245</v>
      </c>
      <c r="L2066">
        <v>1370001600</v>
      </c>
      <c r="M2066">
        <v>1366879523</v>
      </c>
      <c r="N2066" t="b">
        <v>0</v>
      </c>
      <c r="O2066">
        <v>5812</v>
      </c>
      <c r="P2066" t="b">
        <v>1</v>
      </c>
      <c r="Q2066" t="s">
        <v>8293</v>
      </c>
      <c r="R2066" s="12" t="s">
        <v>8318</v>
      </c>
      <c r="S2066" t="s">
        <v>8348</v>
      </c>
    </row>
    <row r="2067" spans="1:19" ht="43.2" x14ac:dyDescent="0.55000000000000004">
      <c r="A2067">
        <v>2065</v>
      </c>
      <c r="B2067" s="9" t="s">
        <v>2066</v>
      </c>
      <c r="C2067" s="3" t="s">
        <v>6175</v>
      </c>
      <c r="D2067" s="5">
        <v>40000</v>
      </c>
      <c r="E2067" s="7">
        <v>79686.05</v>
      </c>
      <c r="F2067" s="7">
        <f>ROUND(E2067/D2067*100,0)</f>
        <v>199</v>
      </c>
      <c r="G2067" s="7">
        <f>IFERROR(ROUND(E2067/O2067,2),0)</f>
        <v>51.21</v>
      </c>
      <c r="H2067" s="7">
        <f>IFERROR(ROUND(E2067/O2067,4),0)</f>
        <v>51.2121</v>
      </c>
      <c r="I2067" t="s">
        <v>8218</v>
      </c>
      <c r="J2067" t="s">
        <v>8224</v>
      </c>
      <c r="K2067" t="s">
        <v>8246</v>
      </c>
      <c r="L2067">
        <v>1387958429</v>
      </c>
      <c r="M2067">
        <v>1385366429</v>
      </c>
      <c r="N2067" t="b">
        <v>0</v>
      </c>
      <c r="O2067">
        <v>1556</v>
      </c>
      <c r="P2067" t="b">
        <v>1</v>
      </c>
      <c r="Q2067" t="s">
        <v>8293</v>
      </c>
      <c r="R2067" s="12" t="s">
        <v>8318</v>
      </c>
      <c r="S2067" t="s">
        <v>8348</v>
      </c>
    </row>
    <row r="2068" spans="1:19" ht="43.2" x14ac:dyDescent="0.55000000000000004">
      <c r="A2068">
        <v>2066</v>
      </c>
      <c r="B2068" s="9" t="s">
        <v>2067</v>
      </c>
      <c r="C2068" s="3" t="s">
        <v>6176</v>
      </c>
      <c r="D2068" s="5">
        <v>2000</v>
      </c>
      <c r="E2068" s="7">
        <v>4372</v>
      </c>
      <c r="F2068" s="7">
        <f>ROUND(E2068/D2068*100,0)</f>
        <v>219</v>
      </c>
      <c r="G2068" s="7">
        <f>IFERROR(ROUND(E2068/O2068,2),0)</f>
        <v>67.260000000000005</v>
      </c>
      <c r="H2068" s="7">
        <f>IFERROR(ROUND(E2068/O2068,4),0)</f>
        <v>67.261499999999998</v>
      </c>
      <c r="I2068" t="s">
        <v>8218</v>
      </c>
      <c r="J2068" t="s">
        <v>8223</v>
      </c>
      <c r="K2068" t="s">
        <v>8245</v>
      </c>
      <c r="L2068">
        <v>1408818683</v>
      </c>
      <c r="M2068">
        <v>1406226683</v>
      </c>
      <c r="N2068" t="b">
        <v>0</v>
      </c>
      <c r="O2068">
        <v>65</v>
      </c>
      <c r="P2068" t="b">
        <v>1</v>
      </c>
      <c r="Q2068" t="s">
        <v>8293</v>
      </c>
      <c r="R2068" s="12" t="s">
        <v>8318</v>
      </c>
      <c r="S2068" t="s">
        <v>8348</v>
      </c>
    </row>
    <row r="2069" spans="1:19" ht="43.2" x14ac:dyDescent="0.55000000000000004">
      <c r="A2069">
        <v>2067</v>
      </c>
      <c r="B2069" s="9" t="s">
        <v>2068</v>
      </c>
      <c r="C2069" s="3" t="s">
        <v>6177</v>
      </c>
      <c r="D2069" s="5">
        <v>495</v>
      </c>
      <c r="E2069" s="7">
        <v>628</v>
      </c>
      <c r="F2069" s="7">
        <f>ROUND(E2069/D2069*100,0)</f>
        <v>127</v>
      </c>
      <c r="G2069" s="7">
        <f>IFERROR(ROUND(E2069/O2069,2),0)</f>
        <v>62.8</v>
      </c>
      <c r="H2069" s="7">
        <f>IFERROR(ROUND(E2069/O2069,4),0)</f>
        <v>62.8</v>
      </c>
      <c r="I2069" t="s">
        <v>8218</v>
      </c>
      <c r="J2069" t="s">
        <v>8224</v>
      </c>
      <c r="K2069" t="s">
        <v>8246</v>
      </c>
      <c r="L2069">
        <v>1432499376</v>
      </c>
      <c r="M2069">
        <v>1429648176</v>
      </c>
      <c r="N2069" t="b">
        <v>0</v>
      </c>
      <c r="O2069">
        <v>10</v>
      </c>
      <c r="P2069" t="b">
        <v>1</v>
      </c>
      <c r="Q2069" t="s">
        <v>8293</v>
      </c>
      <c r="R2069" s="12" t="s">
        <v>8318</v>
      </c>
      <c r="S2069" t="s">
        <v>8348</v>
      </c>
    </row>
    <row r="2070" spans="1:19" ht="43.2" x14ac:dyDescent="0.55000000000000004">
      <c r="A2070">
        <v>2068</v>
      </c>
      <c r="B2070" s="9" t="s">
        <v>2069</v>
      </c>
      <c r="C2070" s="3" t="s">
        <v>6178</v>
      </c>
      <c r="D2070" s="5">
        <v>25000</v>
      </c>
      <c r="E2070" s="7">
        <v>26305.97</v>
      </c>
      <c r="F2070" s="7">
        <f>ROUND(E2070/D2070*100,0)</f>
        <v>105</v>
      </c>
      <c r="G2070" s="7">
        <f>IFERROR(ROUND(E2070/O2070,2),0)</f>
        <v>346.13</v>
      </c>
      <c r="H2070" s="7">
        <f>IFERROR(ROUND(E2070/O2070,4),0)</f>
        <v>346.13119999999998</v>
      </c>
      <c r="I2070" t="s">
        <v>8218</v>
      </c>
      <c r="J2070" t="s">
        <v>8223</v>
      </c>
      <c r="K2070" t="s">
        <v>8245</v>
      </c>
      <c r="L2070">
        <v>1476994315</v>
      </c>
      <c r="M2070">
        <v>1474402315</v>
      </c>
      <c r="N2070" t="b">
        <v>0</v>
      </c>
      <c r="O2070">
        <v>76</v>
      </c>
      <c r="P2070" t="b">
        <v>1</v>
      </c>
      <c r="Q2070" t="s">
        <v>8293</v>
      </c>
      <c r="R2070" s="12" t="s">
        <v>8318</v>
      </c>
      <c r="S2070" t="s">
        <v>8348</v>
      </c>
    </row>
    <row r="2071" spans="1:19" ht="43.2" x14ac:dyDescent="0.55000000000000004">
      <c r="A2071">
        <v>2069</v>
      </c>
      <c r="B2071" s="9" t="s">
        <v>2070</v>
      </c>
      <c r="C2071" s="3" t="s">
        <v>6179</v>
      </c>
      <c r="D2071" s="5">
        <v>50000</v>
      </c>
      <c r="E2071" s="7">
        <v>64203.33</v>
      </c>
      <c r="F2071" s="7">
        <f>ROUND(E2071/D2071*100,0)</f>
        <v>128</v>
      </c>
      <c r="G2071" s="7">
        <f>IFERROR(ROUND(E2071/O2071,2),0)</f>
        <v>244.12</v>
      </c>
      <c r="H2071" s="7">
        <f>IFERROR(ROUND(E2071/O2071,4),0)</f>
        <v>244.1191</v>
      </c>
      <c r="I2071" t="s">
        <v>8218</v>
      </c>
      <c r="J2071" t="s">
        <v>8223</v>
      </c>
      <c r="K2071" t="s">
        <v>8245</v>
      </c>
      <c r="L2071">
        <v>1451776791</v>
      </c>
      <c r="M2071">
        <v>1449098391</v>
      </c>
      <c r="N2071" t="b">
        <v>0</v>
      </c>
      <c r="O2071">
        <v>263</v>
      </c>
      <c r="P2071" t="b">
        <v>1</v>
      </c>
      <c r="Q2071" t="s">
        <v>8293</v>
      </c>
      <c r="R2071" s="12" t="s">
        <v>8318</v>
      </c>
      <c r="S2071" t="s">
        <v>8348</v>
      </c>
    </row>
    <row r="2072" spans="1:19" ht="43.2" x14ac:dyDescent="0.55000000000000004">
      <c r="A2072">
        <v>2070</v>
      </c>
      <c r="B2072" s="9" t="s">
        <v>2071</v>
      </c>
      <c r="C2072" s="3" t="s">
        <v>6180</v>
      </c>
      <c r="D2072" s="5">
        <v>125000</v>
      </c>
      <c r="E2072" s="7">
        <v>396659</v>
      </c>
      <c r="F2072" s="7">
        <f>ROUND(E2072/D2072*100,0)</f>
        <v>317</v>
      </c>
      <c r="G2072" s="7">
        <f>IFERROR(ROUND(E2072/O2072,2),0)</f>
        <v>259.25</v>
      </c>
      <c r="H2072" s="7">
        <f>IFERROR(ROUND(E2072/O2072,4),0)</f>
        <v>259.25420000000003</v>
      </c>
      <c r="I2072" t="s">
        <v>8218</v>
      </c>
      <c r="J2072" t="s">
        <v>8235</v>
      </c>
      <c r="K2072" t="s">
        <v>8248</v>
      </c>
      <c r="L2072">
        <v>1467128723</v>
      </c>
      <c r="M2072">
        <v>1464536723</v>
      </c>
      <c r="N2072" t="b">
        <v>0</v>
      </c>
      <c r="O2072">
        <v>1530</v>
      </c>
      <c r="P2072" t="b">
        <v>1</v>
      </c>
      <c r="Q2072" t="s">
        <v>8293</v>
      </c>
      <c r="R2072" s="12" t="s">
        <v>8318</v>
      </c>
      <c r="S2072" t="s">
        <v>8348</v>
      </c>
    </row>
    <row r="2073" spans="1:19" ht="43.2" x14ac:dyDescent="0.55000000000000004">
      <c r="A2073">
        <v>2071</v>
      </c>
      <c r="B2073" s="9" t="s">
        <v>2072</v>
      </c>
      <c r="C2073" s="3" t="s">
        <v>6181</v>
      </c>
      <c r="D2073" s="5">
        <v>20000</v>
      </c>
      <c r="E2073" s="7">
        <v>56146</v>
      </c>
      <c r="F2073" s="7">
        <f>ROUND(E2073/D2073*100,0)</f>
        <v>281</v>
      </c>
      <c r="G2073" s="7">
        <f>IFERROR(ROUND(E2073/O2073,2),0)</f>
        <v>201.96</v>
      </c>
      <c r="H2073" s="7">
        <f>IFERROR(ROUND(E2073/O2073,4),0)</f>
        <v>201.964</v>
      </c>
      <c r="I2073" t="s">
        <v>8218</v>
      </c>
      <c r="J2073" t="s">
        <v>8223</v>
      </c>
      <c r="K2073" t="s">
        <v>8245</v>
      </c>
      <c r="L2073">
        <v>1475390484</v>
      </c>
      <c r="M2073">
        <v>1471502484</v>
      </c>
      <c r="N2073" t="b">
        <v>0</v>
      </c>
      <c r="O2073">
        <v>278</v>
      </c>
      <c r="P2073" t="b">
        <v>1</v>
      </c>
      <c r="Q2073" t="s">
        <v>8293</v>
      </c>
      <c r="R2073" s="12" t="s">
        <v>8318</v>
      </c>
      <c r="S2073" t="s">
        <v>8348</v>
      </c>
    </row>
    <row r="2074" spans="1:19" ht="43.2" x14ac:dyDescent="0.55000000000000004">
      <c r="A2074">
        <v>2072</v>
      </c>
      <c r="B2074" s="9" t="s">
        <v>2073</v>
      </c>
      <c r="C2074" s="3" t="s">
        <v>6182</v>
      </c>
      <c r="D2074" s="5">
        <v>71500</v>
      </c>
      <c r="E2074" s="7">
        <v>79173</v>
      </c>
      <c r="F2074" s="7">
        <f>ROUND(E2074/D2074*100,0)</f>
        <v>111</v>
      </c>
      <c r="G2074" s="7">
        <f>IFERROR(ROUND(E2074/O2074,2),0)</f>
        <v>226.21</v>
      </c>
      <c r="H2074" s="7">
        <f>IFERROR(ROUND(E2074/O2074,4),0)</f>
        <v>226.20859999999999</v>
      </c>
      <c r="I2074" t="s">
        <v>8218</v>
      </c>
      <c r="J2074" t="s">
        <v>8223</v>
      </c>
      <c r="K2074" t="s">
        <v>8245</v>
      </c>
      <c r="L2074">
        <v>1462629432</v>
      </c>
      <c r="M2074">
        <v>1460037432</v>
      </c>
      <c r="N2074" t="b">
        <v>0</v>
      </c>
      <c r="O2074">
        <v>350</v>
      </c>
      <c r="P2074" t="b">
        <v>1</v>
      </c>
      <c r="Q2074" t="s">
        <v>8293</v>
      </c>
      <c r="R2074" s="12" t="s">
        <v>8318</v>
      </c>
      <c r="S2074" t="s">
        <v>8348</v>
      </c>
    </row>
    <row r="2075" spans="1:19" ht="43.2" x14ac:dyDescent="0.55000000000000004">
      <c r="A2075">
        <v>2073</v>
      </c>
      <c r="B2075" s="9" t="s">
        <v>2074</v>
      </c>
      <c r="C2075" s="3" t="s">
        <v>6183</v>
      </c>
      <c r="D2075" s="5">
        <v>100000</v>
      </c>
      <c r="E2075" s="7">
        <v>152604.29999999999</v>
      </c>
      <c r="F2075" s="7">
        <f>ROUND(E2075/D2075*100,0)</f>
        <v>153</v>
      </c>
      <c r="G2075" s="7">
        <f>IFERROR(ROUND(E2075/O2075,2),0)</f>
        <v>324.69</v>
      </c>
      <c r="H2075" s="7">
        <f>IFERROR(ROUND(E2075/O2075,4),0)</f>
        <v>324.69</v>
      </c>
      <c r="I2075" t="s">
        <v>8218</v>
      </c>
      <c r="J2075" t="s">
        <v>8223</v>
      </c>
      <c r="K2075" t="s">
        <v>8245</v>
      </c>
      <c r="L2075">
        <v>1431100918</v>
      </c>
      <c r="M2075">
        <v>1427212918</v>
      </c>
      <c r="N2075" t="b">
        <v>0</v>
      </c>
      <c r="O2075">
        <v>470</v>
      </c>
      <c r="P2075" t="b">
        <v>1</v>
      </c>
      <c r="Q2075" t="s">
        <v>8293</v>
      </c>
      <c r="R2075" s="12" t="s">
        <v>8318</v>
      </c>
      <c r="S2075" t="s">
        <v>8348</v>
      </c>
    </row>
    <row r="2076" spans="1:19" ht="28.8" x14ac:dyDescent="0.55000000000000004">
      <c r="A2076">
        <v>2074</v>
      </c>
      <c r="B2076" s="9" t="s">
        <v>2075</v>
      </c>
      <c r="C2076" s="3" t="s">
        <v>6184</v>
      </c>
      <c r="D2076" s="5">
        <v>600</v>
      </c>
      <c r="E2076" s="7">
        <v>615</v>
      </c>
      <c r="F2076" s="7">
        <f>ROUND(E2076/D2076*100,0)</f>
        <v>103</v>
      </c>
      <c r="G2076" s="7">
        <f>IFERROR(ROUND(E2076/O2076,2),0)</f>
        <v>205</v>
      </c>
      <c r="H2076" s="7">
        <f>IFERROR(ROUND(E2076/O2076,4),0)</f>
        <v>205</v>
      </c>
      <c r="I2076" t="s">
        <v>8218</v>
      </c>
      <c r="J2076" t="s">
        <v>8223</v>
      </c>
      <c r="K2076" t="s">
        <v>8245</v>
      </c>
      <c r="L2076">
        <v>1462564182</v>
      </c>
      <c r="M2076">
        <v>1459972182</v>
      </c>
      <c r="N2076" t="b">
        <v>0</v>
      </c>
      <c r="O2076">
        <v>3</v>
      </c>
      <c r="P2076" t="b">
        <v>1</v>
      </c>
      <c r="Q2076" t="s">
        <v>8293</v>
      </c>
      <c r="R2076" s="12" t="s">
        <v>8318</v>
      </c>
      <c r="S2076" t="s">
        <v>8348</v>
      </c>
    </row>
    <row r="2077" spans="1:19" ht="43.2" x14ac:dyDescent="0.55000000000000004">
      <c r="A2077">
        <v>2075</v>
      </c>
      <c r="B2077" s="9" t="s">
        <v>2076</v>
      </c>
      <c r="C2077" s="3" t="s">
        <v>6185</v>
      </c>
      <c r="D2077" s="5">
        <v>9999</v>
      </c>
      <c r="E2077" s="7">
        <v>167820.6</v>
      </c>
      <c r="F2077" s="7">
        <f>ROUND(E2077/D2077*100,0)</f>
        <v>1678</v>
      </c>
      <c r="G2077" s="7">
        <f>IFERROR(ROUND(E2077/O2077,2),0)</f>
        <v>20.47</v>
      </c>
      <c r="H2077" s="7">
        <f>IFERROR(ROUND(E2077/O2077,4),0)</f>
        <v>20.465900000000001</v>
      </c>
      <c r="I2077" t="s">
        <v>8218</v>
      </c>
      <c r="J2077" t="s">
        <v>8223</v>
      </c>
      <c r="K2077" t="s">
        <v>8245</v>
      </c>
      <c r="L2077">
        <v>1374769288</v>
      </c>
      <c r="M2077">
        <v>1372177288</v>
      </c>
      <c r="N2077" t="b">
        <v>0</v>
      </c>
      <c r="O2077">
        <v>8200</v>
      </c>
      <c r="P2077" t="b">
        <v>1</v>
      </c>
      <c r="Q2077" t="s">
        <v>8293</v>
      </c>
      <c r="R2077" s="12" t="s">
        <v>8318</v>
      </c>
      <c r="S2077" t="s">
        <v>8348</v>
      </c>
    </row>
    <row r="2078" spans="1:19" ht="28.8" x14ac:dyDescent="0.55000000000000004">
      <c r="A2078">
        <v>2076</v>
      </c>
      <c r="B2078" s="9" t="s">
        <v>2077</v>
      </c>
      <c r="C2078" s="3" t="s">
        <v>6186</v>
      </c>
      <c r="D2078" s="5">
        <v>179000</v>
      </c>
      <c r="E2078" s="7">
        <v>972594.99</v>
      </c>
      <c r="F2078" s="7">
        <f>ROUND(E2078/D2078*100,0)</f>
        <v>543</v>
      </c>
      <c r="G2078" s="7">
        <f>IFERROR(ROUND(E2078/O2078,2),0)</f>
        <v>116.35</v>
      </c>
      <c r="H2078" s="7">
        <f>IFERROR(ROUND(E2078/O2078,4),0)</f>
        <v>116.35299999999999</v>
      </c>
      <c r="I2078" t="s">
        <v>8218</v>
      </c>
      <c r="J2078" t="s">
        <v>8224</v>
      </c>
      <c r="K2078" t="s">
        <v>8246</v>
      </c>
      <c r="L2078">
        <v>1406149689</v>
      </c>
      <c r="M2078">
        <v>1402693689</v>
      </c>
      <c r="N2078" t="b">
        <v>0</v>
      </c>
      <c r="O2078">
        <v>8359</v>
      </c>
      <c r="P2078" t="b">
        <v>1</v>
      </c>
      <c r="Q2078" t="s">
        <v>8293</v>
      </c>
      <c r="R2078" s="12" t="s">
        <v>8318</v>
      </c>
      <c r="S2078" t="s">
        <v>8348</v>
      </c>
    </row>
    <row r="2079" spans="1:19" ht="43.2" x14ac:dyDescent="0.55000000000000004">
      <c r="A2079">
        <v>2077</v>
      </c>
      <c r="B2079" s="9" t="s">
        <v>2078</v>
      </c>
      <c r="C2079" s="3" t="s">
        <v>6187</v>
      </c>
      <c r="D2079" s="5">
        <v>50000</v>
      </c>
      <c r="E2079" s="7">
        <v>57754</v>
      </c>
      <c r="F2079" s="7">
        <f>ROUND(E2079/D2079*100,0)</f>
        <v>116</v>
      </c>
      <c r="G2079" s="7">
        <f>IFERROR(ROUND(E2079/O2079,2),0)</f>
        <v>307.2</v>
      </c>
      <c r="H2079" s="7">
        <f>IFERROR(ROUND(E2079/O2079,4),0)</f>
        <v>307.20209999999997</v>
      </c>
      <c r="I2079" t="s">
        <v>8218</v>
      </c>
      <c r="J2079" t="s">
        <v>8223</v>
      </c>
      <c r="K2079" t="s">
        <v>8245</v>
      </c>
      <c r="L2079">
        <v>1433538000</v>
      </c>
      <c r="M2079">
        <v>1428541276</v>
      </c>
      <c r="N2079" t="b">
        <v>0</v>
      </c>
      <c r="O2079">
        <v>188</v>
      </c>
      <c r="P2079" t="b">
        <v>1</v>
      </c>
      <c r="Q2079" t="s">
        <v>8293</v>
      </c>
      <c r="R2079" s="12" t="s">
        <v>8318</v>
      </c>
      <c r="S2079" t="s">
        <v>8348</v>
      </c>
    </row>
    <row r="2080" spans="1:19" ht="43.2" x14ac:dyDescent="0.55000000000000004">
      <c r="A2080">
        <v>2078</v>
      </c>
      <c r="B2080" s="9" t="s">
        <v>2079</v>
      </c>
      <c r="C2080" s="3" t="s">
        <v>6188</v>
      </c>
      <c r="D2080" s="5">
        <v>20000</v>
      </c>
      <c r="E2080" s="7">
        <v>26241</v>
      </c>
      <c r="F2080" s="7">
        <f>ROUND(E2080/D2080*100,0)</f>
        <v>131</v>
      </c>
      <c r="G2080" s="7">
        <f>IFERROR(ROUND(E2080/O2080,2),0)</f>
        <v>546.69000000000005</v>
      </c>
      <c r="H2080" s="7">
        <f>IFERROR(ROUND(E2080/O2080,4),0)</f>
        <v>546.6875</v>
      </c>
      <c r="I2080" t="s">
        <v>8218</v>
      </c>
      <c r="J2080" t="s">
        <v>8226</v>
      </c>
      <c r="K2080" t="s">
        <v>8248</v>
      </c>
      <c r="L2080">
        <v>1482085857</v>
      </c>
      <c r="M2080">
        <v>1479493857</v>
      </c>
      <c r="N2080" t="b">
        <v>0</v>
      </c>
      <c r="O2080">
        <v>48</v>
      </c>
      <c r="P2080" t="b">
        <v>1</v>
      </c>
      <c r="Q2080" t="s">
        <v>8293</v>
      </c>
      <c r="R2080" s="12" t="s">
        <v>8318</v>
      </c>
      <c r="S2080" t="s">
        <v>8348</v>
      </c>
    </row>
    <row r="2081" spans="1:19" ht="43.2" x14ac:dyDescent="0.55000000000000004">
      <c r="A2081">
        <v>2079</v>
      </c>
      <c r="B2081" s="9" t="s">
        <v>2080</v>
      </c>
      <c r="C2081" s="3" t="s">
        <v>6189</v>
      </c>
      <c r="D2081" s="5">
        <v>10000</v>
      </c>
      <c r="E2081" s="7">
        <v>28817</v>
      </c>
      <c r="F2081" s="7">
        <f>ROUND(E2081/D2081*100,0)</f>
        <v>288</v>
      </c>
      <c r="G2081" s="7">
        <f>IFERROR(ROUND(E2081/O2081,2),0)</f>
        <v>47.47</v>
      </c>
      <c r="H2081" s="7">
        <f>IFERROR(ROUND(E2081/O2081,4),0)</f>
        <v>47.474499999999999</v>
      </c>
      <c r="I2081" t="s">
        <v>8218</v>
      </c>
      <c r="J2081" t="s">
        <v>8224</v>
      </c>
      <c r="K2081" t="s">
        <v>8246</v>
      </c>
      <c r="L2081">
        <v>1435258800</v>
      </c>
      <c r="M2081">
        <v>1432659793</v>
      </c>
      <c r="N2081" t="b">
        <v>0</v>
      </c>
      <c r="O2081">
        <v>607</v>
      </c>
      <c r="P2081" t="b">
        <v>1</v>
      </c>
      <c r="Q2081" t="s">
        <v>8293</v>
      </c>
      <c r="R2081" s="12" t="s">
        <v>8318</v>
      </c>
      <c r="S2081" t="s">
        <v>8348</v>
      </c>
    </row>
    <row r="2082" spans="1:19" ht="43.2" x14ac:dyDescent="0.55000000000000004">
      <c r="A2082">
        <v>2080</v>
      </c>
      <c r="B2082" s="9" t="s">
        <v>2081</v>
      </c>
      <c r="C2082" s="3" t="s">
        <v>6190</v>
      </c>
      <c r="D2082" s="5">
        <v>1000</v>
      </c>
      <c r="E2082" s="7">
        <v>5078</v>
      </c>
      <c r="F2082" s="7">
        <f>ROUND(E2082/D2082*100,0)</f>
        <v>508</v>
      </c>
      <c r="G2082" s="7">
        <f>IFERROR(ROUND(E2082/O2082,2),0)</f>
        <v>101.56</v>
      </c>
      <c r="H2082" s="7">
        <f>IFERROR(ROUND(E2082/O2082,4),0)</f>
        <v>101.56</v>
      </c>
      <c r="I2082" t="s">
        <v>8218</v>
      </c>
      <c r="J2082" t="s">
        <v>8223</v>
      </c>
      <c r="K2082" t="s">
        <v>8245</v>
      </c>
      <c r="L2082">
        <v>1447286300</v>
      </c>
      <c r="M2082">
        <v>1444690700</v>
      </c>
      <c r="N2082" t="b">
        <v>0</v>
      </c>
      <c r="O2082">
        <v>50</v>
      </c>
      <c r="P2082" t="b">
        <v>1</v>
      </c>
      <c r="Q2082" t="s">
        <v>8293</v>
      </c>
      <c r="R2082" s="12" t="s">
        <v>8318</v>
      </c>
      <c r="S2082" t="s">
        <v>8348</v>
      </c>
    </row>
    <row r="2083" spans="1:19" ht="43.2" x14ac:dyDescent="0.55000000000000004">
      <c r="A2083">
        <v>2081</v>
      </c>
      <c r="B2083" s="9" t="s">
        <v>2082</v>
      </c>
      <c r="C2083" s="3" t="s">
        <v>6191</v>
      </c>
      <c r="D2083" s="5">
        <v>3500</v>
      </c>
      <c r="E2083" s="7">
        <v>4010</v>
      </c>
      <c r="F2083" s="7">
        <f>ROUND(E2083/D2083*100,0)</f>
        <v>115</v>
      </c>
      <c r="G2083" s="7">
        <f>IFERROR(ROUND(E2083/O2083,2),0)</f>
        <v>72.91</v>
      </c>
      <c r="H2083" s="7">
        <f>IFERROR(ROUND(E2083/O2083,4),0)</f>
        <v>72.909099999999995</v>
      </c>
      <c r="I2083" t="s">
        <v>8218</v>
      </c>
      <c r="J2083" t="s">
        <v>8223</v>
      </c>
      <c r="K2083" t="s">
        <v>8245</v>
      </c>
      <c r="L2083">
        <v>1337144340</v>
      </c>
      <c r="M2083">
        <v>1333597555</v>
      </c>
      <c r="N2083" t="b">
        <v>0</v>
      </c>
      <c r="O2083">
        <v>55</v>
      </c>
      <c r="P2083" t="b">
        <v>1</v>
      </c>
      <c r="Q2083" t="s">
        <v>8277</v>
      </c>
      <c r="R2083" s="12" t="s">
        <v>8324</v>
      </c>
      <c r="S2083" t="s">
        <v>8328</v>
      </c>
    </row>
    <row r="2084" spans="1:19" ht="43.2" x14ac:dyDescent="0.55000000000000004">
      <c r="A2084">
        <v>2082</v>
      </c>
      <c r="B2084" s="9" t="s">
        <v>2083</v>
      </c>
      <c r="C2084" s="3" t="s">
        <v>6192</v>
      </c>
      <c r="D2084" s="5">
        <v>1500</v>
      </c>
      <c r="E2084" s="7">
        <v>1661</v>
      </c>
      <c r="F2084" s="7">
        <f>ROUND(E2084/D2084*100,0)</f>
        <v>111</v>
      </c>
      <c r="G2084" s="7">
        <f>IFERROR(ROUND(E2084/O2084,2),0)</f>
        <v>43.71</v>
      </c>
      <c r="H2084" s="7">
        <f>IFERROR(ROUND(E2084/O2084,4),0)</f>
        <v>43.710500000000003</v>
      </c>
      <c r="I2084" t="s">
        <v>8218</v>
      </c>
      <c r="J2084" t="s">
        <v>8223</v>
      </c>
      <c r="K2084" t="s">
        <v>8245</v>
      </c>
      <c r="L2084">
        <v>1322106796</v>
      </c>
      <c r="M2084">
        <v>1316919196</v>
      </c>
      <c r="N2084" t="b">
        <v>0</v>
      </c>
      <c r="O2084">
        <v>38</v>
      </c>
      <c r="P2084" t="b">
        <v>1</v>
      </c>
      <c r="Q2084" t="s">
        <v>8277</v>
      </c>
      <c r="R2084" s="12" t="s">
        <v>8324</v>
      </c>
      <c r="S2084" t="s">
        <v>8328</v>
      </c>
    </row>
    <row r="2085" spans="1:19" ht="43.2" x14ac:dyDescent="0.55000000000000004">
      <c r="A2085">
        <v>2083</v>
      </c>
      <c r="B2085" s="9" t="s">
        <v>2084</v>
      </c>
      <c r="C2085" s="3" t="s">
        <v>6193</v>
      </c>
      <c r="D2085" s="5">
        <v>750</v>
      </c>
      <c r="E2085" s="7">
        <v>850</v>
      </c>
      <c r="F2085" s="7">
        <f>ROUND(E2085/D2085*100,0)</f>
        <v>113</v>
      </c>
      <c r="G2085" s="7">
        <f>IFERROR(ROUND(E2085/O2085,2),0)</f>
        <v>34</v>
      </c>
      <c r="H2085" s="7">
        <f>IFERROR(ROUND(E2085/O2085,4),0)</f>
        <v>34</v>
      </c>
      <c r="I2085" t="s">
        <v>8218</v>
      </c>
      <c r="J2085" t="s">
        <v>8223</v>
      </c>
      <c r="K2085" t="s">
        <v>8245</v>
      </c>
      <c r="L2085">
        <v>1338830395</v>
      </c>
      <c r="M2085">
        <v>1336238395</v>
      </c>
      <c r="N2085" t="b">
        <v>0</v>
      </c>
      <c r="O2085">
        <v>25</v>
      </c>
      <c r="P2085" t="b">
        <v>1</v>
      </c>
      <c r="Q2085" t="s">
        <v>8277</v>
      </c>
      <c r="R2085" s="12" t="s">
        <v>8324</v>
      </c>
      <c r="S2085" t="s">
        <v>8328</v>
      </c>
    </row>
    <row r="2086" spans="1:19" ht="43.2" x14ac:dyDescent="0.55000000000000004">
      <c r="A2086">
        <v>2084</v>
      </c>
      <c r="B2086" s="9" t="s">
        <v>2085</v>
      </c>
      <c r="C2086" s="3" t="s">
        <v>6194</v>
      </c>
      <c r="D2086" s="5">
        <v>3000</v>
      </c>
      <c r="E2086" s="7">
        <v>3250</v>
      </c>
      <c r="F2086" s="7">
        <f>ROUND(E2086/D2086*100,0)</f>
        <v>108</v>
      </c>
      <c r="G2086" s="7">
        <f>IFERROR(ROUND(E2086/O2086,2),0)</f>
        <v>70.650000000000006</v>
      </c>
      <c r="H2086" s="7">
        <f>IFERROR(ROUND(E2086/O2086,4),0)</f>
        <v>70.652199999999993</v>
      </c>
      <c r="I2086" t="s">
        <v>8218</v>
      </c>
      <c r="J2086" t="s">
        <v>8223</v>
      </c>
      <c r="K2086" t="s">
        <v>8245</v>
      </c>
      <c r="L2086">
        <v>1399186740</v>
      </c>
      <c r="M2086">
        <v>1396468782</v>
      </c>
      <c r="N2086" t="b">
        <v>0</v>
      </c>
      <c r="O2086">
        <v>46</v>
      </c>
      <c r="P2086" t="b">
        <v>1</v>
      </c>
      <c r="Q2086" t="s">
        <v>8277</v>
      </c>
      <c r="R2086" s="12" t="s">
        <v>8324</v>
      </c>
      <c r="S2086" t="s">
        <v>8328</v>
      </c>
    </row>
    <row r="2087" spans="1:19" ht="43.2" x14ac:dyDescent="0.55000000000000004">
      <c r="A2087">
        <v>2085</v>
      </c>
      <c r="B2087" s="9" t="s">
        <v>2086</v>
      </c>
      <c r="C2087" s="3" t="s">
        <v>6195</v>
      </c>
      <c r="D2087" s="5">
        <v>6000</v>
      </c>
      <c r="E2087" s="7">
        <v>7412</v>
      </c>
      <c r="F2087" s="7">
        <f>ROUND(E2087/D2087*100,0)</f>
        <v>124</v>
      </c>
      <c r="G2087" s="7">
        <f>IFERROR(ROUND(E2087/O2087,2),0)</f>
        <v>89.3</v>
      </c>
      <c r="H2087" s="7">
        <f>IFERROR(ROUND(E2087/O2087,4),0)</f>
        <v>89.301199999999994</v>
      </c>
      <c r="I2087" t="s">
        <v>8218</v>
      </c>
      <c r="J2087" t="s">
        <v>8223</v>
      </c>
      <c r="K2087" t="s">
        <v>8245</v>
      </c>
      <c r="L2087">
        <v>1342382587</v>
      </c>
      <c r="M2087">
        <v>1339790587</v>
      </c>
      <c r="N2087" t="b">
        <v>0</v>
      </c>
      <c r="O2087">
        <v>83</v>
      </c>
      <c r="P2087" t="b">
        <v>1</v>
      </c>
      <c r="Q2087" t="s">
        <v>8277</v>
      </c>
      <c r="R2087" s="12" t="s">
        <v>8324</v>
      </c>
      <c r="S2087" t="s">
        <v>8328</v>
      </c>
    </row>
    <row r="2088" spans="1:19" ht="43.2" x14ac:dyDescent="0.55000000000000004">
      <c r="A2088">
        <v>2086</v>
      </c>
      <c r="B2088" s="9" t="s">
        <v>2087</v>
      </c>
      <c r="C2088" s="3" t="s">
        <v>6196</v>
      </c>
      <c r="D2088" s="5">
        <v>4000</v>
      </c>
      <c r="E2088" s="7">
        <v>4028</v>
      </c>
      <c r="F2088" s="7">
        <f>ROUND(E2088/D2088*100,0)</f>
        <v>101</v>
      </c>
      <c r="G2088" s="7">
        <f>IFERROR(ROUND(E2088/O2088,2),0)</f>
        <v>115.09</v>
      </c>
      <c r="H2088" s="7">
        <f>IFERROR(ROUND(E2088/O2088,4),0)</f>
        <v>115.0857</v>
      </c>
      <c r="I2088" t="s">
        <v>8218</v>
      </c>
      <c r="J2088" t="s">
        <v>8223</v>
      </c>
      <c r="K2088" t="s">
        <v>8245</v>
      </c>
      <c r="L2088">
        <v>1323838740</v>
      </c>
      <c r="M2088">
        <v>1321200332</v>
      </c>
      <c r="N2088" t="b">
        <v>0</v>
      </c>
      <c r="O2088">
        <v>35</v>
      </c>
      <c r="P2088" t="b">
        <v>1</v>
      </c>
      <c r="Q2088" t="s">
        <v>8277</v>
      </c>
      <c r="R2088" s="12" t="s">
        <v>8324</v>
      </c>
      <c r="S2088" t="s">
        <v>8328</v>
      </c>
    </row>
    <row r="2089" spans="1:19" ht="43.2" x14ac:dyDescent="0.55000000000000004">
      <c r="A2089">
        <v>2087</v>
      </c>
      <c r="B2089" s="9" t="s">
        <v>2088</v>
      </c>
      <c r="C2089" s="3" t="s">
        <v>6197</v>
      </c>
      <c r="D2089" s="5">
        <v>1500</v>
      </c>
      <c r="E2089" s="7">
        <v>1553</v>
      </c>
      <c r="F2089" s="7">
        <f>ROUND(E2089/D2089*100,0)</f>
        <v>104</v>
      </c>
      <c r="G2089" s="7">
        <f>IFERROR(ROUND(E2089/O2089,2),0)</f>
        <v>62.12</v>
      </c>
      <c r="H2089" s="7">
        <f>IFERROR(ROUND(E2089/O2089,4),0)</f>
        <v>62.12</v>
      </c>
      <c r="I2089" t="s">
        <v>8218</v>
      </c>
      <c r="J2089" t="s">
        <v>8223</v>
      </c>
      <c r="K2089" t="s">
        <v>8245</v>
      </c>
      <c r="L2089">
        <v>1315457658</v>
      </c>
      <c r="M2089">
        <v>1312865658</v>
      </c>
      <c r="N2089" t="b">
        <v>0</v>
      </c>
      <c r="O2089">
        <v>25</v>
      </c>
      <c r="P2089" t="b">
        <v>1</v>
      </c>
      <c r="Q2089" t="s">
        <v>8277</v>
      </c>
      <c r="R2089" s="12" t="s">
        <v>8324</v>
      </c>
      <c r="S2089" t="s">
        <v>8328</v>
      </c>
    </row>
    <row r="2090" spans="1:19" ht="43.2" x14ac:dyDescent="0.55000000000000004">
      <c r="A2090">
        <v>2088</v>
      </c>
      <c r="B2090" s="9" t="s">
        <v>2089</v>
      </c>
      <c r="C2090" s="3" t="s">
        <v>6198</v>
      </c>
      <c r="D2090" s="5">
        <v>3000</v>
      </c>
      <c r="E2090" s="7">
        <v>3465.32</v>
      </c>
      <c r="F2090" s="7">
        <f>ROUND(E2090/D2090*100,0)</f>
        <v>116</v>
      </c>
      <c r="G2090" s="7">
        <f>IFERROR(ROUND(E2090/O2090,2),0)</f>
        <v>46.2</v>
      </c>
      <c r="H2090" s="7">
        <f>IFERROR(ROUND(E2090/O2090,4),0)</f>
        <v>46.204300000000003</v>
      </c>
      <c r="I2090" t="s">
        <v>8218</v>
      </c>
      <c r="J2090" t="s">
        <v>8223</v>
      </c>
      <c r="K2090" t="s">
        <v>8245</v>
      </c>
      <c r="L2090">
        <v>1284177540</v>
      </c>
      <c r="M2090">
        <v>1281028152</v>
      </c>
      <c r="N2090" t="b">
        <v>0</v>
      </c>
      <c r="O2090">
        <v>75</v>
      </c>
      <c r="P2090" t="b">
        <v>1</v>
      </c>
      <c r="Q2090" t="s">
        <v>8277</v>
      </c>
      <c r="R2090" s="12" t="s">
        <v>8324</v>
      </c>
      <c r="S2090" t="s">
        <v>8328</v>
      </c>
    </row>
    <row r="2091" spans="1:19" ht="28.8" x14ac:dyDescent="0.55000000000000004">
      <c r="A2091">
        <v>2089</v>
      </c>
      <c r="B2091" s="9" t="s">
        <v>2090</v>
      </c>
      <c r="C2091" s="3" t="s">
        <v>6199</v>
      </c>
      <c r="D2091" s="5">
        <v>2500</v>
      </c>
      <c r="E2091" s="7">
        <v>3010.01</v>
      </c>
      <c r="F2091" s="7">
        <f>ROUND(E2091/D2091*100,0)</f>
        <v>120</v>
      </c>
      <c r="G2091" s="7">
        <f>IFERROR(ROUND(E2091/O2091,2),0)</f>
        <v>48.55</v>
      </c>
      <c r="H2091" s="7">
        <f>IFERROR(ROUND(E2091/O2091,4),0)</f>
        <v>48.548499999999997</v>
      </c>
      <c r="I2091" t="s">
        <v>8218</v>
      </c>
      <c r="J2091" t="s">
        <v>8223</v>
      </c>
      <c r="K2091" t="s">
        <v>8245</v>
      </c>
      <c r="L2091">
        <v>1375408194</v>
      </c>
      <c r="M2091">
        <v>1372384194</v>
      </c>
      <c r="N2091" t="b">
        <v>0</v>
      </c>
      <c r="O2091">
        <v>62</v>
      </c>
      <c r="P2091" t="b">
        <v>1</v>
      </c>
      <c r="Q2091" t="s">
        <v>8277</v>
      </c>
      <c r="R2091" s="12" t="s">
        <v>8324</v>
      </c>
      <c r="S2091" t="s">
        <v>8328</v>
      </c>
    </row>
    <row r="2092" spans="1:19" ht="43.2" x14ac:dyDescent="0.55000000000000004">
      <c r="A2092">
        <v>2090</v>
      </c>
      <c r="B2092" s="9" t="s">
        <v>2091</v>
      </c>
      <c r="C2092" s="3" t="s">
        <v>6200</v>
      </c>
      <c r="D2092" s="5">
        <v>8000</v>
      </c>
      <c r="E2092" s="7">
        <v>9203.23</v>
      </c>
      <c r="F2092" s="7">
        <f>ROUND(E2092/D2092*100,0)</f>
        <v>115</v>
      </c>
      <c r="G2092" s="7">
        <f>IFERROR(ROUND(E2092/O2092,2),0)</f>
        <v>57.52</v>
      </c>
      <c r="H2092" s="7">
        <f>IFERROR(ROUND(E2092/O2092,4),0)</f>
        <v>57.520200000000003</v>
      </c>
      <c r="I2092" t="s">
        <v>8218</v>
      </c>
      <c r="J2092" t="s">
        <v>8223</v>
      </c>
      <c r="K2092" t="s">
        <v>8245</v>
      </c>
      <c r="L2092">
        <v>1361696955</v>
      </c>
      <c r="M2092">
        <v>1359104955</v>
      </c>
      <c r="N2092" t="b">
        <v>0</v>
      </c>
      <c r="O2092">
        <v>160</v>
      </c>
      <c r="P2092" t="b">
        <v>1</v>
      </c>
      <c r="Q2092" t="s">
        <v>8277</v>
      </c>
      <c r="R2092" s="12" t="s">
        <v>8324</v>
      </c>
      <c r="S2092" t="s">
        <v>8328</v>
      </c>
    </row>
    <row r="2093" spans="1:19" ht="43.2" x14ac:dyDescent="0.55000000000000004">
      <c r="A2093">
        <v>2091</v>
      </c>
      <c r="B2093" s="9" t="s">
        <v>2092</v>
      </c>
      <c r="C2093" s="3" t="s">
        <v>6201</v>
      </c>
      <c r="D2093" s="5">
        <v>18000</v>
      </c>
      <c r="E2093" s="7">
        <v>21684.2</v>
      </c>
      <c r="F2093" s="7">
        <f>ROUND(E2093/D2093*100,0)</f>
        <v>120</v>
      </c>
      <c r="G2093" s="7">
        <f>IFERROR(ROUND(E2093/O2093,2),0)</f>
        <v>88.15</v>
      </c>
      <c r="H2093" s="7">
        <f>IFERROR(ROUND(E2093/O2093,4),0)</f>
        <v>88.147199999999998</v>
      </c>
      <c r="I2093" t="s">
        <v>8218</v>
      </c>
      <c r="J2093" t="s">
        <v>8223</v>
      </c>
      <c r="K2093" t="s">
        <v>8245</v>
      </c>
      <c r="L2093">
        <v>1299009600</v>
      </c>
      <c r="M2093">
        <v>1294818278</v>
      </c>
      <c r="N2093" t="b">
        <v>0</v>
      </c>
      <c r="O2093">
        <v>246</v>
      </c>
      <c r="P2093" t="b">
        <v>1</v>
      </c>
      <c r="Q2093" t="s">
        <v>8277</v>
      </c>
      <c r="R2093" s="12" t="s">
        <v>8324</v>
      </c>
      <c r="S2093" t="s">
        <v>8328</v>
      </c>
    </row>
    <row r="2094" spans="1:19" ht="43.2" x14ac:dyDescent="0.55000000000000004">
      <c r="A2094">
        <v>2092</v>
      </c>
      <c r="B2094" s="9" t="s">
        <v>2093</v>
      </c>
      <c r="C2094" s="3" t="s">
        <v>6202</v>
      </c>
      <c r="D2094" s="5">
        <v>6000</v>
      </c>
      <c r="E2094" s="7">
        <v>6077</v>
      </c>
      <c r="F2094" s="7">
        <f>ROUND(E2094/D2094*100,0)</f>
        <v>101</v>
      </c>
      <c r="G2094" s="7">
        <f>IFERROR(ROUND(E2094/O2094,2),0)</f>
        <v>110.49</v>
      </c>
      <c r="H2094" s="7">
        <f>IFERROR(ROUND(E2094/O2094,4),0)</f>
        <v>110.4909</v>
      </c>
      <c r="I2094" t="s">
        <v>8218</v>
      </c>
      <c r="J2094" t="s">
        <v>8223</v>
      </c>
      <c r="K2094" t="s">
        <v>8245</v>
      </c>
      <c r="L2094">
        <v>1318006732</v>
      </c>
      <c r="M2094">
        <v>1312822732</v>
      </c>
      <c r="N2094" t="b">
        <v>0</v>
      </c>
      <c r="O2094">
        <v>55</v>
      </c>
      <c r="P2094" t="b">
        <v>1</v>
      </c>
      <c r="Q2094" t="s">
        <v>8277</v>
      </c>
      <c r="R2094" s="12" t="s">
        <v>8324</v>
      </c>
      <c r="S2094" t="s">
        <v>8328</v>
      </c>
    </row>
    <row r="2095" spans="1:19" ht="43.2" x14ac:dyDescent="0.55000000000000004">
      <c r="A2095">
        <v>2093</v>
      </c>
      <c r="B2095" s="9" t="s">
        <v>2094</v>
      </c>
      <c r="C2095" s="3" t="s">
        <v>6203</v>
      </c>
      <c r="D2095" s="5">
        <v>1500</v>
      </c>
      <c r="E2095" s="7">
        <v>1537</v>
      </c>
      <c r="F2095" s="7">
        <f>ROUND(E2095/D2095*100,0)</f>
        <v>102</v>
      </c>
      <c r="G2095" s="7">
        <f>IFERROR(ROUND(E2095/O2095,2),0)</f>
        <v>66.83</v>
      </c>
      <c r="H2095" s="7">
        <f>IFERROR(ROUND(E2095/O2095,4),0)</f>
        <v>66.826099999999997</v>
      </c>
      <c r="I2095" t="s">
        <v>8218</v>
      </c>
      <c r="J2095" t="s">
        <v>8223</v>
      </c>
      <c r="K2095" t="s">
        <v>8245</v>
      </c>
      <c r="L2095">
        <v>1356211832</v>
      </c>
      <c r="M2095">
        <v>1351024232</v>
      </c>
      <c r="N2095" t="b">
        <v>0</v>
      </c>
      <c r="O2095">
        <v>23</v>
      </c>
      <c r="P2095" t="b">
        <v>1</v>
      </c>
      <c r="Q2095" t="s">
        <v>8277</v>
      </c>
      <c r="R2095" s="12" t="s">
        <v>8324</v>
      </c>
      <c r="S2095" t="s">
        <v>8328</v>
      </c>
    </row>
    <row r="2096" spans="1:19" ht="43.2" x14ac:dyDescent="0.55000000000000004">
      <c r="A2096">
        <v>2094</v>
      </c>
      <c r="B2096" s="9" t="s">
        <v>2095</v>
      </c>
      <c r="C2096" s="3" t="s">
        <v>6204</v>
      </c>
      <c r="D2096" s="5">
        <v>3500</v>
      </c>
      <c r="E2096" s="7">
        <v>4219</v>
      </c>
      <c r="F2096" s="7">
        <f>ROUND(E2096/D2096*100,0)</f>
        <v>121</v>
      </c>
      <c r="G2096" s="7">
        <f>IFERROR(ROUND(E2096/O2096,2),0)</f>
        <v>58.6</v>
      </c>
      <c r="H2096" s="7">
        <f>IFERROR(ROUND(E2096/O2096,4),0)</f>
        <v>58.597200000000001</v>
      </c>
      <c r="I2096" t="s">
        <v>8218</v>
      </c>
      <c r="J2096" t="s">
        <v>8223</v>
      </c>
      <c r="K2096" t="s">
        <v>8245</v>
      </c>
      <c r="L2096">
        <v>1330916400</v>
      </c>
      <c r="M2096">
        <v>1327969730</v>
      </c>
      <c r="N2096" t="b">
        <v>0</v>
      </c>
      <c r="O2096">
        <v>72</v>
      </c>
      <c r="P2096" t="b">
        <v>1</v>
      </c>
      <c r="Q2096" t="s">
        <v>8277</v>
      </c>
      <c r="R2096" s="12" t="s">
        <v>8324</v>
      </c>
      <c r="S2096" t="s">
        <v>8328</v>
      </c>
    </row>
    <row r="2097" spans="1:19" ht="43.2" x14ac:dyDescent="0.55000000000000004">
      <c r="A2097">
        <v>2095</v>
      </c>
      <c r="B2097" s="9" t="s">
        <v>2096</v>
      </c>
      <c r="C2097" s="3" t="s">
        <v>6205</v>
      </c>
      <c r="D2097" s="5">
        <v>2500</v>
      </c>
      <c r="E2097" s="7">
        <v>2500</v>
      </c>
      <c r="F2097" s="7">
        <f>ROUND(E2097/D2097*100,0)</f>
        <v>100</v>
      </c>
      <c r="G2097" s="7">
        <f>IFERROR(ROUND(E2097/O2097,2),0)</f>
        <v>113.64</v>
      </c>
      <c r="H2097" s="7">
        <f>IFERROR(ROUND(E2097/O2097,4),0)</f>
        <v>113.63639999999999</v>
      </c>
      <c r="I2097" t="s">
        <v>8218</v>
      </c>
      <c r="J2097" t="s">
        <v>8223</v>
      </c>
      <c r="K2097" t="s">
        <v>8245</v>
      </c>
      <c r="L2097">
        <v>1317576973</v>
      </c>
      <c r="M2097">
        <v>1312392973</v>
      </c>
      <c r="N2097" t="b">
        <v>0</v>
      </c>
      <c r="O2097">
        <v>22</v>
      </c>
      <c r="P2097" t="b">
        <v>1</v>
      </c>
      <c r="Q2097" t="s">
        <v>8277</v>
      </c>
      <c r="R2097" s="12" t="s">
        <v>8324</v>
      </c>
      <c r="S2097" t="s">
        <v>8328</v>
      </c>
    </row>
    <row r="2098" spans="1:19" ht="43.2" x14ac:dyDescent="0.55000000000000004">
      <c r="A2098">
        <v>2096</v>
      </c>
      <c r="B2098" s="9" t="s">
        <v>2097</v>
      </c>
      <c r="C2098" s="3" t="s">
        <v>6206</v>
      </c>
      <c r="D2098" s="5">
        <v>600</v>
      </c>
      <c r="E2098" s="7">
        <v>610</v>
      </c>
      <c r="F2098" s="7">
        <f>ROUND(E2098/D2098*100,0)</f>
        <v>102</v>
      </c>
      <c r="G2098" s="7">
        <f>IFERROR(ROUND(E2098/O2098,2),0)</f>
        <v>43.57</v>
      </c>
      <c r="H2098" s="7">
        <f>IFERROR(ROUND(E2098/O2098,4),0)</f>
        <v>43.571399999999997</v>
      </c>
      <c r="I2098" t="s">
        <v>8218</v>
      </c>
      <c r="J2098" t="s">
        <v>8223</v>
      </c>
      <c r="K2098" t="s">
        <v>8245</v>
      </c>
      <c r="L2098">
        <v>1351223940</v>
      </c>
      <c r="M2098">
        <v>1349892735</v>
      </c>
      <c r="N2098" t="b">
        <v>0</v>
      </c>
      <c r="O2098">
        <v>14</v>
      </c>
      <c r="P2098" t="b">
        <v>1</v>
      </c>
      <c r="Q2098" t="s">
        <v>8277</v>
      </c>
      <c r="R2098" s="12" t="s">
        <v>8324</v>
      </c>
      <c r="S2098" t="s">
        <v>8328</v>
      </c>
    </row>
    <row r="2099" spans="1:19" ht="43.2" x14ac:dyDescent="0.55000000000000004">
      <c r="A2099">
        <v>2097</v>
      </c>
      <c r="B2099" s="9" t="s">
        <v>2098</v>
      </c>
      <c r="C2099" s="3" t="s">
        <v>6207</v>
      </c>
      <c r="D2099" s="5">
        <v>3000</v>
      </c>
      <c r="E2099" s="7">
        <v>3000</v>
      </c>
      <c r="F2099" s="7">
        <f>ROUND(E2099/D2099*100,0)</f>
        <v>100</v>
      </c>
      <c r="G2099" s="7">
        <f>IFERROR(ROUND(E2099/O2099,2),0)</f>
        <v>78.95</v>
      </c>
      <c r="H2099" s="7">
        <f>IFERROR(ROUND(E2099/O2099,4),0)</f>
        <v>78.947400000000002</v>
      </c>
      <c r="I2099" t="s">
        <v>8218</v>
      </c>
      <c r="J2099" t="s">
        <v>8223</v>
      </c>
      <c r="K2099" t="s">
        <v>8245</v>
      </c>
      <c r="L2099">
        <v>1322751735</v>
      </c>
      <c r="M2099">
        <v>1317564135</v>
      </c>
      <c r="N2099" t="b">
        <v>0</v>
      </c>
      <c r="O2099">
        <v>38</v>
      </c>
      <c r="P2099" t="b">
        <v>1</v>
      </c>
      <c r="Q2099" t="s">
        <v>8277</v>
      </c>
      <c r="R2099" s="12" t="s">
        <v>8324</v>
      </c>
      <c r="S2099" t="s">
        <v>8328</v>
      </c>
    </row>
    <row r="2100" spans="1:19" ht="43.2" x14ac:dyDescent="0.55000000000000004">
      <c r="A2100">
        <v>2098</v>
      </c>
      <c r="B2100" s="9" t="s">
        <v>2099</v>
      </c>
      <c r="C2100" s="3" t="s">
        <v>6208</v>
      </c>
      <c r="D2100" s="5">
        <v>6000</v>
      </c>
      <c r="E2100" s="7">
        <v>6020</v>
      </c>
      <c r="F2100" s="7">
        <f>ROUND(E2100/D2100*100,0)</f>
        <v>100</v>
      </c>
      <c r="G2100" s="7">
        <f>IFERROR(ROUND(E2100/O2100,2),0)</f>
        <v>188.13</v>
      </c>
      <c r="H2100" s="7">
        <f>IFERROR(ROUND(E2100/O2100,4),0)</f>
        <v>188.125</v>
      </c>
      <c r="I2100" t="s">
        <v>8218</v>
      </c>
      <c r="J2100" t="s">
        <v>8223</v>
      </c>
      <c r="K2100" t="s">
        <v>8245</v>
      </c>
      <c r="L2100">
        <v>1331174635</v>
      </c>
      <c r="M2100">
        <v>1328582635</v>
      </c>
      <c r="N2100" t="b">
        <v>0</v>
      </c>
      <c r="O2100">
        <v>32</v>
      </c>
      <c r="P2100" t="b">
        <v>1</v>
      </c>
      <c r="Q2100" t="s">
        <v>8277</v>
      </c>
      <c r="R2100" s="12" t="s">
        <v>8324</v>
      </c>
      <c r="S2100" t="s">
        <v>8328</v>
      </c>
    </row>
    <row r="2101" spans="1:19" x14ac:dyDescent="0.55000000000000004">
      <c r="A2101">
        <v>2099</v>
      </c>
      <c r="B2101" s="9" t="s">
        <v>2100</v>
      </c>
      <c r="C2101" s="3" t="s">
        <v>6209</v>
      </c>
      <c r="D2101" s="5">
        <v>3000</v>
      </c>
      <c r="E2101" s="7">
        <v>3971</v>
      </c>
      <c r="F2101" s="7">
        <f>ROUND(E2101/D2101*100,0)</f>
        <v>132</v>
      </c>
      <c r="G2101" s="7">
        <f>IFERROR(ROUND(E2101/O2101,2),0)</f>
        <v>63.03</v>
      </c>
      <c r="H2101" s="7">
        <f>IFERROR(ROUND(E2101/O2101,4),0)</f>
        <v>63.031700000000001</v>
      </c>
      <c r="I2101" t="s">
        <v>8218</v>
      </c>
      <c r="J2101" t="s">
        <v>8223</v>
      </c>
      <c r="K2101" t="s">
        <v>8245</v>
      </c>
      <c r="L2101">
        <v>1435808400</v>
      </c>
      <c r="M2101">
        <v>1434650084</v>
      </c>
      <c r="N2101" t="b">
        <v>0</v>
      </c>
      <c r="O2101">
        <v>63</v>
      </c>
      <c r="P2101" t="b">
        <v>1</v>
      </c>
      <c r="Q2101" t="s">
        <v>8277</v>
      </c>
      <c r="R2101" s="12" t="s">
        <v>8324</v>
      </c>
      <c r="S2101" t="s">
        <v>8328</v>
      </c>
    </row>
    <row r="2102" spans="1:19" ht="43.2" x14ac:dyDescent="0.55000000000000004">
      <c r="A2102">
        <v>2100</v>
      </c>
      <c r="B2102" s="9" t="s">
        <v>2101</v>
      </c>
      <c r="C2102" s="3" t="s">
        <v>6210</v>
      </c>
      <c r="D2102" s="5">
        <v>600</v>
      </c>
      <c r="E2102" s="7">
        <v>820</v>
      </c>
      <c r="F2102" s="7">
        <f>ROUND(E2102/D2102*100,0)</f>
        <v>137</v>
      </c>
      <c r="G2102" s="7">
        <f>IFERROR(ROUND(E2102/O2102,2),0)</f>
        <v>30.37</v>
      </c>
      <c r="H2102" s="7">
        <f>IFERROR(ROUND(E2102/O2102,4),0)</f>
        <v>30.3704</v>
      </c>
      <c r="I2102" t="s">
        <v>8218</v>
      </c>
      <c r="J2102" t="s">
        <v>8223</v>
      </c>
      <c r="K2102" t="s">
        <v>8245</v>
      </c>
      <c r="L2102">
        <v>1341028740</v>
      </c>
      <c r="M2102">
        <v>1339704141</v>
      </c>
      <c r="N2102" t="b">
        <v>0</v>
      </c>
      <c r="O2102">
        <v>27</v>
      </c>
      <c r="P2102" t="b">
        <v>1</v>
      </c>
      <c r="Q2102" t="s">
        <v>8277</v>
      </c>
      <c r="R2102" s="12" t="s">
        <v>8324</v>
      </c>
      <c r="S2102" t="s">
        <v>8328</v>
      </c>
    </row>
    <row r="2103" spans="1:19" ht="43.2" x14ac:dyDescent="0.55000000000000004">
      <c r="A2103">
        <v>2101</v>
      </c>
      <c r="B2103" s="9" t="s">
        <v>2102</v>
      </c>
      <c r="C2103" s="3" t="s">
        <v>6211</v>
      </c>
      <c r="D2103" s="5">
        <v>2000</v>
      </c>
      <c r="E2103" s="7">
        <v>2265</v>
      </c>
      <c r="F2103" s="7">
        <f>ROUND(E2103/D2103*100,0)</f>
        <v>113</v>
      </c>
      <c r="G2103" s="7">
        <f>IFERROR(ROUND(E2103/O2103,2),0)</f>
        <v>51.48</v>
      </c>
      <c r="H2103" s="7">
        <f>IFERROR(ROUND(E2103/O2103,4),0)</f>
        <v>51.4773</v>
      </c>
      <c r="I2103" t="s">
        <v>8218</v>
      </c>
      <c r="J2103" t="s">
        <v>8223</v>
      </c>
      <c r="K2103" t="s">
        <v>8245</v>
      </c>
      <c r="L2103">
        <v>1329104114</v>
      </c>
      <c r="M2103">
        <v>1323920114</v>
      </c>
      <c r="N2103" t="b">
        <v>0</v>
      </c>
      <c r="O2103">
        <v>44</v>
      </c>
      <c r="P2103" t="b">
        <v>1</v>
      </c>
      <c r="Q2103" t="s">
        <v>8277</v>
      </c>
      <c r="R2103" s="12" t="s">
        <v>8324</v>
      </c>
      <c r="S2103" t="s">
        <v>8328</v>
      </c>
    </row>
    <row r="2104" spans="1:19" ht="43.2" x14ac:dyDescent="0.55000000000000004">
      <c r="A2104">
        <v>2102</v>
      </c>
      <c r="B2104" s="9" t="s">
        <v>2103</v>
      </c>
      <c r="C2104" s="3" t="s">
        <v>6212</v>
      </c>
      <c r="D2104" s="5">
        <v>1000</v>
      </c>
      <c r="E2104" s="7">
        <v>1360</v>
      </c>
      <c r="F2104" s="7">
        <f>ROUND(E2104/D2104*100,0)</f>
        <v>136</v>
      </c>
      <c r="G2104" s="7">
        <f>IFERROR(ROUND(E2104/O2104,2),0)</f>
        <v>35.79</v>
      </c>
      <c r="H2104" s="7">
        <f>IFERROR(ROUND(E2104/O2104,4),0)</f>
        <v>35.789499999999997</v>
      </c>
      <c r="I2104" t="s">
        <v>8218</v>
      </c>
      <c r="J2104" t="s">
        <v>8223</v>
      </c>
      <c r="K2104" t="s">
        <v>8245</v>
      </c>
      <c r="L2104">
        <v>1304628648</v>
      </c>
      <c r="M2104">
        <v>1302036648</v>
      </c>
      <c r="N2104" t="b">
        <v>0</v>
      </c>
      <c r="O2104">
        <v>38</v>
      </c>
      <c r="P2104" t="b">
        <v>1</v>
      </c>
      <c r="Q2104" t="s">
        <v>8277</v>
      </c>
      <c r="R2104" s="12" t="s">
        <v>8324</v>
      </c>
      <c r="S2104" t="s">
        <v>8328</v>
      </c>
    </row>
    <row r="2105" spans="1:19" ht="28.8" x14ac:dyDescent="0.55000000000000004">
      <c r="A2105">
        <v>2103</v>
      </c>
      <c r="B2105" s="9" t="s">
        <v>2104</v>
      </c>
      <c r="C2105" s="3" t="s">
        <v>6213</v>
      </c>
      <c r="D2105" s="5">
        <v>7777</v>
      </c>
      <c r="E2105" s="7">
        <v>11364</v>
      </c>
      <c r="F2105" s="7">
        <f>ROUND(E2105/D2105*100,0)</f>
        <v>146</v>
      </c>
      <c r="G2105" s="7">
        <f>IFERROR(ROUND(E2105/O2105,2),0)</f>
        <v>98.82</v>
      </c>
      <c r="H2105" s="7">
        <f>IFERROR(ROUND(E2105/O2105,4),0)</f>
        <v>98.817400000000006</v>
      </c>
      <c r="I2105" t="s">
        <v>8218</v>
      </c>
      <c r="J2105" t="s">
        <v>8223</v>
      </c>
      <c r="K2105" t="s">
        <v>8245</v>
      </c>
      <c r="L2105">
        <v>1352488027</v>
      </c>
      <c r="M2105">
        <v>1349892427</v>
      </c>
      <c r="N2105" t="b">
        <v>0</v>
      </c>
      <c r="O2105">
        <v>115</v>
      </c>
      <c r="P2105" t="b">
        <v>1</v>
      </c>
      <c r="Q2105" t="s">
        <v>8277</v>
      </c>
      <c r="R2105" s="12" t="s">
        <v>8324</v>
      </c>
      <c r="S2105" t="s">
        <v>8328</v>
      </c>
    </row>
    <row r="2106" spans="1:19" ht="43.2" x14ac:dyDescent="0.55000000000000004">
      <c r="A2106">
        <v>2104</v>
      </c>
      <c r="B2106" s="9" t="s">
        <v>2105</v>
      </c>
      <c r="C2106" s="3" t="s">
        <v>6214</v>
      </c>
      <c r="D2106" s="5">
        <v>800</v>
      </c>
      <c r="E2106" s="7">
        <v>1036</v>
      </c>
      <c r="F2106" s="7">
        <f>ROUND(E2106/D2106*100,0)</f>
        <v>130</v>
      </c>
      <c r="G2106" s="7">
        <f>IFERROR(ROUND(E2106/O2106,2),0)</f>
        <v>28</v>
      </c>
      <c r="H2106" s="7">
        <f>IFERROR(ROUND(E2106/O2106,4),0)</f>
        <v>28</v>
      </c>
      <c r="I2106" t="s">
        <v>8218</v>
      </c>
      <c r="J2106" t="s">
        <v>8223</v>
      </c>
      <c r="K2106" t="s">
        <v>8245</v>
      </c>
      <c r="L2106">
        <v>1369958400</v>
      </c>
      <c r="M2106">
        <v>1367286434</v>
      </c>
      <c r="N2106" t="b">
        <v>0</v>
      </c>
      <c r="O2106">
        <v>37</v>
      </c>
      <c r="P2106" t="b">
        <v>1</v>
      </c>
      <c r="Q2106" t="s">
        <v>8277</v>
      </c>
      <c r="R2106" s="12" t="s">
        <v>8324</v>
      </c>
      <c r="S2106" t="s">
        <v>8328</v>
      </c>
    </row>
    <row r="2107" spans="1:19" ht="28.8" x14ac:dyDescent="0.55000000000000004">
      <c r="A2107">
        <v>2105</v>
      </c>
      <c r="B2107" s="9" t="s">
        <v>2106</v>
      </c>
      <c r="C2107" s="3" t="s">
        <v>6215</v>
      </c>
      <c r="D2107" s="5">
        <v>2000</v>
      </c>
      <c r="E2107" s="7">
        <v>5080</v>
      </c>
      <c r="F2107" s="7">
        <f>ROUND(E2107/D2107*100,0)</f>
        <v>254</v>
      </c>
      <c r="G2107" s="7">
        <f>IFERROR(ROUND(E2107/O2107,2),0)</f>
        <v>51.31</v>
      </c>
      <c r="H2107" s="7">
        <f>IFERROR(ROUND(E2107/O2107,4),0)</f>
        <v>51.313099999999999</v>
      </c>
      <c r="I2107" t="s">
        <v>8218</v>
      </c>
      <c r="J2107" t="s">
        <v>8223</v>
      </c>
      <c r="K2107" t="s">
        <v>8245</v>
      </c>
      <c r="L2107">
        <v>1416542400</v>
      </c>
      <c r="M2107">
        <v>1415472953</v>
      </c>
      <c r="N2107" t="b">
        <v>0</v>
      </c>
      <c r="O2107">
        <v>99</v>
      </c>
      <c r="P2107" t="b">
        <v>1</v>
      </c>
      <c r="Q2107" t="s">
        <v>8277</v>
      </c>
      <c r="R2107" s="12" t="s">
        <v>8324</v>
      </c>
      <c r="S2107" t="s">
        <v>8328</v>
      </c>
    </row>
    <row r="2108" spans="1:19" ht="43.2" x14ac:dyDescent="0.55000000000000004">
      <c r="A2108">
        <v>2106</v>
      </c>
      <c r="B2108" s="9" t="s">
        <v>2107</v>
      </c>
      <c r="C2108" s="3" t="s">
        <v>6216</v>
      </c>
      <c r="D2108" s="5">
        <v>2200</v>
      </c>
      <c r="E2108" s="7">
        <v>2355</v>
      </c>
      <c r="F2108" s="7">
        <f>ROUND(E2108/D2108*100,0)</f>
        <v>107</v>
      </c>
      <c r="G2108" s="7">
        <f>IFERROR(ROUND(E2108/O2108,2),0)</f>
        <v>53.52</v>
      </c>
      <c r="H2108" s="7">
        <f>IFERROR(ROUND(E2108/O2108,4),0)</f>
        <v>53.5227</v>
      </c>
      <c r="I2108" t="s">
        <v>8218</v>
      </c>
      <c r="J2108" t="s">
        <v>8223</v>
      </c>
      <c r="K2108" t="s">
        <v>8245</v>
      </c>
      <c r="L2108">
        <v>1359176974</v>
      </c>
      <c r="M2108">
        <v>1356584974</v>
      </c>
      <c r="N2108" t="b">
        <v>0</v>
      </c>
      <c r="O2108">
        <v>44</v>
      </c>
      <c r="P2108" t="b">
        <v>1</v>
      </c>
      <c r="Q2108" t="s">
        <v>8277</v>
      </c>
      <c r="R2108" s="12" t="s">
        <v>8324</v>
      </c>
      <c r="S2108" t="s">
        <v>8328</v>
      </c>
    </row>
    <row r="2109" spans="1:19" ht="43.2" x14ac:dyDescent="0.55000000000000004">
      <c r="A2109">
        <v>2107</v>
      </c>
      <c r="B2109" s="9" t="s">
        <v>2108</v>
      </c>
      <c r="C2109" s="3" t="s">
        <v>6217</v>
      </c>
      <c r="D2109" s="5">
        <v>2000</v>
      </c>
      <c r="E2109" s="7">
        <v>2154.66</v>
      </c>
      <c r="F2109" s="7">
        <f>ROUND(E2109/D2109*100,0)</f>
        <v>108</v>
      </c>
      <c r="G2109" s="7">
        <f>IFERROR(ROUND(E2109/O2109,2),0)</f>
        <v>37.15</v>
      </c>
      <c r="H2109" s="7">
        <f>IFERROR(ROUND(E2109/O2109,4),0)</f>
        <v>37.149299999999997</v>
      </c>
      <c r="I2109" t="s">
        <v>8218</v>
      </c>
      <c r="J2109" t="s">
        <v>8223</v>
      </c>
      <c r="K2109" t="s">
        <v>8245</v>
      </c>
      <c r="L2109">
        <v>1415815393</v>
      </c>
      <c r="M2109">
        <v>1413997393</v>
      </c>
      <c r="N2109" t="b">
        <v>0</v>
      </c>
      <c r="O2109">
        <v>58</v>
      </c>
      <c r="P2109" t="b">
        <v>1</v>
      </c>
      <c r="Q2109" t="s">
        <v>8277</v>
      </c>
      <c r="R2109" s="12" t="s">
        <v>8324</v>
      </c>
      <c r="S2109" t="s">
        <v>8328</v>
      </c>
    </row>
    <row r="2110" spans="1:19" ht="43.2" x14ac:dyDescent="0.55000000000000004">
      <c r="A2110">
        <v>2108</v>
      </c>
      <c r="B2110" s="9" t="s">
        <v>2109</v>
      </c>
      <c r="C2110" s="3" t="s">
        <v>6218</v>
      </c>
      <c r="D2110" s="5">
        <v>16000</v>
      </c>
      <c r="E2110" s="7">
        <v>17170</v>
      </c>
      <c r="F2110" s="7">
        <f>ROUND(E2110/D2110*100,0)</f>
        <v>107</v>
      </c>
      <c r="G2110" s="7">
        <f>IFERROR(ROUND(E2110/O2110,2),0)</f>
        <v>89.9</v>
      </c>
      <c r="H2110" s="7">
        <f>IFERROR(ROUND(E2110/O2110,4),0)</f>
        <v>89.895300000000006</v>
      </c>
      <c r="I2110" t="s">
        <v>8218</v>
      </c>
      <c r="J2110" t="s">
        <v>8223</v>
      </c>
      <c r="K2110" t="s">
        <v>8245</v>
      </c>
      <c r="L2110">
        <v>1347249300</v>
      </c>
      <c r="M2110">
        <v>1344917580</v>
      </c>
      <c r="N2110" t="b">
        <v>0</v>
      </c>
      <c r="O2110">
        <v>191</v>
      </c>
      <c r="P2110" t="b">
        <v>1</v>
      </c>
      <c r="Q2110" t="s">
        <v>8277</v>
      </c>
      <c r="R2110" s="12" t="s">
        <v>8324</v>
      </c>
      <c r="S2110" t="s">
        <v>8328</v>
      </c>
    </row>
    <row r="2111" spans="1:19" ht="28.8" x14ac:dyDescent="0.55000000000000004">
      <c r="A2111">
        <v>2109</v>
      </c>
      <c r="B2111" s="9" t="s">
        <v>2110</v>
      </c>
      <c r="C2111" s="3" t="s">
        <v>6219</v>
      </c>
      <c r="D2111" s="5">
        <v>4000</v>
      </c>
      <c r="E2111" s="7">
        <v>4261</v>
      </c>
      <c r="F2111" s="7">
        <f>ROUND(E2111/D2111*100,0)</f>
        <v>107</v>
      </c>
      <c r="G2111" s="7">
        <f>IFERROR(ROUND(E2111/O2111,2),0)</f>
        <v>106.53</v>
      </c>
      <c r="H2111" s="7">
        <f>IFERROR(ROUND(E2111/O2111,4),0)</f>
        <v>106.52500000000001</v>
      </c>
      <c r="I2111" t="s">
        <v>8218</v>
      </c>
      <c r="J2111" t="s">
        <v>8223</v>
      </c>
      <c r="K2111" t="s">
        <v>8245</v>
      </c>
      <c r="L2111">
        <v>1436115617</v>
      </c>
      <c r="M2111">
        <v>1433523617</v>
      </c>
      <c r="N2111" t="b">
        <v>0</v>
      </c>
      <c r="O2111">
        <v>40</v>
      </c>
      <c r="P2111" t="b">
        <v>1</v>
      </c>
      <c r="Q2111" t="s">
        <v>8277</v>
      </c>
      <c r="R2111" s="12" t="s">
        <v>8324</v>
      </c>
      <c r="S2111" t="s">
        <v>8328</v>
      </c>
    </row>
    <row r="2112" spans="1:19" ht="28.8" x14ac:dyDescent="0.55000000000000004">
      <c r="A2112">
        <v>2110</v>
      </c>
      <c r="B2112" s="9" t="s">
        <v>2111</v>
      </c>
      <c r="C2112" s="3" t="s">
        <v>6220</v>
      </c>
      <c r="D2112" s="5">
        <v>2000</v>
      </c>
      <c r="E2112" s="7">
        <v>2007</v>
      </c>
      <c r="F2112" s="7">
        <f>ROUND(E2112/D2112*100,0)</f>
        <v>100</v>
      </c>
      <c r="G2112" s="7">
        <f>IFERROR(ROUND(E2112/O2112,2),0)</f>
        <v>52.82</v>
      </c>
      <c r="H2112" s="7">
        <f>IFERROR(ROUND(E2112/O2112,4),0)</f>
        <v>52.815800000000003</v>
      </c>
      <c r="I2112" t="s">
        <v>8218</v>
      </c>
      <c r="J2112" t="s">
        <v>8223</v>
      </c>
      <c r="K2112" t="s">
        <v>8245</v>
      </c>
      <c r="L2112">
        <v>1401253140</v>
      </c>
      <c r="M2112">
        <v>1398873969</v>
      </c>
      <c r="N2112" t="b">
        <v>0</v>
      </c>
      <c r="O2112">
        <v>38</v>
      </c>
      <c r="P2112" t="b">
        <v>1</v>
      </c>
      <c r="Q2112" t="s">
        <v>8277</v>
      </c>
      <c r="R2112" s="12" t="s">
        <v>8324</v>
      </c>
      <c r="S2112" t="s">
        <v>8328</v>
      </c>
    </row>
    <row r="2113" spans="1:19" ht="43.2" x14ac:dyDescent="0.55000000000000004">
      <c r="A2113">
        <v>2111</v>
      </c>
      <c r="B2113" s="9" t="s">
        <v>2112</v>
      </c>
      <c r="C2113" s="3" t="s">
        <v>6221</v>
      </c>
      <c r="D2113" s="5">
        <v>2000</v>
      </c>
      <c r="E2113" s="7">
        <v>2130</v>
      </c>
      <c r="F2113" s="7">
        <f>ROUND(E2113/D2113*100,0)</f>
        <v>107</v>
      </c>
      <c r="G2113" s="7">
        <f>IFERROR(ROUND(E2113/O2113,2),0)</f>
        <v>54.62</v>
      </c>
      <c r="H2113" s="7">
        <f>IFERROR(ROUND(E2113/O2113,4),0)</f>
        <v>54.615400000000001</v>
      </c>
      <c r="I2113" t="s">
        <v>8218</v>
      </c>
      <c r="J2113" t="s">
        <v>8223</v>
      </c>
      <c r="K2113" t="s">
        <v>8245</v>
      </c>
      <c r="L2113">
        <v>1313370000</v>
      </c>
      <c r="M2113">
        <v>1307594625</v>
      </c>
      <c r="N2113" t="b">
        <v>0</v>
      </c>
      <c r="O2113">
        <v>39</v>
      </c>
      <c r="P2113" t="b">
        <v>1</v>
      </c>
      <c r="Q2113" t="s">
        <v>8277</v>
      </c>
      <c r="R2113" s="12" t="s">
        <v>8324</v>
      </c>
      <c r="S2113" t="s">
        <v>8328</v>
      </c>
    </row>
    <row r="2114" spans="1:19" ht="43.2" x14ac:dyDescent="0.55000000000000004">
      <c r="A2114">
        <v>2112</v>
      </c>
      <c r="B2114" s="9" t="s">
        <v>2113</v>
      </c>
      <c r="C2114" s="3" t="s">
        <v>6222</v>
      </c>
      <c r="D2114" s="5">
        <v>300</v>
      </c>
      <c r="E2114" s="7">
        <v>300</v>
      </c>
      <c r="F2114" s="7">
        <f>ROUND(E2114/D2114*100,0)</f>
        <v>100</v>
      </c>
      <c r="G2114" s="7">
        <f>IFERROR(ROUND(E2114/O2114,2),0)</f>
        <v>27.27</v>
      </c>
      <c r="H2114" s="7">
        <f>IFERROR(ROUND(E2114/O2114,4),0)</f>
        <v>27.2727</v>
      </c>
      <c r="I2114" t="s">
        <v>8218</v>
      </c>
      <c r="J2114" t="s">
        <v>8223</v>
      </c>
      <c r="K2114" t="s">
        <v>8245</v>
      </c>
      <c r="L2114">
        <v>1366064193</v>
      </c>
      <c r="M2114">
        <v>1364854593</v>
      </c>
      <c r="N2114" t="b">
        <v>0</v>
      </c>
      <c r="O2114">
        <v>11</v>
      </c>
      <c r="P2114" t="b">
        <v>1</v>
      </c>
      <c r="Q2114" t="s">
        <v>8277</v>
      </c>
      <c r="R2114" s="12" t="s">
        <v>8324</v>
      </c>
      <c r="S2114" t="s">
        <v>8328</v>
      </c>
    </row>
    <row r="2115" spans="1:19" ht="28.8" x14ac:dyDescent="0.55000000000000004">
      <c r="A2115">
        <v>2113</v>
      </c>
      <c r="B2115" s="9" t="s">
        <v>2114</v>
      </c>
      <c r="C2115" s="3" t="s">
        <v>6223</v>
      </c>
      <c r="D2115" s="5">
        <v>7000</v>
      </c>
      <c r="E2115" s="7">
        <v>7340</v>
      </c>
      <c r="F2115" s="7">
        <f>ROUND(E2115/D2115*100,0)</f>
        <v>105</v>
      </c>
      <c r="G2115" s="7">
        <f>IFERROR(ROUND(E2115/O2115,2),0)</f>
        <v>68.599999999999994</v>
      </c>
      <c r="H2115" s="7">
        <f>IFERROR(ROUND(E2115/O2115,4),0)</f>
        <v>68.598100000000002</v>
      </c>
      <c r="I2115" t="s">
        <v>8218</v>
      </c>
      <c r="J2115" t="s">
        <v>8223</v>
      </c>
      <c r="K2115" t="s">
        <v>8245</v>
      </c>
      <c r="L2115">
        <v>1411505176</v>
      </c>
      <c r="M2115">
        <v>1408481176</v>
      </c>
      <c r="N2115" t="b">
        <v>0</v>
      </c>
      <c r="O2115">
        <v>107</v>
      </c>
      <c r="P2115" t="b">
        <v>1</v>
      </c>
      <c r="Q2115" t="s">
        <v>8277</v>
      </c>
      <c r="R2115" s="12" t="s">
        <v>8324</v>
      </c>
      <c r="S2115" t="s">
        <v>8328</v>
      </c>
    </row>
    <row r="2116" spans="1:19" ht="43.2" x14ac:dyDescent="0.55000000000000004">
      <c r="A2116">
        <v>2114</v>
      </c>
      <c r="B2116" s="9" t="s">
        <v>2115</v>
      </c>
      <c r="C2116" s="3" t="s">
        <v>6224</v>
      </c>
      <c r="D2116" s="5">
        <v>5000</v>
      </c>
      <c r="E2116" s="7">
        <v>5235</v>
      </c>
      <c r="F2116" s="7">
        <f>ROUND(E2116/D2116*100,0)</f>
        <v>105</v>
      </c>
      <c r="G2116" s="7">
        <f>IFERROR(ROUND(E2116/O2116,2),0)</f>
        <v>35.61</v>
      </c>
      <c r="H2116" s="7">
        <f>IFERROR(ROUND(E2116/O2116,4),0)</f>
        <v>35.612200000000001</v>
      </c>
      <c r="I2116" t="s">
        <v>8218</v>
      </c>
      <c r="J2116" t="s">
        <v>8223</v>
      </c>
      <c r="K2116" t="s">
        <v>8245</v>
      </c>
      <c r="L2116">
        <v>1291870740</v>
      </c>
      <c r="M2116">
        <v>1286480070</v>
      </c>
      <c r="N2116" t="b">
        <v>0</v>
      </c>
      <c r="O2116">
        <v>147</v>
      </c>
      <c r="P2116" t="b">
        <v>1</v>
      </c>
      <c r="Q2116" t="s">
        <v>8277</v>
      </c>
      <c r="R2116" s="12" t="s">
        <v>8324</v>
      </c>
      <c r="S2116" t="s">
        <v>8328</v>
      </c>
    </row>
    <row r="2117" spans="1:19" ht="43.2" x14ac:dyDescent="0.55000000000000004">
      <c r="A2117">
        <v>2115</v>
      </c>
      <c r="B2117" s="9" t="s">
        <v>2116</v>
      </c>
      <c r="C2117" s="3" t="s">
        <v>6225</v>
      </c>
      <c r="D2117" s="5">
        <v>1500</v>
      </c>
      <c r="E2117" s="7">
        <v>3385</v>
      </c>
      <c r="F2117" s="7">
        <f>ROUND(E2117/D2117*100,0)</f>
        <v>226</v>
      </c>
      <c r="G2117" s="7">
        <f>IFERROR(ROUND(E2117/O2117,2),0)</f>
        <v>94.03</v>
      </c>
      <c r="H2117" s="7">
        <f>IFERROR(ROUND(E2117/O2117,4),0)</f>
        <v>94.027799999999999</v>
      </c>
      <c r="I2117" t="s">
        <v>8218</v>
      </c>
      <c r="J2117" t="s">
        <v>8223</v>
      </c>
      <c r="K2117" t="s">
        <v>8245</v>
      </c>
      <c r="L2117">
        <v>1298167001</v>
      </c>
      <c r="M2117">
        <v>1295575001</v>
      </c>
      <c r="N2117" t="b">
        <v>0</v>
      </c>
      <c r="O2117">
        <v>36</v>
      </c>
      <c r="P2117" t="b">
        <v>1</v>
      </c>
      <c r="Q2117" t="s">
        <v>8277</v>
      </c>
      <c r="R2117" s="12" t="s">
        <v>8324</v>
      </c>
      <c r="S2117" t="s">
        <v>8328</v>
      </c>
    </row>
    <row r="2118" spans="1:19" ht="43.2" x14ac:dyDescent="0.55000000000000004">
      <c r="A2118">
        <v>2116</v>
      </c>
      <c r="B2118" s="9" t="s">
        <v>2117</v>
      </c>
      <c r="C2118" s="3" t="s">
        <v>6226</v>
      </c>
      <c r="D2118" s="5">
        <v>48000</v>
      </c>
      <c r="E2118" s="7">
        <v>48434</v>
      </c>
      <c r="F2118" s="7">
        <f>ROUND(E2118/D2118*100,0)</f>
        <v>101</v>
      </c>
      <c r="G2118" s="7">
        <f>IFERROR(ROUND(E2118/O2118,2),0)</f>
        <v>526.46</v>
      </c>
      <c r="H2118" s="7">
        <f>IFERROR(ROUND(E2118/O2118,4),0)</f>
        <v>526.45650000000001</v>
      </c>
      <c r="I2118" t="s">
        <v>8218</v>
      </c>
      <c r="J2118" t="s">
        <v>8223</v>
      </c>
      <c r="K2118" t="s">
        <v>8245</v>
      </c>
      <c r="L2118">
        <v>1349203203</v>
      </c>
      <c r="M2118">
        <v>1345056003</v>
      </c>
      <c r="N2118" t="b">
        <v>0</v>
      </c>
      <c r="O2118">
        <v>92</v>
      </c>
      <c r="P2118" t="b">
        <v>1</v>
      </c>
      <c r="Q2118" t="s">
        <v>8277</v>
      </c>
      <c r="R2118" s="12" t="s">
        <v>8324</v>
      </c>
      <c r="S2118" t="s">
        <v>8328</v>
      </c>
    </row>
    <row r="2119" spans="1:19" ht="43.2" x14ac:dyDescent="0.55000000000000004">
      <c r="A2119">
        <v>2117</v>
      </c>
      <c r="B2119" s="9" t="s">
        <v>2118</v>
      </c>
      <c r="C2119" s="3" t="s">
        <v>6227</v>
      </c>
      <c r="D2119" s="5">
        <v>1200</v>
      </c>
      <c r="E2119" s="7">
        <v>1773</v>
      </c>
      <c r="F2119" s="7">
        <f>ROUND(E2119/D2119*100,0)</f>
        <v>148</v>
      </c>
      <c r="G2119" s="7">
        <f>IFERROR(ROUND(E2119/O2119,2),0)</f>
        <v>50.66</v>
      </c>
      <c r="H2119" s="7">
        <f>IFERROR(ROUND(E2119/O2119,4),0)</f>
        <v>50.6571</v>
      </c>
      <c r="I2119" t="s">
        <v>8218</v>
      </c>
      <c r="J2119" t="s">
        <v>8223</v>
      </c>
      <c r="K2119" t="s">
        <v>8245</v>
      </c>
      <c r="L2119">
        <v>1445921940</v>
      </c>
      <c r="M2119">
        <v>1444699549</v>
      </c>
      <c r="N2119" t="b">
        <v>0</v>
      </c>
      <c r="O2119">
        <v>35</v>
      </c>
      <c r="P2119" t="b">
        <v>1</v>
      </c>
      <c r="Q2119" t="s">
        <v>8277</v>
      </c>
      <c r="R2119" s="12" t="s">
        <v>8324</v>
      </c>
      <c r="S2119" t="s">
        <v>8328</v>
      </c>
    </row>
    <row r="2120" spans="1:19" ht="28.8" x14ac:dyDescent="0.55000000000000004">
      <c r="A2120">
        <v>2118</v>
      </c>
      <c r="B2120" s="9" t="s">
        <v>2119</v>
      </c>
      <c r="C2120" s="3" t="s">
        <v>6228</v>
      </c>
      <c r="D2120" s="5">
        <v>1000</v>
      </c>
      <c r="E2120" s="7">
        <v>1346.11</v>
      </c>
      <c r="F2120" s="7">
        <f>ROUND(E2120/D2120*100,0)</f>
        <v>135</v>
      </c>
      <c r="G2120" s="7">
        <f>IFERROR(ROUND(E2120/O2120,2),0)</f>
        <v>79.180000000000007</v>
      </c>
      <c r="H2120" s="7">
        <f>IFERROR(ROUND(E2120/O2120,4),0)</f>
        <v>79.182900000000004</v>
      </c>
      <c r="I2120" t="s">
        <v>8218</v>
      </c>
      <c r="J2120" t="s">
        <v>8223</v>
      </c>
      <c r="K2120" t="s">
        <v>8245</v>
      </c>
      <c r="L2120">
        <v>1311538136</v>
      </c>
      <c r="M2120">
        <v>1308946136</v>
      </c>
      <c r="N2120" t="b">
        <v>0</v>
      </c>
      <c r="O2120">
        <v>17</v>
      </c>
      <c r="P2120" t="b">
        <v>1</v>
      </c>
      <c r="Q2120" t="s">
        <v>8277</v>
      </c>
      <c r="R2120" s="12" t="s">
        <v>8324</v>
      </c>
      <c r="S2120" t="s">
        <v>8328</v>
      </c>
    </row>
    <row r="2121" spans="1:19" ht="43.2" x14ac:dyDescent="0.55000000000000004">
      <c r="A2121">
        <v>2119</v>
      </c>
      <c r="B2121" s="9" t="s">
        <v>2120</v>
      </c>
      <c r="C2121" s="3" t="s">
        <v>6229</v>
      </c>
      <c r="D2121" s="5">
        <v>2000</v>
      </c>
      <c r="E2121" s="7">
        <v>2015</v>
      </c>
      <c r="F2121" s="7">
        <f>ROUND(E2121/D2121*100,0)</f>
        <v>101</v>
      </c>
      <c r="G2121" s="7">
        <f>IFERROR(ROUND(E2121/O2121,2),0)</f>
        <v>91.59</v>
      </c>
      <c r="H2121" s="7">
        <f>IFERROR(ROUND(E2121/O2121,4),0)</f>
        <v>91.590900000000005</v>
      </c>
      <c r="I2121" t="s">
        <v>8218</v>
      </c>
      <c r="J2121" t="s">
        <v>8223</v>
      </c>
      <c r="K2121" t="s">
        <v>8245</v>
      </c>
      <c r="L2121">
        <v>1345086445</v>
      </c>
      <c r="M2121">
        <v>1342494445</v>
      </c>
      <c r="N2121" t="b">
        <v>0</v>
      </c>
      <c r="O2121">
        <v>22</v>
      </c>
      <c r="P2121" t="b">
        <v>1</v>
      </c>
      <c r="Q2121" t="s">
        <v>8277</v>
      </c>
      <c r="R2121" s="12" t="s">
        <v>8324</v>
      </c>
      <c r="S2121" t="s">
        <v>8328</v>
      </c>
    </row>
    <row r="2122" spans="1:19" ht="43.2" x14ac:dyDescent="0.55000000000000004">
      <c r="A2122">
        <v>2120</v>
      </c>
      <c r="B2122" s="9" t="s">
        <v>2121</v>
      </c>
      <c r="C2122" s="3" t="s">
        <v>6230</v>
      </c>
      <c r="D2122" s="5">
        <v>8000</v>
      </c>
      <c r="E2122" s="7">
        <v>8070.43</v>
      </c>
      <c r="F2122" s="7">
        <f>ROUND(E2122/D2122*100,0)</f>
        <v>101</v>
      </c>
      <c r="G2122" s="7">
        <f>IFERROR(ROUND(E2122/O2122,2),0)</f>
        <v>116.96</v>
      </c>
      <c r="H2122" s="7">
        <f>IFERROR(ROUND(E2122/O2122,4),0)</f>
        <v>116.9628</v>
      </c>
      <c r="I2122" t="s">
        <v>8218</v>
      </c>
      <c r="J2122" t="s">
        <v>8223</v>
      </c>
      <c r="K2122" t="s">
        <v>8245</v>
      </c>
      <c r="L2122">
        <v>1388617736</v>
      </c>
      <c r="M2122">
        <v>1384384136</v>
      </c>
      <c r="N2122" t="b">
        <v>0</v>
      </c>
      <c r="O2122">
        <v>69</v>
      </c>
      <c r="P2122" t="b">
        <v>1</v>
      </c>
      <c r="Q2122" t="s">
        <v>8277</v>
      </c>
      <c r="R2122" s="12" t="s">
        <v>8324</v>
      </c>
      <c r="S2122" t="s">
        <v>8328</v>
      </c>
    </row>
    <row r="2123" spans="1:19" ht="28.8" x14ac:dyDescent="0.55000000000000004">
      <c r="A2123">
        <v>2121</v>
      </c>
      <c r="B2123" s="9" t="s">
        <v>2122</v>
      </c>
      <c r="C2123" s="3" t="s">
        <v>6231</v>
      </c>
      <c r="D2123" s="5">
        <v>50000</v>
      </c>
      <c r="E2123" s="7">
        <v>284</v>
      </c>
      <c r="F2123" s="7">
        <f>ROUND(E2123/D2123*100,0)</f>
        <v>1</v>
      </c>
      <c r="G2123" s="7">
        <f>IFERROR(ROUND(E2123/O2123,2),0)</f>
        <v>28.4</v>
      </c>
      <c r="H2123" s="7">
        <f>IFERROR(ROUND(E2123/O2123,4),0)</f>
        <v>28.4</v>
      </c>
      <c r="I2123" t="s">
        <v>8220</v>
      </c>
      <c r="J2123" t="s">
        <v>8239</v>
      </c>
      <c r="K2123" t="s">
        <v>8256</v>
      </c>
      <c r="L2123">
        <v>1484156948</v>
      </c>
      <c r="M2123">
        <v>1481564948</v>
      </c>
      <c r="N2123" t="b">
        <v>0</v>
      </c>
      <c r="O2123">
        <v>10</v>
      </c>
      <c r="P2123" t="b">
        <v>0</v>
      </c>
      <c r="Q2123" t="s">
        <v>8280</v>
      </c>
      <c r="R2123" s="12" t="s">
        <v>8332</v>
      </c>
      <c r="S2123" t="s">
        <v>8333</v>
      </c>
    </row>
    <row r="2124" spans="1:19" ht="43.2" x14ac:dyDescent="0.55000000000000004">
      <c r="A2124">
        <v>2122</v>
      </c>
      <c r="B2124" s="9" t="s">
        <v>2123</v>
      </c>
      <c r="C2124" s="3" t="s">
        <v>6232</v>
      </c>
      <c r="D2124" s="5">
        <v>80000</v>
      </c>
      <c r="E2124" s="7">
        <v>310</v>
      </c>
      <c r="F2124" s="7">
        <f>ROUND(E2124/D2124*100,0)</f>
        <v>0</v>
      </c>
      <c r="G2124" s="7">
        <f>IFERROR(ROUND(E2124/O2124,2),0)</f>
        <v>103.33</v>
      </c>
      <c r="H2124" s="7">
        <f>IFERROR(ROUND(E2124/O2124,4),0)</f>
        <v>103.33329999999999</v>
      </c>
      <c r="I2124" t="s">
        <v>8220</v>
      </c>
      <c r="J2124" t="s">
        <v>8237</v>
      </c>
      <c r="K2124" t="s">
        <v>8255</v>
      </c>
      <c r="L2124">
        <v>1483773169</v>
      </c>
      <c r="M2124">
        <v>1481181169</v>
      </c>
      <c r="N2124" t="b">
        <v>0</v>
      </c>
      <c r="O2124">
        <v>3</v>
      </c>
      <c r="P2124" t="b">
        <v>0</v>
      </c>
      <c r="Q2124" t="s">
        <v>8280</v>
      </c>
      <c r="R2124" s="12" t="s">
        <v>8332</v>
      </c>
      <c r="S2124" t="s">
        <v>8333</v>
      </c>
    </row>
    <row r="2125" spans="1:19" ht="57.6" x14ac:dyDescent="0.55000000000000004">
      <c r="A2125">
        <v>2123</v>
      </c>
      <c r="B2125" s="9" t="s">
        <v>2124</v>
      </c>
      <c r="C2125" s="3" t="s">
        <v>6233</v>
      </c>
      <c r="D2125" s="5">
        <v>500</v>
      </c>
      <c r="E2125" s="7">
        <v>50</v>
      </c>
      <c r="F2125" s="7">
        <f>ROUND(E2125/D2125*100,0)</f>
        <v>10</v>
      </c>
      <c r="G2125" s="7">
        <f>IFERROR(ROUND(E2125/O2125,2),0)</f>
        <v>10</v>
      </c>
      <c r="H2125" s="7">
        <f>IFERROR(ROUND(E2125/O2125,4),0)</f>
        <v>10</v>
      </c>
      <c r="I2125" t="s">
        <v>8220</v>
      </c>
      <c r="J2125" t="s">
        <v>8223</v>
      </c>
      <c r="K2125" t="s">
        <v>8245</v>
      </c>
      <c r="L2125">
        <v>1268636340</v>
      </c>
      <c r="M2125">
        <v>1263982307</v>
      </c>
      <c r="N2125" t="b">
        <v>0</v>
      </c>
      <c r="O2125">
        <v>5</v>
      </c>
      <c r="P2125" t="b">
        <v>0</v>
      </c>
      <c r="Q2125" t="s">
        <v>8280</v>
      </c>
      <c r="R2125" s="12" t="s">
        <v>8332</v>
      </c>
      <c r="S2125" t="s">
        <v>8333</v>
      </c>
    </row>
    <row r="2126" spans="1:19" ht="43.2" x14ac:dyDescent="0.55000000000000004">
      <c r="A2126">
        <v>2124</v>
      </c>
      <c r="B2126" s="9" t="s">
        <v>2125</v>
      </c>
      <c r="C2126" s="3" t="s">
        <v>6234</v>
      </c>
      <c r="D2126" s="5">
        <v>1100</v>
      </c>
      <c r="E2126" s="7">
        <v>115</v>
      </c>
      <c r="F2126" s="7">
        <f>ROUND(E2126/D2126*100,0)</f>
        <v>10</v>
      </c>
      <c r="G2126" s="7">
        <f>IFERROR(ROUND(E2126/O2126,2),0)</f>
        <v>23</v>
      </c>
      <c r="H2126" s="7">
        <f>IFERROR(ROUND(E2126/O2126,4),0)</f>
        <v>23</v>
      </c>
      <c r="I2126" t="s">
        <v>8220</v>
      </c>
      <c r="J2126" t="s">
        <v>8223</v>
      </c>
      <c r="K2126" t="s">
        <v>8245</v>
      </c>
      <c r="L2126">
        <v>1291093200</v>
      </c>
      <c r="M2126">
        <v>1286930435</v>
      </c>
      <c r="N2126" t="b">
        <v>0</v>
      </c>
      <c r="O2126">
        <v>5</v>
      </c>
      <c r="P2126" t="b">
        <v>0</v>
      </c>
      <c r="Q2126" t="s">
        <v>8280</v>
      </c>
      <c r="R2126" s="12" t="s">
        <v>8332</v>
      </c>
      <c r="S2126" t="s">
        <v>8333</v>
      </c>
    </row>
    <row r="2127" spans="1:19" ht="43.2" x14ac:dyDescent="0.55000000000000004">
      <c r="A2127">
        <v>2125</v>
      </c>
      <c r="B2127" s="9" t="s">
        <v>2126</v>
      </c>
      <c r="C2127" s="3" t="s">
        <v>6235</v>
      </c>
      <c r="D2127" s="5">
        <v>60000</v>
      </c>
      <c r="E2127" s="7">
        <v>852</v>
      </c>
      <c r="F2127" s="7">
        <f>ROUND(E2127/D2127*100,0)</f>
        <v>1</v>
      </c>
      <c r="G2127" s="7">
        <f>IFERROR(ROUND(E2127/O2127,2),0)</f>
        <v>31.56</v>
      </c>
      <c r="H2127" s="7">
        <f>IFERROR(ROUND(E2127/O2127,4),0)</f>
        <v>31.555599999999998</v>
      </c>
      <c r="I2127" t="s">
        <v>8220</v>
      </c>
      <c r="J2127" t="s">
        <v>8223</v>
      </c>
      <c r="K2127" t="s">
        <v>8245</v>
      </c>
      <c r="L2127">
        <v>1438734833</v>
      </c>
      <c r="M2127">
        <v>1436142833</v>
      </c>
      <c r="N2127" t="b">
        <v>0</v>
      </c>
      <c r="O2127">
        <v>27</v>
      </c>
      <c r="P2127" t="b">
        <v>0</v>
      </c>
      <c r="Q2127" t="s">
        <v>8280</v>
      </c>
      <c r="R2127" s="12" t="s">
        <v>8332</v>
      </c>
      <c r="S2127" t="s">
        <v>8333</v>
      </c>
    </row>
    <row r="2128" spans="1:19" ht="43.2" x14ac:dyDescent="0.55000000000000004">
      <c r="A2128">
        <v>2126</v>
      </c>
      <c r="B2128" s="9" t="s">
        <v>2127</v>
      </c>
      <c r="C2128" s="3" t="s">
        <v>6236</v>
      </c>
      <c r="D2128" s="5">
        <v>20000</v>
      </c>
      <c r="E2128" s="7">
        <v>10</v>
      </c>
      <c r="F2128" s="7">
        <f>ROUND(E2128/D2128*100,0)</f>
        <v>0</v>
      </c>
      <c r="G2128" s="7">
        <f>IFERROR(ROUND(E2128/O2128,2),0)</f>
        <v>5</v>
      </c>
      <c r="H2128" s="7">
        <f>IFERROR(ROUND(E2128/O2128,4),0)</f>
        <v>5</v>
      </c>
      <c r="I2128" t="s">
        <v>8220</v>
      </c>
      <c r="J2128" t="s">
        <v>8223</v>
      </c>
      <c r="K2128" t="s">
        <v>8245</v>
      </c>
      <c r="L2128">
        <v>1418080887</v>
      </c>
      <c r="M2128">
        <v>1415488887</v>
      </c>
      <c r="N2128" t="b">
        <v>0</v>
      </c>
      <c r="O2128">
        <v>2</v>
      </c>
      <c r="P2128" t="b">
        <v>0</v>
      </c>
      <c r="Q2128" t="s">
        <v>8280</v>
      </c>
      <c r="R2128" s="12" t="s">
        <v>8332</v>
      </c>
      <c r="S2128" t="s">
        <v>8333</v>
      </c>
    </row>
    <row r="2129" spans="1:19" ht="28.8" x14ac:dyDescent="0.55000000000000004">
      <c r="A2129">
        <v>2127</v>
      </c>
      <c r="B2129" s="9" t="s">
        <v>2128</v>
      </c>
      <c r="C2129" s="3" t="s">
        <v>6237</v>
      </c>
      <c r="D2129" s="5">
        <v>28000</v>
      </c>
      <c r="E2129" s="7">
        <v>8076</v>
      </c>
      <c r="F2129" s="7">
        <f>ROUND(E2129/D2129*100,0)</f>
        <v>29</v>
      </c>
      <c r="G2129" s="7">
        <f>IFERROR(ROUND(E2129/O2129,2),0)</f>
        <v>34.22</v>
      </c>
      <c r="H2129" s="7">
        <f>IFERROR(ROUND(E2129/O2129,4),0)</f>
        <v>34.220300000000002</v>
      </c>
      <c r="I2129" t="s">
        <v>8220</v>
      </c>
      <c r="J2129" t="s">
        <v>8224</v>
      </c>
      <c r="K2129" t="s">
        <v>8246</v>
      </c>
      <c r="L2129">
        <v>1426158463</v>
      </c>
      <c r="M2129">
        <v>1423570063</v>
      </c>
      <c r="N2129" t="b">
        <v>0</v>
      </c>
      <c r="O2129">
        <v>236</v>
      </c>
      <c r="P2129" t="b">
        <v>0</v>
      </c>
      <c r="Q2129" t="s">
        <v>8280</v>
      </c>
      <c r="R2129" s="12" t="s">
        <v>8332</v>
      </c>
      <c r="S2129" t="s">
        <v>8333</v>
      </c>
    </row>
    <row r="2130" spans="1:19" ht="43.2" x14ac:dyDescent="0.55000000000000004">
      <c r="A2130">
        <v>2128</v>
      </c>
      <c r="B2130" s="9" t="s">
        <v>2129</v>
      </c>
      <c r="C2130" s="3" t="s">
        <v>6238</v>
      </c>
      <c r="D2130" s="5">
        <v>15000</v>
      </c>
      <c r="E2130" s="7">
        <v>25</v>
      </c>
      <c r="F2130" s="7">
        <f>ROUND(E2130/D2130*100,0)</f>
        <v>0</v>
      </c>
      <c r="G2130" s="7">
        <f>IFERROR(ROUND(E2130/O2130,2),0)</f>
        <v>25</v>
      </c>
      <c r="H2130" s="7">
        <f>IFERROR(ROUND(E2130/O2130,4),0)</f>
        <v>25</v>
      </c>
      <c r="I2130" t="s">
        <v>8220</v>
      </c>
      <c r="J2130" t="s">
        <v>8228</v>
      </c>
      <c r="K2130" t="s">
        <v>8250</v>
      </c>
      <c r="L2130">
        <v>1411324369</v>
      </c>
      <c r="M2130">
        <v>1406140369</v>
      </c>
      <c r="N2130" t="b">
        <v>0</v>
      </c>
      <c r="O2130">
        <v>1</v>
      </c>
      <c r="P2130" t="b">
        <v>0</v>
      </c>
      <c r="Q2130" t="s">
        <v>8280</v>
      </c>
      <c r="R2130" s="12" t="s">
        <v>8332</v>
      </c>
      <c r="S2130" t="s">
        <v>8333</v>
      </c>
    </row>
    <row r="2131" spans="1:19" ht="43.2" x14ac:dyDescent="0.55000000000000004">
      <c r="A2131">
        <v>2129</v>
      </c>
      <c r="B2131" s="9" t="s">
        <v>2130</v>
      </c>
      <c r="C2131" s="3" t="s">
        <v>6239</v>
      </c>
      <c r="D2131" s="5">
        <v>2000</v>
      </c>
      <c r="E2131" s="7">
        <v>236</v>
      </c>
      <c r="F2131" s="7">
        <f>ROUND(E2131/D2131*100,0)</f>
        <v>12</v>
      </c>
      <c r="G2131" s="7">
        <f>IFERROR(ROUND(E2131/O2131,2),0)</f>
        <v>19.670000000000002</v>
      </c>
      <c r="H2131" s="7">
        <f>IFERROR(ROUND(E2131/O2131,4),0)</f>
        <v>19.666699999999999</v>
      </c>
      <c r="I2131" t="s">
        <v>8220</v>
      </c>
      <c r="J2131" t="s">
        <v>8223</v>
      </c>
      <c r="K2131" t="s">
        <v>8245</v>
      </c>
      <c r="L2131">
        <v>1457570100</v>
      </c>
      <c r="M2131">
        <v>1454978100</v>
      </c>
      <c r="N2131" t="b">
        <v>0</v>
      </c>
      <c r="O2131">
        <v>12</v>
      </c>
      <c r="P2131" t="b">
        <v>0</v>
      </c>
      <c r="Q2131" t="s">
        <v>8280</v>
      </c>
      <c r="R2131" s="12" t="s">
        <v>8332</v>
      </c>
      <c r="S2131" t="s">
        <v>8333</v>
      </c>
    </row>
    <row r="2132" spans="1:19" ht="28.8" x14ac:dyDescent="0.55000000000000004">
      <c r="A2132">
        <v>2130</v>
      </c>
      <c r="B2132" s="9" t="s">
        <v>2131</v>
      </c>
      <c r="C2132" s="3" t="s">
        <v>6240</v>
      </c>
      <c r="D2132" s="5">
        <v>42000</v>
      </c>
      <c r="E2132" s="7">
        <v>85</v>
      </c>
      <c r="F2132" s="7">
        <f>ROUND(E2132/D2132*100,0)</f>
        <v>0</v>
      </c>
      <c r="G2132" s="7">
        <f>IFERROR(ROUND(E2132/O2132,2),0)</f>
        <v>21.25</v>
      </c>
      <c r="H2132" s="7">
        <f>IFERROR(ROUND(E2132/O2132,4),0)</f>
        <v>21.25</v>
      </c>
      <c r="I2132" t="s">
        <v>8220</v>
      </c>
      <c r="J2132" t="s">
        <v>8223</v>
      </c>
      <c r="K2132" t="s">
        <v>8245</v>
      </c>
      <c r="L2132">
        <v>1408154663</v>
      </c>
      <c r="M2132">
        <v>1405130663</v>
      </c>
      <c r="N2132" t="b">
        <v>0</v>
      </c>
      <c r="O2132">
        <v>4</v>
      </c>
      <c r="P2132" t="b">
        <v>0</v>
      </c>
      <c r="Q2132" t="s">
        <v>8280</v>
      </c>
      <c r="R2132" s="12" t="s">
        <v>8332</v>
      </c>
      <c r="S2132" t="s">
        <v>8333</v>
      </c>
    </row>
    <row r="2133" spans="1:19" ht="43.2" x14ac:dyDescent="0.55000000000000004">
      <c r="A2133">
        <v>2131</v>
      </c>
      <c r="B2133" s="9" t="s">
        <v>2132</v>
      </c>
      <c r="C2133" s="3" t="s">
        <v>6241</v>
      </c>
      <c r="D2133" s="5">
        <v>500</v>
      </c>
      <c r="E2133" s="7">
        <v>25</v>
      </c>
      <c r="F2133" s="7">
        <f>ROUND(E2133/D2133*100,0)</f>
        <v>5</v>
      </c>
      <c r="G2133" s="7">
        <f>IFERROR(ROUND(E2133/O2133,2),0)</f>
        <v>8.33</v>
      </c>
      <c r="H2133" s="7">
        <f>IFERROR(ROUND(E2133/O2133,4),0)</f>
        <v>8.3332999999999995</v>
      </c>
      <c r="I2133" t="s">
        <v>8220</v>
      </c>
      <c r="J2133" t="s">
        <v>8223</v>
      </c>
      <c r="K2133" t="s">
        <v>8245</v>
      </c>
      <c r="L2133">
        <v>1436677091</v>
      </c>
      <c r="M2133">
        <v>1434085091</v>
      </c>
      <c r="N2133" t="b">
        <v>0</v>
      </c>
      <c r="O2133">
        <v>3</v>
      </c>
      <c r="P2133" t="b">
        <v>0</v>
      </c>
      <c r="Q2133" t="s">
        <v>8280</v>
      </c>
      <c r="R2133" s="12" t="s">
        <v>8332</v>
      </c>
      <c r="S2133" t="s">
        <v>8333</v>
      </c>
    </row>
    <row r="2134" spans="1:19" ht="43.2" x14ac:dyDescent="0.55000000000000004">
      <c r="A2134">
        <v>2132</v>
      </c>
      <c r="B2134" s="9" t="s">
        <v>2133</v>
      </c>
      <c r="C2134" s="3" t="s">
        <v>6242</v>
      </c>
      <c r="D2134" s="5">
        <v>100000</v>
      </c>
      <c r="E2134" s="7">
        <v>2112.9899999999998</v>
      </c>
      <c r="F2134" s="7">
        <f>ROUND(E2134/D2134*100,0)</f>
        <v>2</v>
      </c>
      <c r="G2134" s="7">
        <f>IFERROR(ROUND(E2134/O2134,2),0)</f>
        <v>21.34</v>
      </c>
      <c r="H2134" s="7">
        <f>IFERROR(ROUND(E2134/O2134,4),0)</f>
        <v>21.343299999999999</v>
      </c>
      <c r="I2134" t="s">
        <v>8220</v>
      </c>
      <c r="J2134" t="s">
        <v>8223</v>
      </c>
      <c r="K2134" t="s">
        <v>8245</v>
      </c>
      <c r="L2134">
        <v>1391427692</v>
      </c>
      <c r="M2134">
        <v>1388835692</v>
      </c>
      <c r="N2134" t="b">
        <v>0</v>
      </c>
      <c r="O2134">
        <v>99</v>
      </c>
      <c r="P2134" t="b">
        <v>0</v>
      </c>
      <c r="Q2134" t="s">
        <v>8280</v>
      </c>
      <c r="R2134" s="12" t="s">
        <v>8332</v>
      </c>
      <c r="S2134" t="s">
        <v>8333</v>
      </c>
    </row>
    <row r="2135" spans="1:19" ht="43.2" x14ac:dyDescent="0.55000000000000004">
      <c r="A2135">
        <v>2133</v>
      </c>
      <c r="B2135" s="9" t="s">
        <v>2134</v>
      </c>
      <c r="C2135" s="3" t="s">
        <v>6243</v>
      </c>
      <c r="D2135" s="5">
        <v>1000</v>
      </c>
      <c r="E2135" s="7">
        <v>16</v>
      </c>
      <c r="F2135" s="7">
        <f>ROUND(E2135/D2135*100,0)</f>
        <v>2</v>
      </c>
      <c r="G2135" s="7">
        <f>IFERROR(ROUND(E2135/O2135,2),0)</f>
        <v>5.33</v>
      </c>
      <c r="H2135" s="7">
        <f>IFERROR(ROUND(E2135/O2135,4),0)</f>
        <v>5.3333000000000004</v>
      </c>
      <c r="I2135" t="s">
        <v>8220</v>
      </c>
      <c r="J2135" t="s">
        <v>8223</v>
      </c>
      <c r="K2135" t="s">
        <v>8245</v>
      </c>
      <c r="L2135">
        <v>1303628340</v>
      </c>
      <c r="M2135">
        <v>1300328399</v>
      </c>
      <c r="N2135" t="b">
        <v>0</v>
      </c>
      <c r="O2135">
        <v>3</v>
      </c>
      <c r="P2135" t="b">
        <v>0</v>
      </c>
      <c r="Q2135" t="s">
        <v>8280</v>
      </c>
      <c r="R2135" s="12" t="s">
        <v>8332</v>
      </c>
      <c r="S2135" t="s">
        <v>8333</v>
      </c>
    </row>
    <row r="2136" spans="1:19" ht="43.2" x14ac:dyDescent="0.55000000000000004">
      <c r="A2136">
        <v>2134</v>
      </c>
      <c r="B2136" s="9" t="s">
        <v>2135</v>
      </c>
      <c r="C2136" s="3" t="s">
        <v>6244</v>
      </c>
      <c r="D2136" s="5">
        <v>6000</v>
      </c>
      <c r="E2136" s="7">
        <v>104</v>
      </c>
      <c r="F2136" s="7">
        <f>ROUND(E2136/D2136*100,0)</f>
        <v>2</v>
      </c>
      <c r="G2136" s="7">
        <f>IFERROR(ROUND(E2136/O2136,2),0)</f>
        <v>34.67</v>
      </c>
      <c r="H2136" s="7">
        <f>IFERROR(ROUND(E2136/O2136,4),0)</f>
        <v>34.666699999999999</v>
      </c>
      <c r="I2136" t="s">
        <v>8220</v>
      </c>
      <c r="J2136" t="s">
        <v>8223</v>
      </c>
      <c r="K2136" t="s">
        <v>8245</v>
      </c>
      <c r="L2136">
        <v>1367097391</v>
      </c>
      <c r="M2136">
        <v>1364505391</v>
      </c>
      <c r="N2136" t="b">
        <v>0</v>
      </c>
      <c r="O2136">
        <v>3</v>
      </c>
      <c r="P2136" t="b">
        <v>0</v>
      </c>
      <c r="Q2136" t="s">
        <v>8280</v>
      </c>
      <c r="R2136" s="12" t="s">
        <v>8332</v>
      </c>
      <c r="S2136" t="s">
        <v>8333</v>
      </c>
    </row>
    <row r="2137" spans="1:19" ht="43.2" x14ac:dyDescent="0.55000000000000004">
      <c r="A2137">
        <v>2135</v>
      </c>
      <c r="B2137" s="9" t="s">
        <v>2136</v>
      </c>
      <c r="C2137" s="3" t="s">
        <v>6245</v>
      </c>
      <c r="D2137" s="5">
        <v>5000</v>
      </c>
      <c r="E2137" s="7">
        <v>478</v>
      </c>
      <c r="F2137" s="7">
        <f>ROUND(E2137/D2137*100,0)</f>
        <v>10</v>
      </c>
      <c r="G2137" s="7">
        <f>IFERROR(ROUND(E2137/O2137,2),0)</f>
        <v>21.73</v>
      </c>
      <c r="H2137" s="7">
        <f>IFERROR(ROUND(E2137/O2137,4),0)</f>
        <v>21.7273</v>
      </c>
      <c r="I2137" t="s">
        <v>8220</v>
      </c>
      <c r="J2137" t="s">
        <v>8223</v>
      </c>
      <c r="K2137" t="s">
        <v>8245</v>
      </c>
      <c r="L2137">
        <v>1349392033</v>
      </c>
      <c r="M2137">
        <v>1346800033</v>
      </c>
      <c r="N2137" t="b">
        <v>0</v>
      </c>
      <c r="O2137">
        <v>22</v>
      </c>
      <c r="P2137" t="b">
        <v>0</v>
      </c>
      <c r="Q2137" t="s">
        <v>8280</v>
      </c>
      <c r="R2137" s="12" t="s">
        <v>8332</v>
      </c>
      <c r="S2137" t="s">
        <v>8333</v>
      </c>
    </row>
    <row r="2138" spans="1:19" ht="43.2" x14ac:dyDescent="0.55000000000000004">
      <c r="A2138">
        <v>2136</v>
      </c>
      <c r="B2138" s="9" t="s">
        <v>2137</v>
      </c>
      <c r="C2138" s="3" t="s">
        <v>6246</v>
      </c>
      <c r="D2138" s="5">
        <v>80000</v>
      </c>
      <c r="E2138" s="7">
        <v>47.69</v>
      </c>
      <c r="F2138" s="7">
        <f>ROUND(E2138/D2138*100,0)</f>
        <v>0</v>
      </c>
      <c r="G2138" s="7">
        <f>IFERROR(ROUND(E2138/O2138,2),0)</f>
        <v>11.92</v>
      </c>
      <c r="H2138" s="7">
        <f>IFERROR(ROUND(E2138/O2138,4),0)</f>
        <v>11.922499999999999</v>
      </c>
      <c r="I2138" t="s">
        <v>8220</v>
      </c>
      <c r="J2138" t="s">
        <v>8223</v>
      </c>
      <c r="K2138" t="s">
        <v>8245</v>
      </c>
      <c r="L2138">
        <v>1382184786</v>
      </c>
      <c r="M2138">
        <v>1379592786</v>
      </c>
      <c r="N2138" t="b">
        <v>0</v>
      </c>
      <c r="O2138">
        <v>4</v>
      </c>
      <c r="P2138" t="b">
        <v>0</v>
      </c>
      <c r="Q2138" t="s">
        <v>8280</v>
      </c>
      <c r="R2138" s="12" t="s">
        <v>8332</v>
      </c>
      <c r="S2138" t="s">
        <v>8333</v>
      </c>
    </row>
    <row r="2139" spans="1:19" ht="43.2" x14ac:dyDescent="0.55000000000000004">
      <c r="A2139">
        <v>2137</v>
      </c>
      <c r="B2139" s="9" t="s">
        <v>2138</v>
      </c>
      <c r="C2139" s="3" t="s">
        <v>6247</v>
      </c>
      <c r="D2139" s="5">
        <v>50000</v>
      </c>
      <c r="E2139" s="7">
        <v>14203</v>
      </c>
      <c r="F2139" s="7">
        <f>ROUND(E2139/D2139*100,0)</f>
        <v>28</v>
      </c>
      <c r="G2139" s="7">
        <f>IFERROR(ROUND(E2139/O2139,2),0)</f>
        <v>26.6</v>
      </c>
      <c r="H2139" s="7">
        <f>IFERROR(ROUND(E2139/O2139,4),0)</f>
        <v>26.5974</v>
      </c>
      <c r="I2139" t="s">
        <v>8220</v>
      </c>
      <c r="J2139" t="s">
        <v>8228</v>
      </c>
      <c r="K2139" t="s">
        <v>8250</v>
      </c>
      <c r="L2139">
        <v>1417804229</v>
      </c>
      <c r="M2139">
        <v>1415212229</v>
      </c>
      <c r="N2139" t="b">
        <v>0</v>
      </c>
      <c r="O2139">
        <v>534</v>
      </c>
      <c r="P2139" t="b">
        <v>0</v>
      </c>
      <c r="Q2139" t="s">
        <v>8280</v>
      </c>
      <c r="R2139" s="12" t="s">
        <v>8332</v>
      </c>
      <c r="S2139" t="s">
        <v>8333</v>
      </c>
    </row>
    <row r="2140" spans="1:19" ht="28.8" x14ac:dyDescent="0.55000000000000004">
      <c r="A2140">
        <v>2138</v>
      </c>
      <c r="B2140" s="9" t="s">
        <v>2139</v>
      </c>
      <c r="C2140" s="3" t="s">
        <v>6248</v>
      </c>
      <c r="D2140" s="5">
        <v>1000</v>
      </c>
      <c r="E2140" s="7">
        <v>128</v>
      </c>
      <c r="F2140" s="7">
        <f>ROUND(E2140/D2140*100,0)</f>
        <v>13</v>
      </c>
      <c r="G2140" s="7">
        <f>IFERROR(ROUND(E2140/O2140,2),0)</f>
        <v>10.67</v>
      </c>
      <c r="H2140" s="7">
        <f>IFERROR(ROUND(E2140/O2140,4),0)</f>
        <v>10.666700000000001</v>
      </c>
      <c r="I2140" t="s">
        <v>8220</v>
      </c>
      <c r="J2140" t="s">
        <v>8224</v>
      </c>
      <c r="K2140" t="s">
        <v>8246</v>
      </c>
      <c r="L2140">
        <v>1383959939</v>
      </c>
      <c r="M2140">
        <v>1381364339</v>
      </c>
      <c r="N2140" t="b">
        <v>0</v>
      </c>
      <c r="O2140">
        <v>12</v>
      </c>
      <c r="P2140" t="b">
        <v>0</v>
      </c>
      <c r="Q2140" t="s">
        <v>8280</v>
      </c>
      <c r="R2140" s="12" t="s">
        <v>8332</v>
      </c>
      <c r="S2140" t="s">
        <v>8333</v>
      </c>
    </row>
    <row r="2141" spans="1:19" ht="43.2" x14ac:dyDescent="0.55000000000000004">
      <c r="A2141">
        <v>2139</v>
      </c>
      <c r="B2141" s="9" t="s">
        <v>2140</v>
      </c>
      <c r="C2141" s="3" t="s">
        <v>6249</v>
      </c>
      <c r="D2141" s="5">
        <v>30000</v>
      </c>
      <c r="E2141" s="7">
        <v>1626</v>
      </c>
      <c r="F2141" s="7">
        <f>ROUND(E2141/D2141*100,0)</f>
        <v>5</v>
      </c>
      <c r="G2141" s="7">
        <f>IFERROR(ROUND(E2141/O2141,2),0)</f>
        <v>29.04</v>
      </c>
      <c r="H2141" s="7">
        <f>IFERROR(ROUND(E2141/O2141,4),0)</f>
        <v>29.035699999999999</v>
      </c>
      <c r="I2141" t="s">
        <v>8220</v>
      </c>
      <c r="J2141" t="s">
        <v>8223</v>
      </c>
      <c r="K2141" t="s">
        <v>8245</v>
      </c>
      <c r="L2141">
        <v>1478196008</v>
      </c>
      <c r="M2141">
        <v>1475604008</v>
      </c>
      <c r="N2141" t="b">
        <v>0</v>
      </c>
      <c r="O2141">
        <v>56</v>
      </c>
      <c r="P2141" t="b">
        <v>0</v>
      </c>
      <c r="Q2141" t="s">
        <v>8280</v>
      </c>
      <c r="R2141" s="12" t="s">
        <v>8332</v>
      </c>
      <c r="S2141" t="s">
        <v>8333</v>
      </c>
    </row>
    <row r="2142" spans="1:19" ht="43.2" x14ac:dyDescent="0.55000000000000004">
      <c r="A2142">
        <v>2140</v>
      </c>
      <c r="B2142" s="9" t="s">
        <v>2141</v>
      </c>
      <c r="C2142" s="3" t="s">
        <v>6250</v>
      </c>
      <c r="D2142" s="5">
        <v>500000</v>
      </c>
      <c r="E2142" s="7">
        <v>560</v>
      </c>
      <c r="F2142" s="7">
        <f>ROUND(E2142/D2142*100,0)</f>
        <v>0</v>
      </c>
      <c r="G2142" s="7">
        <f>IFERROR(ROUND(E2142/O2142,2),0)</f>
        <v>50.91</v>
      </c>
      <c r="H2142" s="7">
        <f>IFERROR(ROUND(E2142/O2142,4),0)</f>
        <v>50.909100000000002</v>
      </c>
      <c r="I2142" t="s">
        <v>8220</v>
      </c>
      <c r="J2142" t="s">
        <v>8223</v>
      </c>
      <c r="K2142" t="s">
        <v>8245</v>
      </c>
      <c r="L2142">
        <v>1357934424</v>
      </c>
      <c r="M2142">
        <v>1355342424</v>
      </c>
      <c r="N2142" t="b">
        <v>0</v>
      </c>
      <c r="O2142">
        <v>11</v>
      </c>
      <c r="P2142" t="b">
        <v>0</v>
      </c>
      <c r="Q2142" t="s">
        <v>8280</v>
      </c>
      <c r="R2142" s="12" t="s">
        <v>8332</v>
      </c>
      <c r="S2142" t="s">
        <v>8333</v>
      </c>
    </row>
    <row r="2143" spans="1:19" ht="43.2" x14ac:dyDescent="0.55000000000000004">
      <c r="A2143">
        <v>2141</v>
      </c>
      <c r="B2143" s="9" t="s">
        <v>2142</v>
      </c>
      <c r="C2143" s="3" t="s">
        <v>6251</v>
      </c>
      <c r="D2143" s="5">
        <v>15000</v>
      </c>
      <c r="E2143" s="7">
        <v>0</v>
      </c>
      <c r="F2143" s="7">
        <f>ROUND(E2143/D2143*100,0)</f>
        <v>0</v>
      </c>
      <c r="G2143" s="7">
        <f>IFERROR(ROUND(E2143/O2143,2),0)</f>
        <v>0</v>
      </c>
      <c r="H2143" s="7">
        <f>IFERROR(ROUND(E2143/O2143,4),0)</f>
        <v>0</v>
      </c>
      <c r="I2143" t="s">
        <v>8220</v>
      </c>
      <c r="J2143" t="s">
        <v>8223</v>
      </c>
      <c r="K2143" t="s">
        <v>8245</v>
      </c>
      <c r="L2143">
        <v>1415947159</v>
      </c>
      <c r="M2143">
        <v>1413351559</v>
      </c>
      <c r="N2143" t="b">
        <v>0</v>
      </c>
      <c r="O2143">
        <v>0</v>
      </c>
      <c r="P2143" t="b">
        <v>0</v>
      </c>
      <c r="Q2143" t="s">
        <v>8280</v>
      </c>
      <c r="R2143" s="12" t="s">
        <v>8332</v>
      </c>
      <c r="S2143" t="s">
        <v>8333</v>
      </c>
    </row>
    <row r="2144" spans="1:19" ht="43.2" x14ac:dyDescent="0.55000000000000004">
      <c r="A2144">
        <v>2142</v>
      </c>
      <c r="B2144" s="9" t="s">
        <v>2143</v>
      </c>
      <c r="C2144" s="3" t="s">
        <v>6252</v>
      </c>
      <c r="D2144" s="5">
        <v>10500</v>
      </c>
      <c r="E2144" s="7">
        <v>601</v>
      </c>
      <c r="F2144" s="7">
        <f>ROUND(E2144/D2144*100,0)</f>
        <v>6</v>
      </c>
      <c r="G2144" s="7">
        <f>IFERROR(ROUND(E2144/O2144,2),0)</f>
        <v>50.08</v>
      </c>
      <c r="H2144" s="7">
        <f>IFERROR(ROUND(E2144/O2144,4),0)</f>
        <v>50.083300000000001</v>
      </c>
      <c r="I2144" t="s">
        <v>8220</v>
      </c>
      <c r="J2144" t="s">
        <v>8235</v>
      </c>
      <c r="K2144" t="s">
        <v>8248</v>
      </c>
      <c r="L2144">
        <v>1451494210</v>
      </c>
      <c r="M2144">
        <v>1449075010</v>
      </c>
      <c r="N2144" t="b">
        <v>0</v>
      </c>
      <c r="O2144">
        <v>12</v>
      </c>
      <c r="P2144" t="b">
        <v>0</v>
      </c>
      <c r="Q2144" t="s">
        <v>8280</v>
      </c>
      <c r="R2144" s="12" t="s">
        <v>8332</v>
      </c>
      <c r="S2144" t="s">
        <v>8333</v>
      </c>
    </row>
    <row r="2145" spans="1:19" ht="43.2" x14ac:dyDescent="0.55000000000000004">
      <c r="A2145">
        <v>2143</v>
      </c>
      <c r="B2145" s="9" t="s">
        <v>2144</v>
      </c>
      <c r="C2145" s="3" t="s">
        <v>6253</v>
      </c>
      <c r="D2145" s="5">
        <v>2000</v>
      </c>
      <c r="E2145" s="7">
        <v>225</v>
      </c>
      <c r="F2145" s="7">
        <f>ROUND(E2145/D2145*100,0)</f>
        <v>11</v>
      </c>
      <c r="G2145" s="7">
        <f>IFERROR(ROUND(E2145/O2145,2),0)</f>
        <v>45</v>
      </c>
      <c r="H2145" s="7">
        <f>IFERROR(ROUND(E2145/O2145,4),0)</f>
        <v>45</v>
      </c>
      <c r="I2145" t="s">
        <v>8220</v>
      </c>
      <c r="J2145" t="s">
        <v>8223</v>
      </c>
      <c r="K2145" t="s">
        <v>8245</v>
      </c>
      <c r="L2145">
        <v>1279738800</v>
      </c>
      <c r="M2145">
        <v>1275599812</v>
      </c>
      <c r="N2145" t="b">
        <v>0</v>
      </c>
      <c r="O2145">
        <v>5</v>
      </c>
      <c r="P2145" t="b">
        <v>0</v>
      </c>
      <c r="Q2145" t="s">
        <v>8280</v>
      </c>
      <c r="R2145" s="12" t="s">
        <v>8332</v>
      </c>
      <c r="S2145" t="s">
        <v>8333</v>
      </c>
    </row>
    <row r="2146" spans="1:19" ht="28.8" x14ac:dyDescent="0.55000000000000004">
      <c r="A2146">
        <v>2144</v>
      </c>
      <c r="B2146" s="9" t="s">
        <v>2145</v>
      </c>
      <c r="C2146" s="3" t="s">
        <v>6254</v>
      </c>
      <c r="D2146" s="5">
        <v>35500</v>
      </c>
      <c r="E2146" s="7">
        <v>607</v>
      </c>
      <c r="F2146" s="7">
        <f>ROUND(E2146/D2146*100,0)</f>
        <v>2</v>
      </c>
      <c r="G2146" s="7">
        <f>IFERROR(ROUND(E2146/O2146,2),0)</f>
        <v>25.29</v>
      </c>
      <c r="H2146" s="7">
        <f>IFERROR(ROUND(E2146/O2146,4),0)</f>
        <v>25.291699999999999</v>
      </c>
      <c r="I2146" t="s">
        <v>8220</v>
      </c>
      <c r="J2146" t="s">
        <v>8223</v>
      </c>
      <c r="K2146" t="s">
        <v>8245</v>
      </c>
      <c r="L2146">
        <v>1379164040</v>
      </c>
      <c r="M2146">
        <v>1376399240</v>
      </c>
      <c r="N2146" t="b">
        <v>0</v>
      </c>
      <c r="O2146">
        <v>24</v>
      </c>
      <c r="P2146" t="b">
        <v>0</v>
      </c>
      <c r="Q2146" t="s">
        <v>8280</v>
      </c>
      <c r="R2146" s="12" t="s">
        <v>8332</v>
      </c>
      <c r="S2146" t="s">
        <v>8333</v>
      </c>
    </row>
    <row r="2147" spans="1:19" ht="43.2" x14ac:dyDescent="0.55000000000000004">
      <c r="A2147">
        <v>2145</v>
      </c>
      <c r="B2147" s="9" t="s">
        <v>2146</v>
      </c>
      <c r="C2147" s="3" t="s">
        <v>6255</v>
      </c>
      <c r="D2147" s="5">
        <v>15000</v>
      </c>
      <c r="E2147" s="7">
        <v>4565</v>
      </c>
      <c r="F2147" s="7">
        <f>ROUND(E2147/D2147*100,0)</f>
        <v>30</v>
      </c>
      <c r="G2147" s="7">
        <f>IFERROR(ROUND(E2147/O2147,2),0)</f>
        <v>51.29</v>
      </c>
      <c r="H2147" s="7">
        <f>IFERROR(ROUND(E2147/O2147,4),0)</f>
        <v>51.292099999999998</v>
      </c>
      <c r="I2147" t="s">
        <v>8220</v>
      </c>
      <c r="J2147" t="s">
        <v>8223</v>
      </c>
      <c r="K2147" t="s">
        <v>8245</v>
      </c>
      <c r="L2147">
        <v>1385534514</v>
      </c>
      <c r="M2147">
        <v>1382938914</v>
      </c>
      <c r="N2147" t="b">
        <v>0</v>
      </c>
      <c r="O2147">
        <v>89</v>
      </c>
      <c r="P2147" t="b">
        <v>0</v>
      </c>
      <c r="Q2147" t="s">
        <v>8280</v>
      </c>
      <c r="R2147" s="12" t="s">
        <v>8332</v>
      </c>
      <c r="S2147" t="s">
        <v>8333</v>
      </c>
    </row>
    <row r="2148" spans="1:19" ht="43.2" x14ac:dyDescent="0.55000000000000004">
      <c r="A2148">
        <v>2146</v>
      </c>
      <c r="B2148" s="9" t="s">
        <v>2147</v>
      </c>
      <c r="C2148" s="3" t="s">
        <v>6256</v>
      </c>
      <c r="D2148" s="5">
        <v>5000</v>
      </c>
      <c r="E2148" s="7">
        <v>1</v>
      </c>
      <c r="F2148" s="7">
        <f>ROUND(E2148/D2148*100,0)</f>
        <v>0</v>
      </c>
      <c r="G2148" s="7">
        <f>IFERROR(ROUND(E2148/O2148,2),0)</f>
        <v>1</v>
      </c>
      <c r="H2148" s="7">
        <f>IFERROR(ROUND(E2148/O2148,4),0)</f>
        <v>1</v>
      </c>
      <c r="I2148" t="s">
        <v>8220</v>
      </c>
      <c r="J2148" t="s">
        <v>8223</v>
      </c>
      <c r="K2148" t="s">
        <v>8245</v>
      </c>
      <c r="L2148">
        <v>1455207510</v>
      </c>
      <c r="M2148">
        <v>1453997910</v>
      </c>
      <c r="N2148" t="b">
        <v>0</v>
      </c>
      <c r="O2148">
        <v>1</v>
      </c>
      <c r="P2148" t="b">
        <v>0</v>
      </c>
      <c r="Q2148" t="s">
        <v>8280</v>
      </c>
      <c r="R2148" s="12" t="s">
        <v>8332</v>
      </c>
      <c r="S2148" t="s">
        <v>8333</v>
      </c>
    </row>
    <row r="2149" spans="1:19" x14ac:dyDescent="0.55000000000000004">
      <c r="A2149">
        <v>2147</v>
      </c>
      <c r="B2149" s="9" t="s">
        <v>2148</v>
      </c>
      <c r="C2149" s="3" t="s">
        <v>6257</v>
      </c>
      <c r="D2149" s="5">
        <v>390000</v>
      </c>
      <c r="E2149" s="7">
        <v>2716</v>
      </c>
      <c r="F2149" s="7">
        <f>ROUND(E2149/D2149*100,0)</f>
        <v>1</v>
      </c>
      <c r="G2149" s="7">
        <f>IFERROR(ROUND(E2149/O2149,2),0)</f>
        <v>49.38</v>
      </c>
      <c r="H2149" s="7">
        <f>IFERROR(ROUND(E2149/O2149,4),0)</f>
        <v>49.381799999999998</v>
      </c>
      <c r="I2149" t="s">
        <v>8220</v>
      </c>
      <c r="J2149" t="s">
        <v>8223</v>
      </c>
      <c r="K2149" t="s">
        <v>8245</v>
      </c>
      <c r="L2149">
        <v>1416125148</v>
      </c>
      <c r="M2149">
        <v>1413356748</v>
      </c>
      <c r="N2149" t="b">
        <v>0</v>
      </c>
      <c r="O2149">
        <v>55</v>
      </c>
      <c r="P2149" t="b">
        <v>0</v>
      </c>
      <c r="Q2149" t="s">
        <v>8280</v>
      </c>
      <c r="R2149" s="12" t="s">
        <v>8332</v>
      </c>
      <c r="S2149" t="s">
        <v>8333</v>
      </c>
    </row>
    <row r="2150" spans="1:19" ht="43.2" x14ac:dyDescent="0.55000000000000004">
      <c r="A2150">
        <v>2148</v>
      </c>
      <c r="B2150" s="9" t="s">
        <v>2149</v>
      </c>
      <c r="C2150" s="3" t="s">
        <v>6258</v>
      </c>
      <c r="D2150" s="5">
        <v>100</v>
      </c>
      <c r="E2150" s="7">
        <v>2</v>
      </c>
      <c r="F2150" s="7">
        <f>ROUND(E2150/D2150*100,0)</f>
        <v>2</v>
      </c>
      <c r="G2150" s="7">
        <f>IFERROR(ROUND(E2150/O2150,2),0)</f>
        <v>1</v>
      </c>
      <c r="H2150" s="7">
        <f>IFERROR(ROUND(E2150/O2150,4),0)</f>
        <v>1</v>
      </c>
      <c r="I2150" t="s">
        <v>8220</v>
      </c>
      <c r="J2150" t="s">
        <v>8224</v>
      </c>
      <c r="K2150" t="s">
        <v>8246</v>
      </c>
      <c r="L2150">
        <v>1427992582</v>
      </c>
      <c r="M2150">
        <v>1425404182</v>
      </c>
      <c r="N2150" t="b">
        <v>0</v>
      </c>
      <c r="O2150">
        <v>2</v>
      </c>
      <c r="P2150" t="b">
        <v>0</v>
      </c>
      <c r="Q2150" t="s">
        <v>8280</v>
      </c>
      <c r="R2150" s="12" t="s">
        <v>8332</v>
      </c>
      <c r="S2150" t="s">
        <v>8333</v>
      </c>
    </row>
    <row r="2151" spans="1:19" ht="43.2" x14ac:dyDescent="0.55000000000000004">
      <c r="A2151">
        <v>2149</v>
      </c>
      <c r="B2151" s="9" t="s">
        <v>2150</v>
      </c>
      <c r="C2151" s="3" t="s">
        <v>6259</v>
      </c>
      <c r="D2151" s="5">
        <v>2000</v>
      </c>
      <c r="E2151" s="7">
        <v>0</v>
      </c>
      <c r="F2151" s="7">
        <f>ROUND(E2151/D2151*100,0)</f>
        <v>0</v>
      </c>
      <c r="G2151" s="7">
        <f>IFERROR(ROUND(E2151/O2151,2),0)</f>
        <v>0</v>
      </c>
      <c r="H2151" s="7">
        <f>IFERROR(ROUND(E2151/O2151,4),0)</f>
        <v>0</v>
      </c>
      <c r="I2151" t="s">
        <v>8220</v>
      </c>
      <c r="J2151" t="s">
        <v>8223</v>
      </c>
      <c r="K2151" t="s">
        <v>8245</v>
      </c>
      <c r="L2151">
        <v>1280534400</v>
      </c>
      <c r="M2151">
        <v>1277512556</v>
      </c>
      <c r="N2151" t="b">
        <v>0</v>
      </c>
      <c r="O2151">
        <v>0</v>
      </c>
      <c r="P2151" t="b">
        <v>0</v>
      </c>
      <c r="Q2151" t="s">
        <v>8280</v>
      </c>
      <c r="R2151" s="12" t="s">
        <v>8332</v>
      </c>
      <c r="S2151" t="s">
        <v>8333</v>
      </c>
    </row>
    <row r="2152" spans="1:19" x14ac:dyDescent="0.55000000000000004">
      <c r="A2152">
        <v>2150</v>
      </c>
      <c r="B2152" s="9" t="s">
        <v>2151</v>
      </c>
      <c r="C2152" s="3" t="s">
        <v>6260</v>
      </c>
      <c r="D2152" s="5">
        <v>50000</v>
      </c>
      <c r="E2152" s="7">
        <v>405</v>
      </c>
      <c r="F2152" s="7">
        <f>ROUND(E2152/D2152*100,0)</f>
        <v>1</v>
      </c>
      <c r="G2152" s="7">
        <f>IFERROR(ROUND(E2152/O2152,2),0)</f>
        <v>101.25</v>
      </c>
      <c r="H2152" s="7">
        <f>IFERROR(ROUND(E2152/O2152,4),0)</f>
        <v>101.25</v>
      </c>
      <c r="I2152" t="s">
        <v>8220</v>
      </c>
      <c r="J2152" t="s">
        <v>8233</v>
      </c>
      <c r="K2152" t="s">
        <v>8253</v>
      </c>
      <c r="L2152">
        <v>1468392599</v>
      </c>
      <c r="M2152">
        <v>1465800599</v>
      </c>
      <c r="N2152" t="b">
        <v>0</v>
      </c>
      <c r="O2152">
        <v>4</v>
      </c>
      <c r="P2152" t="b">
        <v>0</v>
      </c>
      <c r="Q2152" t="s">
        <v>8280</v>
      </c>
      <c r="R2152" s="12" t="s">
        <v>8332</v>
      </c>
      <c r="S2152" t="s">
        <v>8333</v>
      </c>
    </row>
    <row r="2153" spans="1:19" ht="43.2" x14ac:dyDescent="0.55000000000000004">
      <c r="A2153">
        <v>2151</v>
      </c>
      <c r="B2153" s="9" t="s">
        <v>2152</v>
      </c>
      <c r="C2153" s="3" t="s">
        <v>6261</v>
      </c>
      <c r="D2153" s="5">
        <v>45000</v>
      </c>
      <c r="E2153" s="7">
        <v>118</v>
      </c>
      <c r="F2153" s="7">
        <f>ROUND(E2153/D2153*100,0)</f>
        <v>0</v>
      </c>
      <c r="G2153" s="7">
        <f>IFERROR(ROUND(E2153/O2153,2),0)</f>
        <v>19.670000000000002</v>
      </c>
      <c r="H2153" s="7">
        <f>IFERROR(ROUND(E2153/O2153,4),0)</f>
        <v>19.666699999999999</v>
      </c>
      <c r="I2153" t="s">
        <v>8220</v>
      </c>
      <c r="J2153" t="s">
        <v>8223</v>
      </c>
      <c r="K2153" t="s">
        <v>8245</v>
      </c>
      <c r="L2153">
        <v>1467231614</v>
      </c>
      <c r="M2153">
        <v>1464639614</v>
      </c>
      <c r="N2153" t="b">
        <v>0</v>
      </c>
      <c r="O2153">
        <v>6</v>
      </c>
      <c r="P2153" t="b">
        <v>0</v>
      </c>
      <c r="Q2153" t="s">
        <v>8280</v>
      </c>
      <c r="R2153" s="12" t="s">
        <v>8332</v>
      </c>
      <c r="S2153" t="s">
        <v>8333</v>
      </c>
    </row>
    <row r="2154" spans="1:19" ht="43.2" x14ac:dyDescent="0.55000000000000004">
      <c r="A2154">
        <v>2152</v>
      </c>
      <c r="B2154" s="9" t="s">
        <v>2153</v>
      </c>
      <c r="C2154" s="3" t="s">
        <v>6262</v>
      </c>
      <c r="D2154" s="5">
        <v>30000</v>
      </c>
      <c r="E2154" s="7">
        <v>50</v>
      </c>
      <c r="F2154" s="7">
        <f>ROUND(E2154/D2154*100,0)</f>
        <v>0</v>
      </c>
      <c r="G2154" s="7">
        <f>IFERROR(ROUND(E2154/O2154,2),0)</f>
        <v>12.5</v>
      </c>
      <c r="H2154" s="7">
        <f>IFERROR(ROUND(E2154/O2154,4),0)</f>
        <v>12.5</v>
      </c>
      <c r="I2154" t="s">
        <v>8220</v>
      </c>
      <c r="J2154" t="s">
        <v>8223</v>
      </c>
      <c r="K2154" t="s">
        <v>8245</v>
      </c>
      <c r="L2154">
        <v>1394909909</v>
      </c>
      <c r="M2154">
        <v>1392321509</v>
      </c>
      <c r="N2154" t="b">
        <v>0</v>
      </c>
      <c r="O2154">
        <v>4</v>
      </c>
      <c r="P2154" t="b">
        <v>0</v>
      </c>
      <c r="Q2154" t="s">
        <v>8280</v>
      </c>
      <c r="R2154" s="12" t="s">
        <v>8332</v>
      </c>
      <c r="S2154" t="s">
        <v>8333</v>
      </c>
    </row>
    <row r="2155" spans="1:19" ht="43.2" x14ac:dyDescent="0.55000000000000004">
      <c r="A2155">
        <v>2153</v>
      </c>
      <c r="B2155" s="9" t="s">
        <v>2154</v>
      </c>
      <c r="C2155" s="3" t="s">
        <v>6263</v>
      </c>
      <c r="D2155" s="5">
        <v>372625</v>
      </c>
      <c r="E2155" s="7">
        <v>34</v>
      </c>
      <c r="F2155" s="7">
        <f>ROUND(E2155/D2155*100,0)</f>
        <v>0</v>
      </c>
      <c r="G2155" s="7">
        <f>IFERROR(ROUND(E2155/O2155,2),0)</f>
        <v>8.5</v>
      </c>
      <c r="H2155" s="7">
        <f>IFERROR(ROUND(E2155/O2155,4),0)</f>
        <v>8.5</v>
      </c>
      <c r="I2155" t="s">
        <v>8220</v>
      </c>
      <c r="J2155" t="s">
        <v>8223</v>
      </c>
      <c r="K2155" t="s">
        <v>8245</v>
      </c>
      <c r="L2155">
        <v>1420876740</v>
      </c>
      <c r="M2155">
        <v>1417470718</v>
      </c>
      <c r="N2155" t="b">
        <v>0</v>
      </c>
      <c r="O2155">
        <v>4</v>
      </c>
      <c r="P2155" t="b">
        <v>0</v>
      </c>
      <c r="Q2155" t="s">
        <v>8280</v>
      </c>
      <c r="R2155" s="12" t="s">
        <v>8332</v>
      </c>
      <c r="S2155" t="s">
        <v>8333</v>
      </c>
    </row>
    <row r="2156" spans="1:19" ht="28.8" x14ac:dyDescent="0.55000000000000004">
      <c r="A2156">
        <v>2154</v>
      </c>
      <c r="B2156" s="9" t="s">
        <v>2155</v>
      </c>
      <c r="C2156" s="3" t="s">
        <v>6264</v>
      </c>
      <c r="D2156" s="5">
        <v>250</v>
      </c>
      <c r="E2156" s="7">
        <v>2</v>
      </c>
      <c r="F2156" s="7">
        <f>ROUND(E2156/D2156*100,0)</f>
        <v>1</v>
      </c>
      <c r="G2156" s="7">
        <f>IFERROR(ROUND(E2156/O2156,2),0)</f>
        <v>1</v>
      </c>
      <c r="H2156" s="7">
        <f>IFERROR(ROUND(E2156/O2156,4),0)</f>
        <v>1</v>
      </c>
      <c r="I2156" t="s">
        <v>8220</v>
      </c>
      <c r="J2156" t="s">
        <v>8223</v>
      </c>
      <c r="K2156" t="s">
        <v>8245</v>
      </c>
      <c r="L2156">
        <v>1390921827</v>
      </c>
      <c r="M2156">
        <v>1389193827</v>
      </c>
      <c r="N2156" t="b">
        <v>0</v>
      </c>
      <c r="O2156">
        <v>2</v>
      </c>
      <c r="P2156" t="b">
        <v>0</v>
      </c>
      <c r="Q2156" t="s">
        <v>8280</v>
      </c>
      <c r="R2156" s="12" t="s">
        <v>8332</v>
      </c>
      <c r="S2156" t="s">
        <v>8333</v>
      </c>
    </row>
    <row r="2157" spans="1:19" ht="43.2" x14ac:dyDescent="0.55000000000000004">
      <c r="A2157">
        <v>2155</v>
      </c>
      <c r="B2157" s="9" t="s">
        <v>2156</v>
      </c>
      <c r="C2157" s="3" t="s">
        <v>6265</v>
      </c>
      <c r="D2157" s="5">
        <v>5000</v>
      </c>
      <c r="E2157" s="7">
        <v>115</v>
      </c>
      <c r="F2157" s="7">
        <f>ROUND(E2157/D2157*100,0)</f>
        <v>2</v>
      </c>
      <c r="G2157" s="7">
        <f>IFERROR(ROUND(E2157/O2157,2),0)</f>
        <v>23</v>
      </c>
      <c r="H2157" s="7">
        <f>IFERROR(ROUND(E2157/O2157,4),0)</f>
        <v>23</v>
      </c>
      <c r="I2157" t="s">
        <v>8220</v>
      </c>
      <c r="J2157" t="s">
        <v>8224</v>
      </c>
      <c r="K2157" t="s">
        <v>8246</v>
      </c>
      <c r="L2157">
        <v>1459443385</v>
      </c>
      <c r="M2157">
        <v>1456854985</v>
      </c>
      <c r="N2157" t="b">
        <v>0</v>
      </c>
      <c r="O2157">
        <v>5</v>
      </c>
      <c r="P2157" t="b">
        <v>0</v>
      </c>
      <c r="Q2157" t="s">
        <v>8280</v>
      </c>
      <c r="R2157" s="12" t="s">
        <v>8332</v>
      </c>
      <c r="S2157" t="s">
        <v>8333</v>
      </c>
    </row>
    <row r="2158" spans="1:19" ht="43.2" x14ac:dyDescent="0.55000000000000004">
      <c r="A2158">
        <v>2156</v>
      </c>
      <c r="B2158" s="9" t="s">
        <v>2157</v>
      </c>
      <c r="C2158" s="3" t="s">
        <v>6266</v>
      </c>
      <c r="D2158" s="5">
        <v>56000</v>
      </c>
      <c r="E2158" s="7">
        <v>1493</v>
      </c>
      <c r="F2158" s="7">
        <f>ROUND(E2158/D2158*100,0)</f>
        <v>3</v>
      </c>
      <c r="G2158" s="7">
        <f>IFERROR(ROUND(E2158/O2158,2),0)</f>
        <v>17.989999999999998</v>
      </c>
      <c r="H2158" s="7">
        <f>IFERROR(ROUND(E2158/O2158,4),0)</f>
        <v>17.988</v>
      </c>
      <c r="I2158" t="s">
        <v>8220</v>
      </c>
      <c r="J2158" t="s">
        <v>8223</v>
      </c>
      <c r="K2158" t="s">
        <v>8245</v>
      </c>
      <c r="L2158">
        <v>1379363406</v>
      </c>
      <c r="M2158">
        <v>1375475406</v>
      </c>
      <c r="N2158" t="b">
        <v>0</v>
      </c>
      <c r="O2158">
        <v>83</v>
      </c>
      <c r="P2158" t="b">
        <v>0</v>
      </c>
      <c r="Q2158" t="s">
        <v>8280</v>
      </c>
      <c r="R2158" s="12" t="s">
        <v>8332</v>
      </c>
      <c r="S2158" t="s">
        <v>8333</v>
      </c>
    </row>
    <row r="2159" spans="1:19" ht="28.8" x14ac:dyDescent="0.55000000000000004">
      <c r="A2159">
        <v>2157</v>
      </c>
      <c r="B2159" s="9" t="s">
        <v>2158</v>
      </c>
      <c r="C2159" s="3" t="s">
        <v>6267</v>
      </c>
      <c r="D2159" s="5">
        <v>75000</v>
      </c>
      <c r="E2159" s="7">
        <v>21144</v>
      </c>
      <c r="F2159" s="7">
        <f>ROUND(E2159/D2159*100,0)</f>
        <v>28</v>
      </c>
      <c r="G2159" s="7">
        <f>IFERROR(ROUND(E2159/O2159,2),0)</f>
        <v>370.95</v>
      </c>
      <c r="H2159" s="7">
        <f>IFERROR(ROUND(E2159/O2159,4),0)</f>
        <v>370.94740000000002</v>
      </c>
      <c r="I2159" t="s">
        <v>8220</v>
      </c>
      <c r="J2159" t="s">
        <v>8223</v>
      </c>
      <c r="K2159" t="s">
        <v>8245</v>
      </c>
      <c r="L2159">
        <v>1482479940</v>
      </c>
      <c r="M2159">
        <v>1479684783</v>
      </c>
      <c r="N2159" t="b">
        <v>0</v>
      </c>
      <c r="O2159">
        <v>57</v>
      </c>
      <c r="P2159" t="b">
        <v>0</v>
      </c>
      <c r="Q2159" t="s">
        <v>8280</v>
      </c>
      <c r="R2159" s="12" t="s">
        <v>8332</v>
      </c>
      <c r="S2159" t="s">
        <v>8333</v>
      </c>
    </row>
    <row r="2160" spans="1:19" ht="43.2" x14ac:dyDescent="0.55000000000000004">
      <c r="A2160">
        <v>2158</v>
      </c>
      <c r="B2160" s="9" t="s">
        <v>2159</v>
      </c>
      <c r="C2160" s="3" t="s">
        <v>6268</v>
      </c>
      <c r="D2160" s="5">
        <v>300000</v>
      </c>
      <c r="E2160" s="7">
        <v>19770.11</v>
      </c>
      <c r="F2160" s="7">
        <f>ROUND(E2160/D2160*100,0)</f>
        <v>7</v>
      </c>
      <c r="G2160" s="7">
        <f>IFERROR(ROUND(E2160/O2160,2),0)</f>
        <v>63.57</v>
      </c>
      <c r="H2160" s="7">
        <f>IFERROR(ROUND(E2160/O2160,4),0)</f>
        <v>63.569499999999998</v>
      </c>
      <c r="I2160" t="s">
        <v>8220</v>
      </c>
      <c r="J2160" t="s">
        <v>8223</v>
      </c>
      <c r="K2160" t="s">
        <v>8245</v>
      </c>
      <c r="L2160">
        <v>1360009774</v>
      </c>
      <c r="M2160">
        <v>1356121774</v>
      </c>
      <c r="N2160" t="b">
        <v>0</v>
      </c>
      <c r="O2160">
        <v>311</v>
      </c>
      <c r="P2160" t="b">
        <v>0</v>
      </c>
      <c r="Q2160" t="s">
        <v>8280</v>
      </c>
      <c r="R2160" s="12" t="s">
        <v>8332</v>
      </c>
      <c r="S2160" t="s">
        <v>8333</v>
      </c>
    </row>
    <row r="2161" spans="1:19" ht="57.6" x14ac:dyDescent="0.55000000000000004">
      <c r="A2161">
        <v>2159</v>
      </c>
      <c r="B2161" s="9" t="s">
        <v>2160</v>
      </c>
      <c r="C2161" s="3" t="s">
        <v>6269</v>
      </c>
      <c r="D2161" s="5">
        <v>3600</v>
      </c>
      <c r="E2161" s="7">
        <v>26</v>
      </c>
      <c r="F2161" s="7">
        <f>ROUND(E2161/D2161*100,0)</f>
        <v>1</v>
      </c>
      <c r="G2161" s="7">
        <f>IFERROR(ROUND(E2161/O2161,2),0)</f>
        <v>13</v>
      </c>
      <c r="H2161" s="7">
        <f>IFERROR(ROUND(E2161/O2161,4),0)</f>
        <v>13</v>
      </c>
      <c r="I2161" t="s">
        <v>8220</v>
      </c>
      <c r="J2161" t="s">
        <v>8223</v>
      </c>
      <c r="K2161" t="s">
        <v>8245</v>
      </c>
      <c r="L2161">
        <v>1310837574</v>
      </c>
      <c r="M2161">
        <v>1308245574</v>
      </c>
      <c r="N2161" t="b">
        <v>0</v>
      </c>
      <c r="O2161">
        <v>2</v>
      </c>
      <c r="P2161" t="b">
        <v>0</v>
      </c>
      <c r="Q2161" t="s">
        <v>8280</v>
      </c>
      <c r="R2161" s="12" t="s">
        <v>8332</v>
      </c>
      <c r="S2161" t="s">
        <v>8333</v>
      </c>
    </row>
    <row r="2162" spans="1:19" ht="43.2" x14ac:dyDescent="0.55000000000000004">
      <c r="A2162">
        <v>2160</v>
      </c>
      <c r="B2162" s="9" t="s">
        <v>2161</v>
      </c>
      <c r="C2162" s="3" t="s">
        <v>6270</v>
      </c>
      <c r="D2162" s="5">
        <v>10000</v>
      </c>
      <c r="E2162" s="7">
        <v>85</v>
      </c>
      <c r="F2162" s="7">
        <f>ROUND(E2162/D2162*100,0)</f>
        <v>1</v>
      </c>
      <c r="G2162" s="7">
        <f>IFERROR(ROUND(E2162/O2162,2),0)</f>
        <v>5.31</v>
      </c>
      <c r="H2162" s="7">
        <f>IFERROR(ROUND(E2162/O2162,4),0)</f>
        <v>5.3125</v>
      </c>
      <c r="I2162" t="s">
        <v>8220</v>
      </c>
      <c r="J2162" t="s">
        <v>8223</v>
      </c>
      <c r="K2162" t="s">
        <v>8245</v>
      </c>
      <c r="L2162">
        <v>1337447105</v>
      </c>
      <c r="M2162">
        <v>1334855105</v>
      </c>
      <c r="N2162" t="b">
        <v>0</v>
      </c>
      <c r="O2162">
        <v>16</v>
      </c>
      <c r="P2162" t="b">
        <v>0</v>
      </c>
      <c r="Q2162" t="s">
        <v>8280</v>
      </c>
      <c r="R2162" s="12" t="s">
        <v>8332</v>
      </c>
      <c r="S2162" t="s">
        <v>8333</v>
      </c>
    </row>
    <row r="2163" spans="1:19" ht="28.8" x14ac:dyDescent="0.55000000000000004">
      <c r="A2163">
        <v>2161</v>
      </c>
      <c r="B2163" s="9" t="s">
        <v>2162</v>
      </c>
      <c r="C2163" s="3" t="s">
        <v>6271</v>
      </c>
      <c r="D2163" s="5">
        <v>400</v>
      </c>
      <c r="E2163" s="7">
        <v>463</v>
      </c>
      <c r="F2163" s="7">
        <f>ROUND(E2163/D2163*100,0)</f>
        <v>116</v>
      </c>
      <c r="G2163" s="7">
        <f>IFERROR(ROUND(E2163/O2163,2),0)</f>
        <v>35.619999999999997</v>
      </c>
      <c r="H2163" s="7">
        <f>IFERROR(ROUND(E2163/O2163,4),0)</f>
        <v>35.615400000000001</v>
      </c>
      <c r="I2163" t="s">
        <v>8218</v>
      </c>
      <c r="J2163" t="s">
        <v>8223</v>
      </c>
      <c r="K2163" t="s">
        <v>8245</v>
      </c>
      <c r="L2163">
        <v>1443040059</v>
      </c>
      <c r="M2163">
        <v>1440448059</v>
      </c>
      <c r="N2163" t="b">
        <v>0</v>
      </c>
      <c r="O2163">
        <v>13</v>
      </c>
      <c r="P2163" t="b">
        <v>1</v>
      </c>
      <c r="Q2163" t="s">
        <v>8274</v>
      </c>
      <c r="R2163" s="12" t="s">
        <v>8324</v>
      </c>
      <c r="S2163" t="s">
        <v>8325</v>
      </c>
    </row>
    <row r="2164" spans="1:19" ht="43.2" x14ac:dyDescent="0.55000000000000004">
      <c r="A2164">
        <v>2162</v>
      </c>
      <c r="B2164" s="9" t="s">
        <v>2163</v>
      </c>
      <c r="C2164" s="3" t="s">
        <v>6272</v>
      </c>
      <c r="D2164" s="5">
        <v>4500</v>
      </c>
      <c r="E2164" s="7">
        <v>5052</v>
      </c>
      <c r="F2164" s="7">
        <f>ROUND(E2164/D2164*100,0)</f>
        <v>112</v>
      </c>
      <c r="G2164" s="7">
        <f>IFERROR(ROUND(E2164/O2164,2),0)</f>
        <v>87.1</v>
      </c>
      <c r="H2164" s="7">
        <f>IFERROR(ROUND(E2164/O2164,4),0)</f>
        <v>87.103399999999993</v>
      </c>
      <c r="I2164" t="s">
        <v>8218</v>
      </c>
      <c r="J2164" t="s">
        <v>8223</v>
      </c>
      <c r="K2164" t="s">
        <v>8245</v>
      </c>
      <c r="L2164">
        <v>1406226191</v>
      </c>
      <c r="M2164">
        <v>1403547791</v>
      </c>
      <c r="N2164" t="b">
        <v>0</v>
      </c>
      <c r="O2164">
        <v>58</v>
      </c>
      <c r="P2164" t="b">
        <v>1</v>
      </c>
      <c r="Q2164" t="s">
        <v>8274</v>
      </c>
      <c r="R2164" s="12" t="s">
        <v>8324</v>
      </c>
      <c r="S2164" t="s">
        <v>8325</v>
      </c>
    </row>
    <row r="2165" spans="1:19" ht="43.2" x14ac:dyDescent="0.55000000000000004">
      <c r="A2165">
        <v>2163</v>
      </c>
      <c r="B2165" s="9" t="s">
        <v>2164</v>
      </c>
      <c r="C2165" s="3" t="s">
        <v>6273</v>
      </c>
      <c r="D2165" s="5">
        <v>2500</v>
      </c>
      <c r="E2165" s="7">
        <v>3305</v>
      </c>
      <c r="F2165" s="7">
        <f>ROUND(E2165/D2165*100,0)</f>
        <v>132</v>
      </c>
      <c r="G2165" s="7">
        <f>IFERROR(ROUND(E2165/O2165,2),0)</f>
        <v>75.11</v>
      </c>
      <c r="H2165" s="7">
        <f>IFERROR(ROUND(E2165/O2165,4),0)</f>
        <v>75.113600000000005</v>
      </c>
      <c r="I2165" t="s">
        <v>8218</v>
      </c>
      <c r="J2165" t="s">
        <v>8223</v>
      </c>
      <c r="K2165" t="s">
        <v>8245</v>
      </c>
      <c r="L2165">
        <v>1433735400</v>
      </c>
      <c r="M2165">
        <v>1429306520</v>
      </c>
      <c r="N2165" t="b">
        <v>0</v>
      </c>
      <c r="O2165">
        <v>44</v>
      </c>
      <c r="P2165" t="b">
        <v>1</v>
      </c>
      <c r="Q2165" t="s">
        <v>8274</v>
      </c>
      <c r="R2165" s="12" t="s">
        <v>8324</v>
      </c>
      <c r="S2165" t="s">
        <v>8325</v>
      </c>
    </row>
    <row r="2166" spans="1:19" ht="28.8" x14ac:dyDescent="0.55000000000000004">
      <c r="A2166">
        <v>2164</v>
      </c>
      <c r="B2166" s="9" t="s">
        <v>2165</v>
      </c>
      <c r="C2166" s="3" t="s">
        <v>6274</v>
      </c>
      <c r="D2166" s="5">
        <v>5500</v>
      </c>
      <c r="E2166" s="7">
        <v>5645</v>
      </c>
      <c r="F2166" s="7">
        <f>ROUND(E2166/D2166*100,0)</f>
        <v>103</v>
      </c>
      <c r="G2166" s="7">
        <f>IFERROR(ROUND(E2166/O2166,2),0)</f>
        <v>68.010000000000005</v>
      </c>
      <c r="H2166" s="7">
        <f>IFERROR(ROUND(E2166/O2166,4),0)</f>
        <v>68.012</v>
      </c>
      <c r="I2166" t="s">
        <v>8218</v>
      </c>
      <c r="J2166" t="s">
        <v>8223</v>
      </c>
      <c r="K2166" t="s">
        <v>8245</v>
      </c>
      <c r="L2166">
        <v>1466827140</v>
      </c>
      <c r="M2166">
        <v>1464196414</v>
      </c>
      <c r="N2166" t="b">
        <v>0</v>
      </c>
      <c r="O2166">
        <v>83</v>
      </c>
      <c r="P2166" t="b">
        <v>1</v>
      </c>
      <c r="Q2166" t="s">
        <v>8274</v>
      </c>
      <c r="R2166" s="12" t="s">
        <v>8324</v>
      </c>
      <c r="S2166" t="s">
        <v>8325</v>
      </c>
    </row>
    <row r="2167" spans="1:19" ht="43.2" x14ac:dyDescent="0.55000000000000004">
      <c r="A2167">
        <v>2165</v>
      </c>
      <c r="B2167" s="9" t="s">
        <v>2166</v>
      </c>
      <c r="C2167" s="3" t="s">
        <v>6275</v>
      </c>
      <c r="D2167" s="5">
        <v>2500</v>
      </c>
      <c r="E2167" s="7">
        <v>3466</v>
      </c>
      <c r="F2167" s="7">
        <f>ROUND(E2167/D2167*100,0)</f>
        <v>139</v>
      </c>
      <c r="G2167" s="7">
        <f>IFERROR(ROUND(E2167/O2167,2),0)</f>
        <v>29.62</v>
      </c>
      <c r="H2167" s="7">
        <f>IFERROR(ROUND(E2167/O2167,4),0)</f>
        <v>29.623899999999999</v>
      </c>
      <c r="I2167" t="s">
        <v>8218</v>
      </c>
      <c r="J2167" t="s">
        <v>8229</v>
      </c>
      <c r="K2167" t="s">
        <v>8248</v>
      </c>
      <c r="L2167">
        <v>1460127635</v>
      </c>
      <c r="M2167">
        <v>1457539235</v>
      </c>
      <c r="N2167" t="b">
        <v>0</v>
      </c>
      <c r="O2167">
        <v>117</v>
      </c>
      <c r="P2167" t="b">
        <v>1</v>
      </c>
      <c r="Q2167" t="s">
        <v>8274</v>
      </c>
      <c r="R2167" s="12" t="s">
        <v>8324</v>
      </c>
      <c r="S2167" t="s">
        <v>8325</v>
      </c>
    </row>
    <row r="2168" spans="1:19" ht="57.6" x14ac:dyDescent="0.55000000000000004">
      <c r="A2168">
        <v>2166</v>
      </c>
      <c r="B2168" s="9" t="s">
        <v>2167</v>
      </c>
      <c r="C2168" s="3" t="s">
        <v>6276</v>
      </c>
      <c r="D2168" s="5">
        <v>2000</v>
      </c>
      <c r="E2168" s="7">
        <v>2932</v>
      </c>
      <c r="F2168" s="7">
        <f>ROUND(E2168/D2168*100,0)</f>
        <v>147</v>
      </c>
      <c r="G2168" s="7">
        <f>IFERROR(ROUND(E2168/O2168,2),0)</f>
        <v>91.63</v>
      </c>
      <c r="H2168" s="7">
        <f>IFERROR(ROUND(E2168/O2168,4),0)</f>
        <v>91.625</v>
      </c>
      <c r="I2168" t="s">
        <v>8218</v>
      </c>
      <c r="J2168" t="s">
        <v>8223</v>
      </c>
      <c r="K2168" t="s">
        <v>8245</v>
      </c>
      <c r="L2168">
        <v>1417813618</v>
      </c>
      <c r="M2168">
        <v>1413922018</v>
      </c>
      <c r="N2168" t="b">
        <v>0</v>
      </c>
      <c r="O2168">
        <v>32</v>
      </c>
      <c r="P2168" t="b">
        <v>1</v>
      </c>
      <c r="Q2168" t="s">
        <v>8274</v>
      </c>
      <c r="R2168" s="12" t="s">
        <v>8324</v>
      </c>
      <c r="S2168" t="s">
        <v>8325</v>
      </c>
    </row>
    <row r="2169" spans="1:19" ht="28.8" x14ac:dyDescent="0.55000000000000004">
      <c r="A2169">
        <v>2167</v>
      </c>
      <c r="B2169" s="9" t="s">
        <v>2168</v>
      </c>
      <c r="C2169" s="3" t="s">
        <v>6277</v>
      </c>
      <c r="D2169" s="5">
        <v>150</v>
      </c>
      <c r="E2169" s="7">
        <v>180</v>
      </c>
      <c r="F2169" s="7">
        <f>ROUND(E2169/D2169*100,0)</f>
        <v>120</v>
      </c>
      <c r="G2169" s="7">
        <f>IFERROR(ROUND(E2169/O2169,2),0)</f>
        <v>22.5</v>
      </c>
      <c r="H2169" s="7">
        <f>IFERROR(ROUND(E2169/O2169,4),0)</f>
        <v>22.5</v>
      </c>
      <c r="I2169" t="s">
        <v>8218</v>
      </c>
      <c r="J2169" t="s">
        <v>8223</v>
      </c>
      <c r="K2169" t="s">
        <v>8245</v>
      </c>
      <c r="L2169">
        <v>1347672937</v>
      </c>
      <c r="M2169">
        <v>1346463337</v>
      </c>
      <c r="N2169" t="b">
        <v>0</v>
      </c>
      <c r="O2169">
        <v>8</v>
      </c>
      <c r="P2169" t="b">
        <v>1</v>
      </c>
      <c r="Q2169" t="s">
        <v>8274</v>
      </c>
      <c r="R2169" s="12" t="s">
        <v>8324</v>
      </c>
      <c r="S2169" t="s">
        <v>8325</v>
      </c>
    </row>
    <row r="2170" spans="1:19" ht="28.8" x14ac:dyDescent="0.55000000000000004">
      <c r="A2170">
        <v>2168</v>
      </c>
      <c r="B2170" s="9" t="s">
        <v>2169</v>
      </c>
      <c r="C2170" s="3" t="s">
        <v>6278</v>
      </c>
      <c r="D2170" s="5">
        <v>18000</v>
      </c>
      <c r="E2170" s="7">
        <v>21884.69</v>
      </c>
      <c r="F2170" s="7">
        <f>ROUND(E2170/D2170*100,0)</f>
        <v>122</v>
      </c>
      <c r="G2170" s="7">
        <f>IFERROR(ROUND(E2170/O2170,2),0)</f>
        <v>64.37</v>
      </c>
      <c r="H2170" s="7">
        <f>IFERROR(ROUND(E2170/O2170,4),0)</f>
        <v>64.366699999999994</v>
      </c>
      <c r="I2170" t="s">
        <v>8218</v>
      </c>
      <c r="J2170" t="s">
        <v>8223</v>
      </c>
      <c r="K2170" t="s">
        <v>8245</v>
      </c>
      <c r="L2170">
        <v>1486702800</v>
      </c>
      <c r="M2170">
        <v>1484058261</v>
      </c>
      <c r="N2170" t="b">
        <v>0</v>
      </c>
      <c r="O2170">
        <v>340</v>
      </c>
      <c r="P2170" t="b">
        <v>1</v>
      </c>
      <c r="Q2170" t="s">
        <v>8274</v>
      </c>
      <c r="R2170" s="12" t="s">
        <v>8324</v>
      </c>
      <c r="S2170" t="s">
        <v>8325</v>
      </c>
    </row>
    <row r="2171" spans="1:19" ht="43.2" x14ac:dyDescent="0.55000000000000004">
      <c r="A2171">
        <v>2169</v>
      </c>
      <c r="B2171" s="9" t="s">
        <v>2170</v>
      </c>
      <c r="C2171" s="3" t="s">
        <v>6279</v>
      </c>
      <c r="D2171" s="5">
        <v>153</v>
      </c>
      <c r="E2171" s="7">
        <v>153</v>
      </c>
      <c r="F2171" s="7">
        <f>ROUND(E2171/D2171*100,0)</f>
        <v>100</v>
      </c>
      <c r="G2171" s="7">
        <f>IFERROR(ROUND(E2171/O2171,2),0)</f>
        <v>21.86</v>
      </c>
      <c r="H2171" s="7">
        <f>IFERROR(ROUND(E2171/O2171,4),0)</f>
        <v>21.857099999999999</v>
      </c>
      <c r="I2171" t="s">
        <v>8218</v>
      </c>
      <c r="J2171" t="s">
        <v>8223</v>
      </c>
      <c r="K2171" t="s">
        <v>8245</v>
      </c>
      <c r="L2171">
        <v>1488473351</v>
      </c>
      <c r="M2171">
        <v>1488214151</v>
      </c>
      <c r="N2171" t="b">
        <v>0</v>
      </c>
      <c r="O2171">
        <v>7</v>
      </c>
      <c r="P2171" t="b">
        <v>1</v>
      </c>
      <c r="Q2171" t="s">
        <v>8274</v>
      </c>
      <c r="R2171" s="12" t="s">
        <v>8324</v>
      </c>
      <c r="S2171" t="s">
        <v>8325</v>
      </c>
    </row>
    <row r="2172" spans="1:19" ht="43.2" x14ac:dyDescent="0.55000000000000004">
      <c r="A2172">
        <v>2170</v>
      </c>
      <c r="B2172" s="9" t="s">
        <v>2171</v>
      </c>
      <c r="C2172" s="3" t="s">
        <v>6280</v>
      </c>
      <c r="D2172" s="5">
        <v>350</v>
      </c>
      <c r="E2172" s="7">
        <v>633</v>
      </c>
      <c r="F2172" s="7">
        <f>ROUND(E2172/D2172*100,0)</f>
        <v>181</v>
      </c>
      <c r="G2172" s="7">
        <f>IFERROR(ROUND(E2172/O2172,2),0)</f>
        <v>33.32</v>
      </c>
      <c r="H2172" s="7">
        <f>IFERROR(ROUND(E2172/O2172,4),0)</f>
        <v>33.315800000000003</v>
      </c>
      <c r="I2172" t="s">
        <v>8218</v>
      </c>
      <c r="J2172" t="s">
        <v>8223</v>
      </c>
      <c r="K2172" t="s">
        <v>8245</v>
      </c>
      <c r="L2172">
        <v>1440266422</v>
      </c>
      <c r="M2172">
        <v>1436810422</v>
      </c>
      <c r="N2172" t="b">
        <v>0</v>
      </c>
      <c r="O2172">
        <v>19</v>
      </c>
      <c r="P2172" t="b">
        <v>1</v>
      </c>
      <c r="Q2172" t="s">
        <v>8274</v>
      </c>
      <c r="R2172" s="12" t="s">
        <v>8324</v>
      </c>
      <c r="S2172" t="s">
        <v>8325</v>
      </c>
    </row>
    <row r="2173" spans="1:19" ht="43.2" x14ac:dyDescent="0.55000000000000004">
      <c r="A2173">
        <v>2171</v>
      </c>
      <c r="B2173" s="9" t="s">
        <v>2172</v>
      </c>
      <c r="C2173" s="3" t="s">
        <v>6281</v>
      </c>
      <c r="D2173" s="5">
        <v>4000</v>
      </c>
      <c r="E2173" s="7">
        <v>4243</v>
      </c>
      <c r="F2173" s="7">
        <f>ROUND(E2173/D2173*100,0)</f>
        <v>106</v>
      </c>
      <c r="G2173" s="7">
        <f>IFERROR(ROUND(E2173/O2173,2),0)</f>
        <v>90.28</v>
      </c>
      <c r="H2173" s="7">
        <f>IFERROR(ROUND(E2173/O2173,4),0)</f>
        <v>90.276600000000002</v>
      </c>
      <c r="I2173" t="s">
        <v>8218</v>
      </c>
      <c r="J2173" t="s">
        <v>8223</v>
      </c>
      <c r="K2173" t="s">
        <v>8245</v>
      </c>
      <c r="L2173">
        <v>1434949200</v>
      </c>
      <c r="M2173">
        <v>1431903495</v>
      </c>
      <c r="N2173" t="b">
        <v>0</v>
      </c>
      <c r="O2173">
        <v>47</v>
      </c>
      <c r="P2173" t="b">
        <v>1</v>
      </c>
      <c r="Q2173" t="s">
        <v>8274</v>
      </c>
      <c r="R2173" s="12" t="s">
        <v>8324</v>
      </c>
      <c r="S2173" t="s">
        <v>8325</v>
      </c>
    </row>
    <row r="2174" spans="1:19" ht="43.2" x14ac:dyDescent="0.55000000000000004">
      <c r="A2174">
        <v>2172</v>
      </c>
      <c r="B2174" s="9" t="s">
        <v>2173</v>
      </c>
      <c r="C2174" s="3" t="s">
        <v>6282</v>
      </c>
      <c r="D2174" s="5">
        <v>1000</v>
      </c>
      <c r="E2174" s="7">
        <v>1000</v>
      </c>
      <c r="F2174" s="7">
        <f>ROUND(E2174/D2174*100,0)</f>
        <v>100</v>
      </c>
      <c r="G2174" s="7">
        <f>IFERROR(ROUND(E2174/O2174,2),0)</f>
        <v>76.92</v>
      </c>
      <c r="H2174" s="7">
        <f>IFERROR(ROUND(E2174/O2174,4),0)</f>
        <v>76.923100000000005</v>
      </c>
      <c r="I2174" t="s">
        <v>8218</v>
      </c>
      <c r="J2174" t="s">
        <v>8223</v>
      </c>
      <c r="K2174" t="s">
        <v>8245</v>
      </c>
      <c r="L2174">
        <v>1429365320</v>
      </c>
      <c r="M2174">
        <v>1426773320</v>
      </c>
      <c r="N2174" t="b">
        <v>0</v>
      </c>
      <c r="O2174">
        <v>13</v>
      </c>
      <c r="P2174" t="b">
        <v>1</v>
      </c>
      <c r="Q2174" t="s">
        <v>8274</v>
      </c>
      <c r="R2174" s="12" t="s">
        <v>8324</v>
      </c>
      <c r="S2174" t="s">
        <v>8325</v>
      </c>
    </row>
    <row r="2175" spans="1:19" ht="43.2" x14ac:dyDescent="0.55000000000000004">
      <c r="A2175">
        <v>2173</v>
      </c>
      <c r="B2175" s="9" t="s">
        <v>2174</v>
      </c>
      <c r="C2175" s="3" t="s">
        <v>6283</v>
      </c>
      <c r="D2175" s="5">
        <v>4200</v>
      </c>
      <c r="E2175" s="7">
        <v>5331</v>
      </c>
      <c r="F2175" s="7">
        <f>ROUND(E2175/D2175*100,0)</f>
        <v>127</v>
      </c>
      <c r="G2175" s="7">
        <f>IFERROR(ROUND(E2175/O2175,2),0)</f>
        <v>59.23</v>
      </c>
      <c r="H2175" s="7">
        <f>IFERROR(ROUND(E2175/O2175,4),0)</f>
        <v>59.2333</v>
      </c>
      <c r="I2175" t="s">
        <v>8218</v>
      </c>
      <c r="J2175" t="s">
        <v>8223</v>
      </c>
      <c r="K2175" t="s">
        <v>8245</v>
      </c>
      <c r="L2175">
        <v>1378785540</v>
      </c>
      <c r="M2175">
        <v>1376066243</v>
      </c>
      <c r="N2175" t="b">
        <v>0</v>
      </c>
      <c r="O2175">
        <v>90</v>
      </c>
      <c r="P2175" t="b">
        <v>1</v>
      </c>
      <c r="Q2175" t="s">
        <v>8274</v>
      </c>
      <c r="R2175" s="12" t="s">
        <v>8324</v>
      </c>
      <c r="S2175" t="s">
        <v>8325</v>
      </c>
    </row>
    <row r="2176" spans="1:19" ht="43.2" x14ac:dyDescent="0.55000000000000004">
      <c r="A2176">
        <v>2174</v>
      </c>
      <c r="B2176" s="9" t="s">
        <v>2175</v>
      </c>
      <c r="C2176" s="3" t="s">
        <v>6284</v>
      </c>
      <c r="D2176" s="5">
        <v>4000</v>
      </c>
      <c r="E2176" s="7">
        <v>4119</v>
      </c>
      <c r="F2176" s="7">
        <f>ROUND(E2176/D2176*100,0)</f>
        <v>103</v>
      </c>
      <c r="G2176" s="7">
        <f>IFERROR(ROUND(E2176/O2176,2),0)</f>
        <v>65.38</v>
      </c>
      <c r="H2176" s="7">
        <f>IFERROR(ROUND(E2176/O2176,4),0)</f>
        <v>65.381</v>
      </c>
      <c r="I2176" t="s">
        <v>8218</v>
      </c>
      <c r="J2176" t="s">
        <v>8224</v>
      </c>
      <c r="K2176" t="s">
        <v>8246</v>
      </c>
      <c r="L2176">
        <v>1462453307</v>
      </c>
      <c r="M2176">
        <v>1459861307</v>
      </c>
      <c r="N2176" t="b">
        <v>0</v>
      </c>
      <c r="O2176">
        <v>63</v>
      </c>
      <c r="P2176" t="b">
        <v>1</v>
      </c>
      <c r="Q2176" t="s">
        <v>8274</v>
      </c>
      <c r="R2176" s="12" t="s">
        <v>8324</v>
      </c>
      <c r="S2176" t="s">
        <v>8325</v>
      </c>
    </row>
    <row r="2177" spans="1:19" ht="43.2" x14ac:dyDescent="0.55000000000000004">
      <c r="A2177">
        <v>2175</v>
      </c>
      <c r="B2177" s="9" t="s">
        <v>2176</v>
      </c>
      <c r="C2177" s="3" t="s">
        <v>6285</v>
      </c>
      <c r="D2177" s="5">
        <v>700</v>
      </c>
      <c r="E2177" s="7">
        <v>1750</v>
      </c>
      <c r="F2177" s="7">
        <f>ROUND(E2177/D2177*100,0)</f>
        <v>250</v>
      </c>
      <c r="G2177" s="7">
        <f>IFERROR(ROUND(E2177/O2177,2),0)</f>
        <v>67.31</v>
      </c>
      <c r="H2177" s="7">
        <f>IFERROR(ROUND(E2177/O2177,4),0)</f>
        <v>67.307699999999997</v>
      </c>
      <c r="I2177" t="s">
        <v>8218</v>
      </c>
      <c r="J2177" t="s">
        <v>8223</v>
      </c>
      <c r="K2177" t="s">
        <v>8245</v>
      </c>
      <c r="L2177">
        <v>1469059986</v>
      </c>
      <c r="M2177">
        <v>1468455186</v>
      </c>
      <c r="N2177" t="b">
        <v>0</v>
      </c>
      <c r="O2177">
        <v>26</v>
      </c>
      <c r="P2177" t="b">
        <v>1</v>
      </c>
      <c r="Q2177" t="s">
        <v>8274</v>
      </c>
      <c r="R2177" s="12" t="s">
        <v>8324</v>
      </c>
      <c r="S2177" t="s">
        <v>8325</v>
      </c>
    </row>
    <row r="2178" spans="1:19" ht="43.2" x14ac:dyDescent="0.55000000000000004">
      <c r="A2178">
        <v>2176</v>
      </c>
      <c r="B2178" s="9" t="s">
        <v>2177</v>
      </c>
      <c r="C2178" s="3" t="s">
        <v>6286</v>
      </c>
      <c r="D2178" s="5">
        <v>5000</v>
      </c>
      <c r="E2178" s="7">
        <v>6301</v>
      </c>
      <c r="F2178" s="7">
        <f>ROUND(E2178/D2178*100,0)</f>
        <v>126</v>
      </c>
      <c r="G2178" s="7">
        <f>IFERROR(ROUND(E2178/O2178,2),0)</f>
        <v>88.75</v>
      </c>
      <c r="H2178" s="7">
        <f>IFERROR(ROUND(E2178/O2178,4),0)</f>
        <v>88.746499999999997</v>
      </c>
      <c r="I2178" t="s">
        <v>8218</v>
      </c>
      <c r="J2178" t="s">
        <v>8223</v>
      </c>
      <c r="K2178" t="s">
        <v>8245</v>
      </c>
      <c r="L2178">
        <v>1430579509</v>
      </c>
      <c r="M2178">
        <v>1427987509</v>
      </c>
      <c r="N2178" t="b">
        <v>0</v>
      </c>
      <c r="O2178">
        <v>71</v>
      </c>
      <c r="P2178" t="b">
        <v>1</v>
      </c>
      <c r="Q2178" t="s">
        <v>8274</v>
      </c>
      <c r="R2178" s="12" t="s">
        <v>8324</v>
      </c>
      <c r="S2178" t="s">
        <v>8325</v>
      </c>
    </row>
    <row r="2179" spans="1:19" ht="57.6" x14ac:dyDescent="0.55000000000000004">
      <c r="A2179">
        <v>2177</v>
      </c>
      <c r="B2179" s="9" t="s">
        <v>2178</v>
      </c>
      <c r="C2179" s="3" t="s">
        <v>6287</v>
      </c>
      <c r="D2179" s="5">
        <v>2500</v>
      </c>
      <c r="E2179" s="7">
        <v>2503</v>
      </c>
      <c r="F2179" s="7">
        <f>ROUND(E2179/D2179*100,0)</f>
        <v>100</v>
      </c>
      <c r="G2179" s="7">
        <f>IFERROR(ROUND(E2179/O2179,2),0)</f>
        <v>65.87</v>
      </c>
      <c r="H2179" s="7">
        <f>IFERROR(ROUND(E2179/O2179,4),0)</f>
        <v>65.868399999999994</v>
      </c>
      <c r="I2179" t="s">
        <v>8218</v>
      </c>
      <c r="J2179" t="s">
        <v>8223</v>
      </c>
      <c r="K2179" t="s">
        <v>8245</v>
      </c>
      <c r="L2179">
        <v>1465192867</v>
      </c>
      <c r="M2179">
        <v>1463032867</v>
      </c>
      <c r="N2179" t="b">
        <v>0</v>
      </c>
      <c r="O2179">
        <v>38</v>
      </c>
      <c r="P2179" t="b">
        <v>1</v>
      </c>
      <c r="Q2179" t="s">
        <v>8274</v>
      </c>
      <c r="R2179" s="12" t="s">
        <v>8324</v>
      </c>
      <c r="S2179" t="s">
        <v>8325</v>
      </c>
    </row>
    <row r="2180" spans="1:19" ht="43.2" x14ac:dyDescent="0.55000000000000004">
      <c r="A2180">
        <v>2178</v>
      </c>
      <c r="B2180" s="9" t="s">
        <v>2179</v>
      </c>
      <c r="C2180" s="3" t="s">
        <v>6288</v>
      </c>
      <c r="D2180" s="5">
        <v>25000</v>
      </c>
      <c r="E2180" s="7">
        <v>34660</v>
      </c>
      <c r="F2180" s="7">
        <f>ROUND(E2180/D2180*100,0)</f>
        <v>139</v>
      </c>
      <c r="G2180" s="7">
        <f>IFERROR(ROUND(E2180/O2180,2),0)</f>
        <v>40.35</v>
      </c>
      <c r="H2180" s="7">
        <f>IFERROR(ROUND(E2180/O2180,4),0)</f>
        <v>40.349200000000003</v>
      </c>
      <c r="I2180" t="s">
        <v>8218</v>
      </c>
      <c r="J2180" t="s">
        <v>8223</v>
      </c>
      <c r="K2180" t="s">
        <v>8245</v>
      </c>
      <c r="L2180">
        <v>1484752597</v>
      </c>
      <c r="M2180">
        <v>1482160597</v>
      </c>
      <c r="N2180" t="b">
        <v>0</v>
      </c>
      <c r="O2180">
        <v>859</v>
      </c>
      <c r="P2180" t="b">
        <v>1</v>
      </c>
      <c r="Q2180" t="s">
        <v>8274</v>
      </c>
      <c r="R2180" s="12" t="s">
        <v>8324</v>
      </c>
      <c r="S2180" t="s">
        <v>8325</v>
      </c>
    </row>
    <row r="2181" spans="1:19" ht="28.8" x14ac:dyDescent="0.55000000000000004">
      <c r="A2181">
        <v>2179</v>
      </c>
      <c r="B2181" s="9" t="s">
        <v>2180</v>
      </c>
      <c r="C2181" s="3" t="s">
        <v>6289</v>
      </c>
      <c r="D2181" s="5">
        <v>1000</v>
      </c>
      <c r="E2181" s="7">
        <v>1614</v>
      </c>
      <c r="F2181" s="7">
        <f>ROUND(E2181/D2181*100,0)</f>
        <v>161</v>
      </c>
      <c r="G2181" s="7">
        <f>IFERROR(ROUND(E2181/O2181,2),0)</f>
        <v>76.86</v>
      </c>
      <c r="H2181" s="7">
        <f>IFERROR(ROUND(E2181/O2181,4),0)</f>
        <v>76.857100000000003</v>
      </c>
      <c r="I2181" t="s">
        <v>8218</v>
      </c>
      <c r="J2181" t="s">
        <v>8223</v>
      </c>
      <c r="K2181" t="s">
        <v>8245</v>
      </c>
      <c r="L2181">
        <v>1428725192</v>
      </c>
      <c r="M2181">
        <v>1426133192</v>
      </c>
      <c r="N2181" t="b">
        <v>0</v>
      </c>
      <c r="O2181">
        <v>21</v>
      </c>
      <c r="P2181" t="b">
        <v>1</v>
      </c>
      <c r="Q2181" t="s">
        <v>8274</v>
      </c>
      <c r="R2181" s="12" t="s">
        <v>8324</v>
      </c>
      <c r="S2181" t="s">
        <v>8325</v>
      </c>
    </row>
    <row r="2182" spans="1:19" ht="28.8" x14ac:dyDescent="0.55000000000000004">
      <c r="A2182">
        <v>2180</v>
      </c>
      <c r="B2182" s="9" t="s">
        <v>2181</v>
      </c>
      <c r="C2182" s="3" t="s">
        <v>6290</v>
      </c>
      <c r="D2182" s="5">
        <v>5000</v>
      </c>
      <c r="E2182" s="7">
        <v>5359.21</v>
      </c>
      <c r="F2182" s="7">
        <f>ROUND(E2182/D2182*100,0)</f>
        <v>107</v>
      </c>
      <c r="G2182" s="7">
        <f>IFERROR(ROUND(E2182/O2182,2),0)</f>
        <v>68.709999999999994</v>
      </c>
      <c r="H2182" s="7">
        <f>IFERROR(ROUND(E2182/O2182,4),0)</f>
        <v>68.707800000000006</v>
      </c>
      <c r="I2182" t="s">
        <v>8218</v>
      </c>
      <c r="J2182" t="s">
        <v>8223</v>
      </c>
      <c r="K2182" t="s">
        <v>8245</v>
      </c>
      <c r="L2182">
        <v>1447434268</v>
      </c>
      <c r="M2182">
        <v>1443801868</v>
      </c>
      <c r="N2182" t="b">
        <v>0</v>
      </c>
      <c r="O2182">
        <v>78</v>
      </c>
      <c r="P2182" t="b">
        <v>1</v>
      </c>
      <c r="Q2182" t="s">
        <v>8274</v>
      </c>
      <c r="R2182" s="12" t="s">
        <v>8324</v>
      </c>
      <c r="S2182" t="s">
        <v>8325</v>
      </c>
    </row>
    <row r="2183" spans="1:19" ht="43.2" x14ac:dyDescent="0.55000000000000004">
      <c r="A2183">
        <v>2181</v>
      </c>
      <c r="B2183" s="9" t="s">
        <v>2182</v>
      </c>
      <c r="C2183" s="3" t="s">
        <v>6291</v>
      </c>
      <c r="D2183" s="5">
        <v>2000</v>
      </c>
      <c r="E2183" s="7">
        <v>3062</v>
      </c>
      <c r="F2183" s="7">
        <f>ROUND(E2183/D2183*100,0)</f>
        <v>153</v>
      </c>
      <c r="G2183" s="7">
        <f>IFERROR(ROUND(E2183/O2183,2),0)</f>
        <v>57.77</v>
      </c>
      <c r="H2183" s="7">
        <f>IFERROR(ROUND(E2183/O2183,4),0)</f>
        <v>57.773600000000002</v>
      </c>
      <c r="I2183" t="s">
        <v>8218</v>
      </c>
      <c r="J2183" t="s">
        <v>8223</v>
      </c>
      <c r="K2183" t="s">
        <v>8245</v>
      </c>
      <c r="L2183">
        <v>1487635653</v>
      </c>
      <c r="M2183">
        <v>1486426053</v>
      </c>
      <c r="N2183" t="b">
        <v>0</v>
      </c>
      <c r="O2183">
        <v>53</v>
      </c>
      <c r="P2183" t="b">
        <v>1</v>
      </c>
      <c r="Q2183" t="s">
        <v>8295</v>
      </c>
      <c r="R2183" s="12" t="s">
        <v>8332</v>
      </c>
      <c r="S2183" t="s">
        <v>8350</v>
      </c>
    </row>
    <row r="2184" spans="1:19" ht="43.2" x14ac:dyDescent="0.55000000000000004">
      <c r="A2184">
        <v>2182</v>
      </c>
      <c r="B2184" s="9" t="s">
        <v>2183</v>
      </c>
      <c r="C2184" s="3" t="s">
        <v>6292</v>
      </c>
      <c r="D2184" s="5">
        <v>3000</v>
      </c>
      <c r="E2184" s="7">
        <v>15725</v>
      </c>
      <c r="F2184" s="7">
        <f>ROUND(E2184/D2184*100,0)</f>
        <v>524</v>
      </c>
      <c r="G2184" s="7">
        <f>IFERROR(ROUND(E2184/O2184,2),0)</f>
        <v>44.17</v>
      </c>
      <c r="H2184" s="7">
        <f>IFERROR(ROUND(E2184/O2184,4),0)</f>
        <v>44.171300000000002</v>
      </c>
      <c r="I2184" t="s">
        <v>8218</v>
      </c>
      <c r="J2184" t="s">
        <v>8228</v>
      </c>
      <c r="K2184" t="s">
        <v>8250</v>
      </c>
      <c r="L2184">
        <v>1412285825</v>
      </c>
      <c r="M2184">
        <v>1409261825</v>
      </c>
      <c r="N2184" t="b">
        <v>0</v>
      </c>
      <c r="O2184">
        <v>356</v>
      </c>
      <c r="P2184" t="b">
        <v>1</v>
      </c>
      <c r="Q2184" t="s">
        <v>8295</v>
      </c>
      <c r="R2184" s="12" t="s">
        <v>8332</v>
      </c>
      <c r="S2184" t="s">
        <v>8350</v>
      </c>
    </row>
    <row r="2185" spans="1:19" ht="43.2" x14ac:dyDescent="0.55000000000000004">
      <c r="A2185">
        <v>2183</v>
      </c>
      <c r="B2185" s="9" t="s">
        <v>2184</v>
      </c>
      <c r="C2185" s="3" t="s">
        <v>6293</v>
      </c>
      <c r="D2185" s="5">
        <v>1800</v>
      </c>
      <c r="E2185" s="7">
        <v>8807</v>
      </c>
      <c r="F2185" s="7">
        <f>ROUND(E2185/D2185*100,0)</f>
        <v>489</v>
      </c>
      <c r="G2185" s="7">
        <f>IFERROR(ROUND(E2185/O2185,2),0)</f>
        <v>31.57</v>
      </c>
      <c r="H2185" s="7">
        <f>IFERROR(ROUND(E2185/O2185,4),0)</f>
        <v>31.566299999999998</v>
      </c>
      <c r="I2185" t="s">
        <v>8218</v>
      </c>
      <c r="J2185" t="s">
        <v>8223</v>
      </c>
      <c r="K2185" t="s">
        <v>8245</v>
      </c>
      <c r="L2185">
        <v>1486616400</v>
      </c>
      <c r="M2185">
        <v>1484037977</v>
      </c>
      <c r="N2185" t="b">
        <v>0</v>
      </c>
      <c r="O2185">
        <v>279</v>
      </c>
      <c r="P2185" t="b">
        <v>1</v>
      </c>
      <c r="Q2185" t="s">
        <v>8295</v>
      </c>
      <c r="R2185" s="12" t="s">
        <v>8332</v>
      </c>
      <c r="S2185" t="s">
        <v>8350</v>
      </c>
    </row>
    <row r="2186" spans="1:19" ht="43.2" x14ac:dyDescent="0.55000000000000004">
      <c r="A2186">
        <v>2184</v>
      </c>
      <c r="B2186" s="9" t="s">
        <v>2185</v>
      </c>
      <c r="C2186" s="3" t="s">
        <v>6294</v>
      </c>
      <c r="D2186" s="5">
        <v>10000</v>
      </c>
      <c r="E2186" s="7">
        <v>28474</v>
      </c>
      <c r="F2186" s="7">
        <f>ROUND(E2186/D2186*100,0)</f>
        <v>285</v>
      </c>
      <c r="G2186" s="7">
        <f>IFERROR(ROUND(E2186/O2186,2),0)</f>
        <v>107.05</v>
      </c>
      <c r="H2186" s="7">
        <f>IFERROR(ROUND(E2186/O2186,4),0)</f>
        <v>107.04510000000001</v>
      </c>
      <c r="I2186" t="s">
        <v>8218</v>
      </c>
      <c r="J2186" t="s">
        <v>8223</v>
      </c>
      <c r="K2186" t="s">
        <v>8245</v>
      </c>
      <c r="L2186">
        <v>1453737600</v>
      </c>
      <c r="M2186">
        <v>1452530041</v>
      </c>
      <c r="N2186" t="b">
        <v>1</v>
      </c>
      <c r="O2186">
        <v>266</v>
      </c>
      <c r="P2186" t="b">
        <v>1</v>
      </c>
      <c r="Q2186" t="s">
        <v>8295</v>
      </c>
      <c r="R2186" s="12" t="s">
        <v>8332</v>
      </c>
      <c r="S2186" t="s">
        <v>8350</v>
      </c>
    </row>
    <row r="2187" spans="1:19" ht="43.2" x14ac:dyDescent="0.55000000000000004">
      <c r="A2187">
        <v>2185</v>
      </c>
      <c r="B2187" s="9" t="s">
        <v>2186</v>
      </c>
      <c r="C2187" s="3" t="s">
        <v>6295</v>
      </c>
      <c r="D2187" s="5">
        <v>5000</v>
      </c>
      <c r="E2187" s="7">
        <v>92848.5</v>
      </c>
      <c r="F2187" s="7">
        <f>ROUND(E2187/D2187*100,0)</f>
        <v>1857</v>
      </c>
      <c r="G2187" s="7">
        <f>IFERROR(ROUND(E2187/O2187,2),0)</f>
        <v>149.03</v>
      </c>
      <c r="H2187" s="7">
        <f>IFERROR(ROUND(E2187/O2187,4),0)</f>
        <v>149.03450000000001</v>
      </c>
      <c r="I2187" t="s">
        <v>8218</v>
      </c>
      <c r="J2187" t="s">
        <v>8224</v>
      </c>
      <c r="K2187" t="s">
        <v>8246</v>
      </c>
      <c r="L2187">
        <v>1364286239</v>
      </c>
      <c r="M2187">
        <v>1360830239</v>
      </c>
      <c r="N2187" t="b">
        <v>0</v>
      </c>
      <c r="O2187">
        <v>623</v>
      </c>
      <c r="P2187" t="b">
        <v>1</v>
      </c>
      <c r="Q2187" t="s">
        <v>8295</v>
      </c>
      <c r="R2187" s="12" t="s">
        <v>8332</v>
      </c>
      <c r="S2187" t="s">
        <v>8350</v>
      </c>
    </row>
    <row r="2188" spans="1:19" ht="28.8" x14ac:dyDescent="0.55000000000000004">
      <c r="A2188">
        <v>2186</v>
      </c>
      <c r="B2188" s="9" t="s">
        <v>2187</v>
      </c>
      <c r="C2188" s="3" t="s">
        <v>6296</v>
      </c>
      <c r="D2188" s="5">
        <v>20000</v>
      </c>
      <c r="E2188" s="7">
        <v>21935</v>
      </c>
      <c r="F2188" s="7">
        <f>ROUND(E2188/D2188*100,0)</f>
        <v>110</v>
      </c>
      <c r="G2188" s="7">
        <f>IFERROR(ROUND(E2188/O2188,2),0)</f>
        <v>55.96</v>
      </c>
      <c r="H2188" s="7">
        <f>IFERROR(ROUND(E2188/O2188,4),0)</f>
        <v>55.956600000000002</v>
      </c>
      <c r="I2188" t="s">
        <v>8218</v>
      </c>
      <c r="J2188" t="s">
        <v>8223</v>
      </c>
      <c r="K2188" t="s">
        <v>8245</v>
      </c>
      <c r="L2188">
        <v>1473213600</v>
      </c>
      <c r="M2188">
        <v>1470062743</v>
      </c>
      <c r="N2188" t="b">
        <v>0</v>
      </c>
      <c r="O2188">
        <v>392</v>
      </c>
      <c r="P2188" t="b">
        <v>1</v>
      </c>
      <c r="Q2188" t="s">
        <v>8295</v>
      </c>
      <c r="R2188" s="12" t="s">
        <v>8332</v>
      </c>
      <c r="S2188" t="s">
        <v>8350</v>
      </c>
    </row>
    <row r="2189" spans="1:19" ht="43.2" x14ac:dyDescent="0.55000000000000004">
      <c r="A2189">
        <v>2187</v>
      </c>
      <c r="B2189" s="9" t="s">
        <v>2188</v>
      </c>
      <c r="C2189" s="3" t="s">
        <v>6297</v>
      </c>
      <c r="D2189" s="5">
        <v>20000</v>
      </c>
      <c r="E2189" s="7">
        <v>202928.5</v>
      </c>
      <c r="F2189" s="7">
        <f>ROUND(E2189/D2189*100,0)</f>
        <v>1015</v>
      </c>
      <c r="G2189" s="7">
        <f>IFERROR(ROUND(E2189/O2189,2),0)</f>
        <v>56.97</v>
      </c>
      <c r="H2189" s="7">
        <f>IFERROR(ROUND(E2189/O2189,4),0)</f>
        <v>56.970399999999998</v>
      </c>
      <c r="I2189" t="s">
        <v>8218</v>
      </c>
      <c r="J2189" t="s">
        <v>8223</v>
      </c>
      <c r="K2189" t="s">
        <v>8245</v>
      </c>
      <c r="L2189">
        <v>1428033540</v>
      </c>
      <c r="M2189">
        <v>1425531666</v>
      </c>
      <c r="N2189" t="b">
        <v>1</v>
      </c>
      <c r="O2189">
        <v>3562</v>
      </c>
      <c r="P2189" t="b">
        <v>1</v>
      </c>
      <c r="Q2189" t="s">
        <v>8295</v>
      </c>
      <c r="R2189" s="12" t="s">
        <v>8332</v>
      </c>
      <c r="S2189" t="s">
        <v>8350</v>
      </c>
    </row>
    <row r="2190" spans="1:19" ht="43.2" x14ac:dyDescent="0.55000000000000004">
      <c r="A2190">
        <v>2188</v>
      </c>
      <c r="B2190" s="9" t="s">
        <v>2189</v>
      </c>
      <c r="C2190" s="3" t="s">
        <v>6298</v>
      </c>
      <c r="D2190" s="5">
        <v>5494</v>
      </c>
      <c r="E2190" s="7">
        <v>22645</v>
      </c>
      <c r="F2190" s="7">
        <f>ROUND(E2190/D2190*100,0)</f>
        <v>412</v>
      </c>
      <c r="G2190" s="7">
        <f>IFERROR(ROUND(E2190/O2190,2),0)</f>
        <v>44.06</v>
      </c>
      <c r="H2190" s="7">
        <f>IFERROR(ROUND(E2190/O2190,4),0)</f>
        <v>44.056399999999996</v>
      </c>
      <c r="I2190" t="s">
        <v>8218</v>
      </c>
      <c r="J2190" t="s">
        <v>8225</v>
      </c>
      <c r="K2190" t="s">
        <v>8247</v>
      </c>
      <c r="L2190">
        <v>1477414800</v>
      </c>
      <c r="M2190">
        <v>1474380241</v>
      </c>
      <c r="N2190" t="b">
        <v>0</v>
      </c>
      <c r="O2190">
        <v>514</v>
      </c>
      <c r="P2190" t="b">
        <v>1</v>
      </c>
      <c r="Q2190" t="s">
        <v>8295</v>
      </c>
      <c r="R2190" s="12" t="s">
        <v>8332</v>
      </c>
      <c r="S2190" t="s">
        <v>8350</v>
      </c>
    </row>
    <row r="2191" spans="1:19" ht="43.2" x14ac:dyDescent="0.55000000000000004">
      <c r="A2191">
        <v>2189</v>
      </c>
      <c r="B2191" s="9" t="s">
        <v>2190</v>
      </c>
      <c r="C2191" s="3" t="s">
        <v>6299</v>
      </c>
      <c r="D2191" s="5">
        <v>1200</v>
      </c>
      <c r="E2191" s="7">
        <v>6039</v>
      </c>
      <c r="F2191" s="7">
        <f>ROUND(E2191/D2191*100,0)</f>
        <v>503</v>
      </c>
      <c r="G2191" s="7">
        <f>IFERROR(ROUND(E2191/O2191,2),0)</f>
        <v>68.63</v>
      </c>
      <c r="H2191" s="7">
        <f>IFERROR(ROUND(E2191/O2191,4),0)</f>
        <v>68.625</v>
      </c>
      <c r="I2191" t="s">
        <v>8218</v>
      </c>
      <c r="J2191" t="s">
        <v>8224</v>
      </c>
      <c r="K2191" t="s">
        <v>8246</v>
      </c>
      <c r="L2191">
        <v>1461276000</v>
      </c>
      <c r="M2191">
        <v>1460055300</v>
      </c>
      <c r="N2191" t="b">
        <v>0</v>
      </c>
      <c r="O2191">
        <v>88</v>
      </c>
      <c r="P2191" t="b">
        <v>1</v>
      </c>
      <c r="Q2191" t="s">
        <v>8295</v>
      </c>
      <c r="R2191" s="12" t="s">
        <v>8332</v>
      </c>
      <c r="S2191" t="s">
        <v>8350</v>
      </c>
    </row>
    <row r="2192" spans="1:19" ht="43.2" x14ac:dyDescent="0.55000000000000004">
      <c r="A2192">
        <v>2190</v>
      </c>
      <c r="B2192" s="9" t="s">
        <v>2191</v>
      </c>
      <c r="C2192" s="3" t="s">
        <v>6300</v>
      </c>
      <c r="D2192" s="5">
        <v>19000</v>
      </c>
      <c r="E2192" s="7">
        <v>35076</v>
      </c>
      <c r="F2192" s="7">
        <f>ROUND(E2192/D2192*100,0)</f>
        <v>185</v>
      </c>
      <c r="G2192" s="7">
        <f>IFERROR(ROUND(E2192/O2192,2),0)</f>
        <v>65.319999999999993</v>
      </c>
      <c r="H2192" s="7">
        <f>IFERROR(ROUND(E2192/O2192,4),0)</f>
        <v>65.318399999999997</v>
      </c>
      <c r="I2192" t="s">
        <v>8218</v>
      </c>
      <c r="J2192" t="s">
        <v>8223</v>
      </c>
      <c r="K2192" t="s">
        <v>8245</v>
      </c>
      <c r="L2192">
        <v>1458716340</v>
      </c>
      <c r="M2192">
        <v>1455721204</v>
      </c>
      <c r="N2192" t="b">
        <v>0</v>
      </c>
      <c r="O2192">
        <v>537</v>
      </c>
      <c r="P2192" t="b">
        <v>1</v>
      </c>
      <c r="Q2192" t="s">
        <v>8295</v>
      </c>
      <c r="R2192" s="12" t="s">
        <v>8332</v>
      </c>
      <c r="S2192" t="s">
        <v>8350</v>
      </c>
    </row>
    <row r="2193" spans="1:19" ht="43.2" x14ac:dyDescent="0.55000000000000004">
      <c r="A2193">
        <v>2191</v>
      </c>
      <c r="B2193" s="9" t="s">
        <v>2192</v>
      </c>
      <c r="C2193" s="3" t="s">
        <v>6301</v>
      </c>
      <c r="D2193" s="5">
        <v>750</v>
      </c>
      <c r="E2193" s="7">
        <v>898</v>
      </c>
      <c r="F2193" s="7">
        <f>ROUND(E2193/D2193*100,0)</f>
        <v>120</v>
      </c>
      <c r="G2193" s="7">
        <f>IFERROR(ROUND(E2193/O2193,2),0)</f>
        <v>35.92</v>
      </c>
      <c r="H2193" s="7">
        <f>IFERROR(ROUND(E2193/O2193,4),0)</f>
        <v>35.92</v>
      </c>
      <c r="I2193" t="s">
        <v>8218</v>
      </c>
      <c r="J2193" t="s">
        <v>8224</v>
      </c>
      <c r="K2193" t="s">
        <v>8246</v>
      </c>
      <c r="L2193">
        <v>1487102427</v>
      </c>
      <c r="M2193">
        <v>1486065627</v>
      </c>
      <c r="N2193" t="b">
        <v>0</v>
      </c>
      <c r="O2193">
        <v>25</v>
      </c>
      <c r="P2193" t="b">
        <v>1</v>
      </c>
      <c r="Q2193" t="s">
        <v>8295</v>
      </c>
      <c r="R2193" s="12" t="s">
        <v>8332</v>
      </c>
      <c r="S2193" t="s">
        <v>8350</v>
      </c>
    </row>
    <row r="2194" spans="1:19" ht="43.2" x14ac:dyDescent="0.55000000000000004">
      <c r="A2194">
        <v>2192</v>
      </c>
      <c r="B2194" s="9" t="s">
        <v>2193</v>
      </c>
      <c r="C2194" s="3" t="s">
        <v>6302</v>
      </c>
      <c r="D2194" s="5">
        <v>12000</v>
      </c>
      <c r="E2194" s="7">
        <v>129748.82</v>
      </c>
      <c r="F2194" s="7">
        <f>ROUND(E2194/D2194*100,0)</f>
        <v>1081</v>
      </c>
      <c r="G2194" s="7">
        <f>IFERROR(ROUND(E2194/O2194,2),0)</f>
        <v>40.07</v>
      </c>
      <c r="H2194" s="7">
        <f>IFERROR(ROUND(E2194/O2194,4),0)</f>
        <v>40.070700000000002</v>
      </c>
      <c r="I2194" t="s">
        <v>8218</v>
      </c>
      <c r="J2194" t="s">
        <v>8224</v>
      </c>
      <c r="K2194" t="s">
        <v>8246</v>
      </c>
      <c r="L2194">
        <v>1481842800</v>
      </c>
      <c r="M2194">
        <v>1479414344</v>
      </c>
      <c r="N2194" t="b">
        <v>0</v>
      </c>
      <c r="O2194">
        <v>3238</v>
      </c>
      <c r="P2194" t="b">
        <v>1</v>
      </c>
      <c r="Q2194" t="s">
        <v>8295</v>
      </c>
      <c r="R2194" s="12" t="s">
        <v>8332</v>
      </c>
      <c r="S2194" t="s">
        <v>8350</v>
      </c>
    </row>
    <row r="2195" spans="1:19" ht="43.2" x14ac:dyDescent="0.55000000000000004">
      <c r="A2195">
        <v>2193</v>
      </c>
      <c r="B2195" s="9" t="s">
        <v>2194</v>
      </c>
      <c r="C2195" s="3" t="s">
        <v>6303</v>
      </c>
      <c r="D2195" s="5">
        <v>15000</v>
      </c>
      <c r="E2195" s="7">
        <v>67856</v>
      </c>
      <c r="F2195" s="7">
        <f>ROUND(E2195/D2195*100,0)</f>
        <v>452</v>
      </c>
      <c r="G2195" s="7">
        <f>IFERROR(ROUND(E2195/O2195,2),0)</f>
        <v>75.650000000000006</v>
      </c>
      <c r="H2195" s="7">
        <f>IFERROR(ROUND(E2195/O2195,4),0)</f>
        <v>75.6477</v>
      </c>
      <c r="I2195" t="s">
        <v>8218</v>
      </c>
      <c r="J2195" t="s">
        <v>8223</v>
      </c>
      <c r="K2195" t="s">
        <v>8245</v>
      </c>
      <c r="L2195">
        <v>1479704340</v>
      </c>
      <c r="M2195">
        <v>1477043072</v>
      </c>
      <c r="N2195" t="b">
        <v>0</v>
      </c>
      <c r="O2195">
        <v>897</v>
      </c>
      <c r="P2195" t="b">
        <v>1</v>
      </c>
      <c r="Q2195" t="s">
        <v>8295</v>
      </c>
      <c r="R2195" s="12" t="s">
        <v>8332</v>
      </c>
      <c r="S2195" t="s">
        <v>8350</v>
      </c>
    </row>
    <row r="2196" spans="1:19" ht="43.2" x14ac:dyDescent="0.55000000000000004">
      <c r="A2196">
        <v>2194</v>
      </c>
      <c r="B2196" s="9" t="s">
        <v>2195</v>
      </c>
      <c r="C2196" s="3" t="s">
        <v>6304</v>
      </c>
      <c r="D2196" s="5">
        <v>10000</v>
      </c>
      <c r="E2196" s="7">
        <v>53737</v>
      </c>
      <c r="F2196" s="7">
        <f>ROUND(E2196/D2196*100,0)</f>
        <v>537</v>
      </c>
      <c r="G2196" s="7">
        <f>IFERROR(ROUND(E2196/O2196,2),0)</f>
        <v>61.2</v>
      </c>
      <c r="H2196" s="7">
        <f>IFERROR(ROUND(E2196/O2196,4),0)</f>
        <v>61.203899999999997</v>
      </c>
      <c r="I2196" t="s">
        <v>8218</v>
      </c>
      <c r="J2196" t="s">
        <v>8223</v>
      </c>
      <c r="K2196" t="s">
        <v>8245</v>
      </c>
      <c r="L2196">
        <v>1459012290</v>
      </c>
      <c r="M2196">
        <v>1456423890</v>
      </c>
      <c r="N2196" t="b">
        <v>0</v>
      </c>
      <c r="O2196">
        <v>878</v>
      </c>
      <c r="P2196" t="b">
        <v>1</v>
      </c>
      <c r="Q2196" t="s">
        <v>8295</v>
      </c>
      <c r="R2196" s="12" t="s">
        <v>8332</v>
      </c>
      <c r="S2196" t="s">
        <v>8350</v>
      </c>
    </row>
    <row r="2197" spans="1:19" ht="28.8" x14ac:dyDescent="0.55000000000000004">
      <c r="A2197">
        <v>2195</v>
      </c>
      <c r="B2197" s="9" t="s">
        <v>2196</v>
      </c>
      <c r="C2197" s="3" t="s">
        <v>6305</v>
      </c>
      <c r="D2197" s="5">
        <v>4600</v>
      </c>
      <c r="E2197" s="7">
        <v>5535</v>
      </c>
      <c r="F2197" s="7">
        <f>ROUND(E2197/D2197*100,0)</f>
        <v>120</v>
      </c>
      <c r="G2197" s="7">
        <f>IFERROR(ROUND(E2197/O2197,2),0)</f>
        <v>48.13</v>
      </c>
      <c r="H2197" s="7">
        <f>IFERROR(ROUND(E2197/O2197,4),0)</f>
        <v>48.130400000000002</v>
      </c>
      <c r="I2197" t="s">
        <v>8218</v>
      </c>
      <c r="J2197" t="s">
        <v>8223</v>
      </c>
      <c r="K2197" t="s">
        <v>8245</v>
      </c>
      <c r="L2197">
        <v>1439317900</v>
      </c>
      <c r="M2197">
        <v>1436725900</v>
      </c>
      <c r="N2197" t="b">
        <v>0</v>
      </c>
      <c r="O2197">
        <v>115</v>
      </c>
      <c r="P2197" t="b">
        <v>1</v>
      </c>
      <c r="Q2197" t="s">
        <v>8295</v>
      </c>
      <c r="R2197" s="12" t="s">
        <v>8332</v>
      </c>
      <c r="S2197" t="s">
        <v>8350</v>
      </c>
    </row>
    <row r="2198" spans="1:19" ht="28.8" x14ac:dyDescent="0.55000000000000004">
      <c r="A2198">
        <v>2196</v>
      </c>
      <c r="B2198" s="9" t="s">
        <v>2197</v>
      </c>
      <c r="C2198" s="3" t="s">
        <v>6306</v>
      </c>
      <c r="D2198" s="5">
        <v>14000</v>
      </c>
      <c r="E2198" s="7">
        <v>15937</v>
      </c>
      <c r="F2198" s="7">
        <f>ROUND(E2198/D2198*100,0)</f>
        <v>114</v>
      </c>
      <c r="G2198" s="7">
        <f>IFERROR(ROUND(E2198/O2198,2),0)</f>
        <v>68.11</v>
      </c>
      <c r="H2198" s="7">
        <f>IFERROR(ROUND(E2198/O2198,4),0)</f>
        <v>68.106800000000007</v>
      </c>
      <c r="I2198" t="s">
        <v>8218</v>
      </c>
      <c r="J2198" t="s">
        <v>8223</v>
      </c>
      <c r="K2198" t="s">
        <v>8245</v>
      </c>
      <c r="L2198">
        <v>1480662000</v>
      </c>
      <c r="M2198">
        <v>1478000502</v>
      </c>
      <c r="N2198" t="b">
        <v>0</v>
      </c>
      <c r="O2198">
        <v>234</v>
      </c>
      <c r="P2198" t="b">
        <v>1</v>
      </c>
      <c r="Q2198" t="s">
        <v>8295</v>
      </c>
      <c r="R2198" s="12" t="s">
        <v>8332</v>
      </c>
      <c r="S2198" t="s">
        <v>8350</v>
      </c>
    </row>
    <row r="2199" spans="1:19" ht="43.2" x14ac:dyDescent="0.55000000000000004">
      <c r="A2199">
        <v>2197</v>
      </c>
      <c r="B2199" s="9" t="s">
        <v>2198</v>
      </c>
      <c r="C2199" s="3" t="s">
        <v>6307</v>
      </c>
      <c r="D2199" s="5">
        <v>30000</v>
      </c>
      <c r="E2199" s="7">
        <v>285309.33</v>
      </c>
      <c r="F2199" s="7">
        <f>ROUND(E2199/D2199*100,0)</f>
        <v>951</v>
      </c>
      <c r="G2199" s="7">
        <f>IFERROR(ROUND(E2199/O2199,2),0)</f>
        <v>65.89</v>
      </c>
      <c r="H2199" s="7">
        <f>IFERROR(ROUND(E2199/O2199,4),0)</f>
        <v>65.891300000000001</v>
      </c>
      <c r="I2199" t="s">
        <v>8218</v>
      </c>
      <c r="J2199" t="s">
        <v>8223</v>
      </c>
      <c r="K2199" t="s">
        <v>8245</v>
      </c>
      <c r="L2199">
        <v>1425132059</v>
      </c>
      <c r="M2199">
        <v>1422540059</v>
      </c>
      <c r="N2199" t="b">
        <v>0</v>
      </c>
      <c r="O2199">
        <v>4330</v>
      </c>
      <c r="P2199" t="b">
        <v>1</v>
      </c>
      <c r="Q2199" t="s">
        <v>8295</v>
      </c>
      <c r="R2199" s="12" t="s">
        <v>8332</v>
      </c>
      <c r="S2199" t="s">
        <v>8350</v>
      </c>
    </row>
    <row r="2200" spans="1:19" ht="43.2" x14ac:dyDescent="0.55000000000000004">
      <c r="A2200">
        <v>2198</v>
      </c>
      <c r="B2200" s="9" t="s">
        <v>2199</v>
      </c>
      <c r="C2200" s="3" t="s">
        <v>6308</v>
      </c>
      <c r="D2200" s="5">
        <v>40000</v>
      </c>
      <c r="E2200" s="7">
        <v>53157</v>
      </c>
      <c r="F2200" s="7">
        <f>ROUND(E2200/D2200*100,0)</f>
        <v>133</v>
      </c>
      <c r="G2200" s="7">
        <f>IFERROR(ROUND(E2200/O2200,2),0)</f>
        <v>81.650000000000006</v>
      </c>
      <c r="H2200" s="7">
        <f>IFERROR(ROUND(E2200/O2200,4),0)</f>
        <v>81.654399999999995</v>
      </c>
      <c r="I2200" t="s">
        <v>8218</v>
      </c>
      <c r="J2200" t="s">
        <v>8223</v>
      </c>
      <c r="K2200" t="s">
        <v>8245</v>
      </c>
      <c r="L2200">
        <v>1447507200</v>
      </c>
      <c r="M2200">
        <v>1444911600</v>
      </c>
      <c r="N2200" t="b">
        <v>0</v>
      </c>
      <c r="O2200">
        <v>651</v>
      </c>
      <c r="P2200" t="b">
        <v>1</v>
      </c>
      <c r="Q2200" t="s">
        <v>8295</v>
      </c>
      <c r="R2200" s="12" t="s">
        <v>8332</v>
      </c>
      <c r="S2200" t="s">
        <v>8350</v>
      </c>
    </row>
    <row r="2201" spans="1:19" ht="28.8" x14ac:dyDescent="0.55000000000000004">
      <c r="A2201">
        <v>2199</v>
      </c>
      <c r="B2201" s="9" t="s">
        <v>2200</v>
      </c>
      <c r="C2201" s="3" t="s">
        <v>6309</v>
      </c>
      <c r="D2201" s="5">
        <v>9000</v>
      </c>
      <c r="E2201" s="7">
        <v>13228</v>
      </c>
      <c r="F2201" s="7">
        <f>ROUND(E2201/D2201*100,0)</f>
        <v>147</v>
      </c>
      <c r="G2201" s="7">
        <f>IFERROR(ROUND(E2201/O2201,2),0)</f>
        <v>52.7</v>
      </c>
      <c r="H2201" s="7">
        <f>IFERROR(ROUND(E2201/O2201,4),0)</f>
        <v>52.7012</v>
      </c>
      <c r="I2201" t="s">
        <v>8218</v>
      </c>
      <c r="J2201" t="s">
        <v>8240</v>
      </c>
      <c r="K2201" t="s">
        <v>8248</v>
      </c>
      <c r="L2201">
        <v>1444903198</v>
      </c>
      <c r="M2201">
        <v>1442311198</v>
      </c>
      <c r="N2201" t="b">
        <v>1</v>
      </c>
      <c r="O2201">
        <v>251</v>
      </c>
      <c r="P2201" t="b">
        <v>1</v>
      </c>
      <c r="Q2201" t="s">
        <v>8295</v>
      </c>
      <c r="R2201" s="12" t="s">
        <v>8332</v>
      </c>
      <c r="S2201" t="s">
        <v>8350</v>
      </c>
    </row>
    <row r="2202" spans="1:19" ht="43.2" x14ac:dyDescent="0.55000000000000004">
      <c r="A2202">
        <v>2200</v>
      </c>
      <c r="B2202" s="9" t="s">
        <v>2201</v>
      </c>
      <c r="C2202" s="3" t="s">
        <v>6310</v>
      </c>
      <c r="D2202" s="5">
        <v>2000</v>
      </c>
      <c r="E2202" s="7">
        <v>10843</v>
      </c>
      <c r="F2202" s="7">
        <f>ROUND(E2202/D2202*100,0)</f>
        <v>542</v>
      </c>
      <c r="G2202" s="7">
        <f>IFERROR(ROUND(E2202/O2202,2),0)</f>
        <v>41.23</v>
      </c>
      <c r="H2202" s="7">
        <f>IFERROR(ROUND(E2202/O2202,4),0)</f>
        <v>41.228099999999998</v>
      </c>
      <c r="I2202" t="s">
        <v>8218</v>
      </c>
      <c r="J2202" t="s">
        <v>8224</v>
      </c>
      <c r="K2202" t="s">
        <v>8246</v>
      </c>
      <c r="L2202">
        <v>1436151600</v>
      </c>
      <c r="M2202">
        <v>1433775668</v>
      </c>
      <c r="N2202" t="b">
        <v>0</v>
      </c>
      <c r="O2202">
        <v>263</v>
      </c>
      <c r="P2202" t="b">
        <v>1</v>
      </c>
      <c r="Q2202" t="s">
        <v>8295</v>
      </c>
      <c r="R2202" s="12" t="s">
        <v>8332</v>
      </c>
      <c r="S2202" t="s">
        <v>8350</v>
      </c>
    </row>
    <row r="2203" spans="1:19" ht="43.2" x14ac:dyDescent="0.55000000000000004">
      <c r="A2203">
        <v>2201</v>
      </c>
      <c r="B2203" s="9" t="s">
        <v>2202</v>
      </c>
      <c r="C2203" s="3" t="s">
        <v>6311</v>
      </c>
      <c r="D2203" s="5">
        <v>110</v>
      </c>
      <c r="E2203" s="7">
        <v>420.99</v>
      </c>
      <c r="F2203" s="7">
        <f>ROUND(E2203/D2203*100,0)</f>
        <v>383</v>
      </c>
      <c r="G2203" s="7">
        <f>IFERROR(ROUND(E2203/O2203,2),0)</f>
        <v>15.04</v>
      </c>
      <c r="H2203" s="7">
        <f>IFERROR(ROUND(E2203/O2203,4),0)</f>
        <v>15.035399999999999</v>
      </c>
      <c r="I2203" t="s">
        <v>8218</v>
      </c>
      <c r="J2203" t="s">
        <v>8224</v>
      </c>
      <c r="K2203" t="s">
        <v>8246</v>
      </c>
      <c r="L2203">
        <v>1358367565</v>
      </c>
      <c r="M2203">
        <v>1357157965</v>
      </c>
      <c r="N2203" t="b">
        <v>0</v>
      </c>
      <c r="O2203">
        <v>28</v>
      </c>
      <c r="P2203" t="b">
        <v>1</v>
      </c>
      <c r="Q2203" t="s">
        <v>8278</v>
      </c>
      <c r="R2203" s="12" t="s">
        <v>8324</v>
      </c>
      <c r="S2203" t="s">
        <v>8329</v>
      </c>
    </row>
    <row r="2204" spans="1:19" ht="28.8" x14ac:dyDescent="0.55000000000000004">
      <c r="A2204">
        <v>2202</v>
      </c>
      <c r="B2204" s="9" t="s">
        <v>2203</v>
      </c>
      <c r="C2204" s="3" t="s">
        <v>6312</v>
      </c>
      <c r="D2204" s="5">
        <v>4000</v>
      </c>
      <c r="E2204" s="7">
        <v>28167.25</v>
      </c>
      <c r="F2204" s="7">
        <f>ROUND(E2204/D2204*100,0)</f>
        <v>704</v>
      </c>
      <c r="G2204" s="7">
        <f>IFERROR(ROUND(E2204/O2204,2),0)</f>
        <v>39.07</v>
      </c>
      <c r="H2204" s="7">
        <f>IFERROR(ROUND(E2204/O2204,4),0)</f>
        <v>39.066899999999997</v>
      </c>
      <c r="I2204" t="s">
        <v>8218</v>
      </c>
      <c r="J2204" t="s">
        <v>8223</v>
      </c>
      <c r="K2204" t="s">
        <v>8245</v>
      </c>
      <c r="L2204">
        <v>1351801368</v>
      </c>
      <c r="M2204">
        <v>1349209368</v>
      </c>
      <c r="N2204" t="b">
        <v>0</v>
      </c>
      <c r="O2204">
        <v>721</v>
      </c>
      <c r="P2204" t="b">
        <v>1</v>
      </c>
      <c r="Q2204" t="s">
        <v>8278</v>
      </c>
      <c r="R2204" s="12" t="s">
        <v>8324</v>
      </c>
      <c r="S2204" t="s">
        <v>8329</v>
      </c>
    </row>
    <row r="2205" spans="1:19" ht="43.2" x14ac:dyDescent="0.55000000000000004">
      <c r="A2205">
        <v>2203</v>
      </c>
      <c r="B2205" s="9" t="s">
        <v>2204</v>
      </c>
      <c r="C2205" s="3" t="s">
        <v>6313</v>
      </c>
      <c r="D2205" s="5">
        <v>2000</v>
      </c>
      <c r="E2205" s="7">
        <v>2191</v>
      </c>
      <c r="F2205" s="7">
        <f>ROUND(E2205/D2205*100,0)</f>
        <v>110</v>
      </c>
      <c r="G2205" s="7">
        <f>IFERROR(ROUND(E2205/O2205,2),0)</f>
        <v>43.82</v>
      </c>
      <c r="H2205" s="7">
        <f>IFERROR(ROUND(E2205/O2205,4),0)</f>
        <v>43.82</v>
      </c>
      <c r="I2205" t="s">
        <v>8218</v>
      </c>
      <c r="J2205" t="s">
        <v>8228</v>
      </c>
      <c r="K2205" t="s">
        <v>8250</v>
      </c>
      <c r="L2205">
        <v>1443127082</v>
      </c>
      <c r="M2205">
        <v>1440535082</v>
      </c>
      <c r="N2205" t="b">
        <v>0</v>
      </c>
      <c r="O2205">
        <v>50</v>
      </c>
      <c r="P2205" t="b">
        <v>1</v>
      </c>
      <c r="Q2205" t="s">
        <v>8278</v>
      </c>
      <c r="R2205" s="12" t="s">
        <v>8324</v>
      </c>
      <c r="S2205" t="s">
        <v>8329</v>
      </c>
    </row>
    <row r="2206" spans="1:19" ht="43.2" x14ac:dyDescent="0.55000000000000004">
      <c r="A2206">
        <v>2204</v>
      </c>
      <c r="B2206" s="9" t="s">
        <v>2205</v>
      </c>
      <c r="C2206" s="3" t="s">
        <v>6314</v>
      </c>
      <c r="D2206" s="5">
        <v>1500</v>
      </c>
      <c r="E2206" s="7">
        <v>1993</v>
      </c>
      <c r="F2206" s="7">
        <f>ROUND(E2206/D2206*100,0)</f>
        <v>133</v>
      </c>
      <c r="G2206" s="7">
        <f>IFERROR(ROUND(E2206/O2206,2),0)</f>
        <v>27.3</v>
      </c>
      <c r="H2206" s="7">
        <f>IFERROR(ROUND(E2206/O2206,4),0)</f>
        <v>27.301400000000001</v>
      </c>
      <c r="I2206" t="s">
        <v>8218</v>
      </c>
      <c r="J2206" t="s">
        <v>8223</v>
      </c>
      <c r="K2206" t="s">
        <v>8245</v>
      </c>
      <c r="L2206">
        <v>1362814119</v>
      </c>
      <c r="M2206">
        <v>1360222119</v>
      </c>
      <c r="N2206" t="b">
        <v>0</v>
      </c>
      <c r="O2206">
        <v>73</v>
      </c>
      <c r="P2206" t="b">
        <v>1</v>
      </c>
      <c r="Q2206" t="s">
        <v>8278</v>
      </c>
      <c r="R2206" s="12" t="s">
        <v>8324</v>
      </c>
      <c r="S2206" t="s">
        <v>8329</v>
      </c>
    </row>
    <row r="2207" spans="1:19" ht="43.2" x14ac:dyDescent="0.55000000000000004">
      <c r="A2207">
        <v>2205</v>
      </c>
      <c r="B2207" s="9" t="s">
        <v>2206</v>
      </c>
      <c r="C2207" s="3" t="s">
        <v>6315</v>
      </c>
      <c r="D2207" s="5">
        <v>750</v>
      </c>
      <c r="E2207" s="7">
        <v>1140</v>
      </c>
      <c r="F2207" s="7">
        <f>ROUND(E2207/D2207*100,0)</f>
        <v>152</v>
      </c>
      <c r="G2207" s="7">
        <f>IFERROR(ROUND(E2207/O2207,2),0)</f>
        <v>42.22</v>
      </c>
      <c r="H2207" s="7">
        <f>IFERROR(ROUND(E2207/O2207,4),0)</f>
        <v>42.222200000000001</v>
      </c>
      <c r="I2207" t="s">
        <v>8218</v>
      </c>
      <c r="J2207" t="s">
        <v>8223</v>
      </c>
      <c r="K2207" t="s">
        <v>8245</v>
      </c>
      <c r="L2207">
        <v>1338579789</v>
      </c>
      <c r="M2207">
        <v>1335987789</v>
      </c>
      <c r="N2207" t="b">
        <v>0</v>
      </c>
      <c r="O2207">
        <v>27</v>
      </c>
      <c r="P2207" t="b">
        <v>1</v>
      </c>
      <c r="Q2207" t="s">
        <v>8278</v>
      </c>
      <c r="R2207" s="12" t="s">
        <v>8324</v>
      </c>
      <c r="S2207" t="s">
        <v>8329</v>
      </c>
    </row>
    <row r="2208" spans="1:19" ht="43.2" x14ac:dyDescent="0.55000000000000004">
      <c r="A2208">
        <v>2206</v>
      </c>
      <c r="B2208" s="9" t="s">
        <v>2207</v>
      </c>
      <c r="C2208" s="3" t="s">
        <v>6316</v>
      </c>
      <c r="D2208" s="5">
        <v>1100</v>
      </c>
      <c r="E2208" s="7">
        <v>1130</v>
      </c>
      <c r="F2208" s="7">
        <f>ROUND(E2208/D2208*100,0)</f>
        <v>103</v>
      </c>
      <c r="G2208" s="7">
        <f>IFERROR(ROUND(E2208/O2208,2),0)</f>
        <v>33.24</v>
      </c>
      <c r="H2208" s="7">
        <f>IFERROR(ROUND(E2208/O2208,4),0)</f>
        <v>33.235300000000002</v>
      </c>
      <c r="I2208" t="s">
        <v>8218</v>
      </c>
      <c r="J2208" t="s">
        <v>8223</v>
      </c>
      <c r="K2208" t="s">
        <v>8245</v>
      </c>
      <c r="L2208">
        <v>1334556624</v>
      </c>
      <c r="M2208">
        <v>1333001424</v>
      </c>
      <c r="N2208" t="b">
        <v>0</v>
      </c>
      <c r="O2208">
        <v>34</v>
      </c>
      <c r="P2208" t="b">
        <v>1</v>
      </c>
      <c r="Q2208" t="s">
        <v>8278</v>
      </c>
      <c r="R2208" s="12" t="s">
        <v>8324</v>
      </c>
      <c r="S2208" t="s">
        <v>8329</v>
      </c>
    </row>
    <row r="2209" spans="1:19" ht="43.2" x14ac:dyDescent="0.55000000000000004">
      <c r="A2209">
        <v>2207</v>
      </c>
      <c r="B2209" s="9" t="s">
        <v>2208</v>
      </c>
      <c r="C2209" s="3" t="s">
        <v>6317</v>
      </c>
      <c r="D2209" s="5">
        <v>2000</v>
      </c>
      <c r="E2209" s="7">
        <v>2000</v>
      </c>
      <c r="F2209" s="7">
        <f>ROUND(E2209/D2209*100,0)</f>
        <v>100</v>
      </c>
      <c r="G2209" s="7">
        <f>IFERROR(ROUND(E2209/O2209,2),0)</f>
        <v>285.70999999999998</v>
      </c>
      <c r="H2209" s="7">
        <f>IFERROR(ROUND(E2209/O2209,4),0)</f>
        <v>285.71429999999998</v>
      </c>
      <c r="I2209" t="s">
        <v>8218</v>
      </c>
      <c r="J2209" t="s">
        <v>8223</v>
      </c>
      <c r="K2209" t="s">
        <v>8245</v>
      </c>
      <c r="L2209">
        <v>1384580373</v>
      </c>
      <c r="M2209">
        <v>1381984773</v>
      </c>
      <c r="N2209" t="b">
        <v>0</v>
      </c>
      <c r="O2209">
        <v>7</v>
      </c>
      <c r="P2209" t="b">
        <v>1</v>
      </c>
      <c r="Q2209" t="s">
        <v>8278</v>
      </c>
      <c r="R2209" s="12" t="s">
        <v>8324</v>
      </c>
      <c r="S2209" t="s">
        <v>8329</v>
      </c>
    </row>
    <row r="2210" spans="1:19" ht="43.2" x14ac:dyDescent="0.55000000000000004">
      <c r="A2210">
        <v>2208</v>
      </c>
      <c r="B2210" s="9" t="s">
        <v>2209</v>
      </c>
      <c r="C2210" s="3" t="s">
        <v>6318</v>
      </c>
      <c r="D2210" s="5">
        <v>1000</v>
      </c>
      <c r="E2210" s="7">
        <v>1016</v>
      </c>
      <c r="F2210" s="7">
        <f>ROUND(E2210/D2210*100,0)</f>
        <v>102</v>
      </c>
      <c r="G2210" s="7">
        <f>IFERROR(ROUND(E2210/O2210,2),0)</f>
        <v>42.33</v>
      </c>
      <c r="H2210" s="7">
        <f>IFERROR(ROUND(E2210/O2210,4),0)</f>
        <v>42.333300000000001</v>
      </c>
      <c r="I2210" t="s">
        <v>8218</v>
      </c>
      <c r="J2210" t="s">
        <v>8223</v>
      </c>
      <c r="K2210" t="s">
        <v>8245</v>
      </c>
      <c r="L2210">
        <v>1333771200</v>
      </c>
      <c r="M2210">
        <v>1328649026</v>
      </c>
      <c r="N2210" t="b">
        <v>0</v>
      </c>
      <c r="O2210">
        <v>24</v>
      </c>
      <c r="P2210" t="b">
        <v>1</v>
      </c>
      <c r="Q2210" t="s">
        <v>8278</v>
      </c>
      <c r="R2210" s="12" t="s">
        <v>8324</v>
      </c>
      <c r="S2210" t="s">
        <v>8329</v>
      </c>
    </row>
    <row r="2211" spans="1:19" ht="28.8" x14ac:dyDescent="0.55000000000000004">
      <c r="A2211">
        <v>2209</v>
      </c>
      <c r="B2211" s="9" t="s">
        <v>2210</v>
      </c>
      <c r="C2211" s="3" t="s">
        <v>6319</v>
      </c>
      <c r="D2211" s="5">
        <v>500</v>
      </c>
      <c r="E2211" s="7">
        <v>754</v>
      </c>
      <c r="F2211" s="7">
        <f>ROUND(E2211/D2211*100,0)</f>
        <v>151</v>
      </c>
      <c r="G2211" s="7">
        <f>IFERROR(ROUND(E2211/O2211,2),0)</f>
        <v>50.27</v>
      </c>
      <c r="H2211" s="7">
        <f>IFERROR(ROUND(E2211/O2211,4),0)</f>
        <v>50.2667</v>
      </c>
      <c r="I2211" t="s">
        <v>8218</v>
      </c>
      <c r="J2211" t="s">
        <v>8224</v>
      </c>
      <c r="K2211" t="s">
        <v>8246</v>
      </c>
      <c r="L2211">
        <v>1397516400</v>
      </c>
      <c r="M2211">
        <v>1396524644</v>
      </c>
      <c r="N2211" t="b">
        <v>0</v>
      </c>
      <c r="O2211">
        <v>15</v>
      </c>
      <c r="P2211" t="b">
        <v>1</v>
      </c>
      <c r="Q2211" t="s">
        <v>8278</v>
      </c>
      <c r="R2211" s="12" t="s">
        <v>8324</v>
      </c>
      <c r="S2211" t="s">
        <v>8329</v>
      </c>
    </row>
    <row r="2212" spans="1:19" ht="43.2" x14ac:dyDescent="0.55000000000000004">
      <c r="A2212">
        <v>2210</v>
      </c>
      <c r="B2212" s="9" t="s">
        <v>2211</v>
      </c>
      <c r="C2212" s="3" t="s">
        <v>6320</v>
      </c>
      <c r="D2212" s="5">
        <v>4000</v>
      </c>
      <c r="E2212" s="7">
        <v>4457</v>
      </c>
      <c r="F2212" s="7">
        <f>ROUND(E2212/D2212*100,0)</f>
        <v>111</v>
      </c>
      <c r="G2212" s="7">
        <f>IFERROR(ROUND(E2212/O2212,2),0)</f>
        <v>61.9</v>
      </c>
      <c r="H2212" s="7">
        <f>IFERROR(ROUND(E2212/O2212,4),0)</f>
        <v>61.902799999999999</v>
      </c>
      <c r="I2212" t="s">
        <v>8218</v>
      </c>
      <c r="J2212" t="s">
        <v>8223</v>
      </c>
      <c r="K2212" t="s">
        <v>8245</v>
      </c>
      <c r="L2212">
        <v>1334424960</v>
      </c>
      <c r="M2212">
        <v>1329442510</v>
      </c>
      <c r="N2212" t="b">
        <v>0</v>
      </c>
      <c r="O2212">
        <v>72</v>
      </c>
      <c r="P2212" t="b">
        <v>1</v>
      </c>
      <c r="Q2212" t="s">
        <v>8278</v>
      </c>
      <c r="R2212" s="12" t="s">
        <v>8324</v>
      </c>
      <c r="S2212" t="s">
        <v>8329</v>
      </c>
    </row>
    <row r="2213" spans="1:19" ht="43.2" x14ac:dyDescent="0.55000000000000004">
      <c r="A2213">
        <v>2211</v>
      </c>
      <c r="B2213" s="9" t="s">
        <v>2212</v>
      </c>
      <c r="C2213" s="3" t="s">
        <v>6321</v>
      </c>
      <c r="D2213" s="5">
        <v>2500</v>
      </c>
      <c r="E2213" s="7">
        <v>4890</v>
      </c>
      <c r="F2213" s="7">
        <f>ROUND(E2213/D2213*100,0)</f>
        <v>196</v>
      </c>
      <c r="G2213" s="7">
        <f>IFERROR(ROUND(E2213/O2213,2),0)</f>
        <v>40.75</v>
      </c>
      <c r="H2213" s="7">
        <f>IFERROR(ROUND(E2213/O2213,4),0)</f>
        <v>40.75</v>
      </c>
      <c r="I2213" t="s">
        <v>8218</v>
      </c>
      <c r="J2213" t="s">
        <v>8223</v>
      </c>
      <c r="K2213" t="s">
        <v>8245</v>
      </c>
      <c r="L2213">
        <v>1397113140</v>
      </c>
      <c r="M2213">
        <v>1395168625</v>
      </c>
      <c r="N2213" t="b">
        <v>0</v>
      </c>
      <c r="O2213">
        <v>120</v>
      </c>
      <c r="P2213" t="b">
        <v>1</v>
      </c>
      <c r="Q2213" t="s">
        <v>8278</v>
      </c>
      <c r="R2213" s="12" t="s">
        <v>8324</v>
      </c>
      <c r="S2213" t="s">
        <v>8329</v>
      </c>
    </row>
    <row r="2214" spans="1:19" ht="43.2" x14ac:dyDescent="0.55000000000000004">
      <c r="A2214">
        <v>2212</v>
      </c>
      <c r="B2214" s="9" t="s">
        <v>2213</v>
      </c>
      <c r="C2214" s="3" t="s">
        <v>6322</v>
      </c>
      <c r="D2214" s="5">
        <v>6000</v>
      </c>
      <c r="E2214" s="7">
        <v>6863</v>
      </c>
      <c r="F2214" s="7">
        <f>ROUND(E2214/D2214*100,0)</f>
        <v>114</v>
      </c>
      <c r="G2214" s="7">
        <f>IFERROR(ROUND(E2214/O2214,2),0)</f>
        <v>55.8</v>
      </c>
      <c r="H2214" s="7">
        <f>IFERROR(ROUND(E2214/O2214,4),0)</f>
        <v>55.796700000000001</v>
      </c>
      <c r="I2214" t="s">
        <v>8218</v>
      </c>
      <c r="J2214" t="s">
        <v>8223</v>
      </c>
      <c r="K2214" t="s">
        <v>8245</v>
      </c>
      <c r="L2214">
        <v>1383526800</v>
      </c>
      <c r="M2214">
        <v>1380650177</v>
      </c>
      <c r="N2214" t="b">
        <v>0</v>
      </c>
      <c r="O2214">
        <v>123</v>
      </c>
      <c r="P2214" t="b">
        <v>1</v>
      </c>
      <c r="Q2214" t="s">
        <v>8278</v>
      </c>
      <c r="R2214" s="12" t="s">
        <v>8324</v>
      </c>
      <c r="S2214" t="s">
        <v>8329</v>
      </c>
    </row>
    <row r="2215" spans="1:19" ht="57.6" x14ac:dyDescent="0.55000000000000004">
      <c r="A2215">
        <v>2213</v>
      </c>
      <c r="B2215" s="9" t="s">
        <v>2214</v>
      </c>
      <c r="C2215" s="3" t="s">
        <v>6323</v>
      </c>
      <c r="D2215" s="5">
        <v>5</v>
      </c>
      <c r="E2215" s="7">
        <v>10</v>
      </c>
      <c r="F2215" s="7">
        <f>ROUND(E2215/D2215*100,0)</f>
        <v>200</v>
      </c>
      <c r="G2215" s="7">
        <f>IFERROR(ROUND(E2215/O2215,2),0)</f>
        <v>10</v>
      </c>
      <c r="H2215" s="7">
        <f>IFERROR(ROUND(E2215/O2215,4),0)</f>
        <v>10</v>
      </c>
      <c r="I2215" t="s">
        <v>8218</v>
      </c>
      <c r="J2215" t="s">
        <v>8223</v>
      </c>
      <c r="K2215" t="s">
        <v>8245</v>
      </c>
      <c r="L2215">
        <v>1431719379</v>
      </c>
      <c r="M2215">
        <v>1429127379</v>
      </c>
      <c r="N2215" t="b">
        <v>0</v>
      </c>
      <c r="O2215">
        <v>1</v>
      </c>
      <c r="P2215" t="b">
        <v>1</v>
      </c>
      <c r="Q2215" t="s">
        <v>8278</v>
      </c>
      <c r="R2215" s="12" t="s">
        <v>8324</v>
      </c>
      <c r="S2215" t="s">
        <v>8329</v>
      </c>
    </row>
    <row r="2216" spans="1:19" ht="43.2" x14ac:dyDescent="0.55000000000000004">
      <c r="A2216">
        <v>2214</v>
      </c>
      <c r="B2216" s="9" t="s">
        <v>2215</v>
      </c>
      <c r="C2216" s="3" t="s">
        <v>6324</v>
      </c>
      <c r="D2216" s="5">
        <v>600</v>
      </c>
      <c r="E2216" s="7">
        <v>1755.01</v>
      </c>
      <c r="F2216" s="7">
        <f>ROUND(E2216/D2216*100,0)</f>
        <v>293</v>
      </c>
      <c r="G2216" s="7">
        <f>IFERROR(ROUND(E2216/O2216,2),0)</f>
        <v>73.13</v>
      </c>
      <c r="H2216" s="7">
        <f>IFERROR(ROUND(E2216/O2216,4),0)</f>
        <v>73.125399999999999</v>
      </c>
      <c r="I2216" t="s">
        <v>8218</v>
      </c>
      <c r="J2216" t="s">
        <v>8223</v>
      </c>
      <c r="K2216" t="s">
        <v>8245</v>
      </c>
      <c r="L2216">
        <v>1391713248</v>
      </c>
      <c r="M2216">
        <v>1389121248</v>
      </c>
      <c r="N2216" t="b">
        <v>0</v>
      </c>
      <c r="O2216">
        <v>24</v>
      </c>
      <c r="P2216" t="b">
        <v>1</v>
      </c>
      <c r="Q2216" t="s">
        <v>8278</v>
      </c>
      <c r="R2216" s="12" t="s">
        <v>8324</v>
      </c>
      <c r="S2216" t="s">
        <v>8329</v>
      </c>
    </row>
    <row r="2217" spans="1:19" ht="28.8" x14ac:dyDescent="0.55000000000000004">
      <c r="A2217">
        <v>2215</v>
      </c>
      <c r="B2217" s="9" t="s">
        <v>2216</v>
      </c>
      <c r="C2217" s="3" t="s">
        <v>6325</v>
      </c>
      <c r="D2217" s="5">
        <v>550</v>
      </c>
      <c r="E2217" s="7">
        <v>860</v>
      </c>
      <c r="F2217" s="7">
        <f>ROUND(E2217/D2217*100,0)</f>
        <v>156</v>
      </c>
      <c r="G2217" s="7">
        <f>IFERROR(ROUND(E2217/O2217,2),0)</f>
        <v>26.06</v>
      </c>
      <c r="H2217" s="7">
        <f>IFERROR(ROUND(E2217/O2217,4),0)</f>
        <v>26.060600000000001</v>
      </c>
      <c r="I2217" t="s">
        <v>8218</v>
      </c>
      <c r="J2217" t="s">
        <v>8223</v>
      </c>
      <c r="K2217" t="s">
        <v>8245</v>
      </c>
      <c r="L2217">
        <v>1331621940</v>
      </c>
      <c r="M2217">
        <v>1329671572</v>
      </c>
      <c r="N2217" t="b">
        <v>0</v>
      </c>
      <c r="O2217">
        <v>33</v>
      </c>
      <c r="P2217" t="b">
        <v>1</v>
      </c>
      <c r="Q2217" t="s">
        <v>8278</v>
      </c>
      <c r="R2217" s="12" t="s">
        <v>8324</v>
      </c>
      <c r="S2217" t="s">
        <v>8329</v>
      </c>
    </row>
    <row r="2218" spans="1:19" ht="43.2" x14ac:dyDescent="0.55000000000000004">
      <c r="A2218">
        <v>2216</v>
      </c>
      <c r="B2218" s="9" t="s">
        <v>2217</v>
      </c>
      <c r="C2218" s="3" t="s">
        <v>6326</v>
      </c>
      <c r="D2218" s="5">
        <v>300</v>
      </c>
      <c r="E2218" s="7">
        <v>317</v>
      </c>
      <c r="F2218" s="7">
        <f>ROUND(E2218/D2218*100,0)</f>
        <v>106</v>
      </c>
      <c r="G2218" s="7">
        <f>IFERROR(ROUND(E2218/O2218,2),0)</f>
        <v>22.64</v>
      </c>
      <c r="H2218" s="7">
        <f>IFERROR(ROUND(E2218/O2218,4),0)</f>
        <v>22.642900000000001</v>
      </c>
      <c r="I2218" t="s">
        <v>8218</v>
      </c>
      <c r="J2218" t="s">
        <v>8223</v>
      </c>
      <c r="K2218" t="s">
        <v>8245</v>
      </c>
      <c r="L2218">
        <v>1437674545</v>
      </c>
      <c r="M2218">
        <v>1436464945</v>
      </c>
      <c r="N2218" t="b">
        <v>0</v>
      </c>
      <c r="O2218">
        <v>14</v>
      </c>
      <c r="P2218" t="b">
        <v>1</v>
      </c>
      <c r="Q2218" t="s">
        <v>8278</v>
      </c>
      <c r="R2218" s="12" t="s">
        <v>8324</v>
      </c>
      <c r="S2218" t="s">
        <v>8329</v>
      </c>
    </row>
    <row r="2219" spans="1:19" ht="43.2" x14ac:dyDescent="0.55000000000000004">
      <c r="A2219">
        <v>2217</v>
      </c>
      <c r="B2219" s="9" t="s">
        <v>2218</v>
      </c>
      <c r="C2219" s="3" t="s">
        <v>6327</v>
      </c>
      <c r="D2219" s="5">
        <v>420</v>
      </c>
      <c r="E2219" s="7">
        <v>425</v>
      </c>
      <c r="F2219" s="7">
        <f>ROUND(E2219/D2219*100,0)</f>
        <v>101</v>
      </c>
      <c r="G2219" s="7">
        <f>IFERROR(ROUND(E2219/O2219,2),0)</f>
        <v>47.22</v>
      </c>
      <c r="H2219" s="7">
        <f>IFERROR(ROUND(E2219/O2219,4),0)</f>
        <v>47.222200000000001</v>
      </c>
      <c r="I2219" t="s">
        <v>8218</v>
      </c>
      <c r="J2219" t="s">
        <v>8223</v>
      </c>
      <c r="K2219" t="s">
        <v>8245</v>
      </c>
      <c r="L2219">
        <v>1446451200</v>
      </c>
      <c r="M2219">
        <v>1445539113</v>
      </c>
      <c r="N2219" t="b">
        <v>0</v>
      </c>
      <c r="O2219">
        <v>9</v>
      </c>
      <c r="P2219" t="b">
        <v>1</v>
      </c>
      <c r="Q2219" t="s">
        <v>8278</v>
      </c>
      <c r="R2219" s="12" t="s">
        <v>8324</v>
      </c>
      <c r="S2219" t="s">
        <v>8329</v>
      </c>
    </row>
    <row r="2220" spans="1:19" ht="43.2" x14ac:dyDescent="0.55000000000000004">
      <c r="A2220">
        <v>2218</v>
      </c>
      <c r="B2220" s="9" t="s">
        <v>2219</v>
      </c>
      <c r="C2220" s="3" t="s">
        <v>6328</v>
      </c>
      <c r="D2220" s="5">
        <v>2000</v>
      </c>
      <c r="E2220" s="7">
        <v>2456.66</v>
      </c>
      <c r="F2220" s="7">
        <f>ROUND(E2220/D2220*100,0)</f>
        <v>123</v>
      </c>
      <c r="G2220" s="7">
        <f>IFERROR(ROUND(E2220/O2220,2),0)</f>
        <v>32.32</v>
      </c>
      <c r="H2220" s="7">
        <f>IFERROR(ROUND(E2220/O2220,4),0)</f>
        <v>32.3245</v>
      </c>
      <c r="I2220" t="s">
        <v>8218</v>
      </c>
      <c r="J2220" t="s">
        <v>8223</v>
      </c>
      <c r="K2220" t="s">
        <v>8245</v>
      </c>
      <c r="L2220">
        <v>1346198400</v>
      </c>
      <c r="M2220">
        <v>1344281383</v>
      </c>
      <c r="N2220" t="b">
        <v>0</v>
      </c>
      <c r="O2220">
        <v>76</v>
      </c>
      <c r="P2220" t="b">
        <v>1</v>
      </c>
      <c r="Q2220" t="s">
        <v>8278</v>
      </c>
      <c r="R2220" s="12" t="s">
        <v>8324</v>
      </c>
      <c r="S2220" t="s">
        <v>8329</v>
      </c>
    </row>
    <row r="2221" spans="1:19" ht="43.2" x14ac:dyDescent="0.55000000000000004">
      <c r="A2221">
        <v>2219</v>
      </c>
      <c r="B2221" s="9" t="s">
        <v>2220</v>
      </c>
      <c r="C2221" s="3" t="s">
        <v>6329</v>
      </c>
      <c r="D2221" s="5">
        <v>1000</v>
      </c>
      <c r="E2221" s="7">
        <v>1015</v>
      </c>
      <c r="F2221" s="7">
        <f>ROUND(E2221/D2221*100,0)</f>
        <v>102</v>
      </c>
      <c r="G2221" s="7">
        <f>IFERROR(ROUND(E2221/O2221,2),0)</f>
        <v>53.42</v>
      </c>
      <c r="H2221" s="7">
        <f>IFERROR(ROUND(E2221/O2221,4),0)</f>
        <v>53.421100000000003</v>
      </c>
      <c r="I2221" t="s">
        <v>8218</v>
      </c>
      <c r="J2221" t="s">
        <v>8223</v>
      </c>
      <c r="K2221" t="s">
        <v>8245</v>
      </c>
      <c r="L2221">
        <v>1440004512</v>
      </c>
      <c r="M2221">
        <v>1437412512</v>
      </c>
      <c r="N2221" t="b">
        <v>0</v>
      </c>
      <c r="O2221">
        <v>19</v>
      </c>
      <c r="P2221" t="b">
        <v>1</v>
      </c>
      <c r="Q2221" t="s">
        <v>8278</v>
      </c>
      <c r="R2221" s="12" t="s">
        <v>8324</v>
      </c>
      <c r="S2221" t="s">
        <v>8329</v>
      </c>
    </row>
    <row r="2222" spans="1:19" ht="43.2" x14ac:dyDescent="0.55000000000000004">
      <c r="A2222">
        <v>2220</v>
      </c>
      <c r="B2222" s="9" t="s">
        <v>2221</v>
      </c>
      <c r="C2222" s="3" t="s">
        <v>6330</v>
      </c>
      <c r="D2222" s="5">
        <v>3500</v>
      </c>
      <c r="E2222" s="7">
        <v>3540</v>
      </c>
      <c r="F2222" s="7">
        <f>ROUND(E2222/D2222*100,0)</f>
        <v>101</v>
      </c>
      <c r="G2222" s="7">
        <f>IFERROR(ROUND(E2222/O2222,2),0)</f>
        <v>51.3</v>
      </c>
      <c r="H2222" s="7">
        <f>IFERROR(ROUND(E2222/O2222,4),0)</f>
        <v>51.304299999999998</v>
      </c>
      <c r="I2222" t="s">
        <v>8218</v>
      </c>
      <c r="J2222" t="s">
        <v>8223</v>
      </c>
      <c r="K2222" t="s">
        <v>8245</v>
      </c>
      <c r="L2222">
        <v>1374888436</v>
      </c>
      <c r="M2222">
        <v>1372296436</v>
      </c>
      <c r="N2222" t="b">
        <v>0</v>
      </c>
      <c r="O2222">
        <v>69</v>
      </c>
      <c r="P2222" t="b">
        <v>1</v>
      </c>
      <c r="Q2222" t="s">
        <v>8278</v>
      </c>
      <c r="R2222" s="12" t="s">
        <v>8324</v>
      </c>
      <c r="S2222" t="s">
        <v>8329</v>
      </c>
    </row>
    <row r="2223" spans="1:19" ht="43.2" x14ac:dyDescent="0.55000000000000004">
      <c r="A2223">
        <v>2221</v>
      </c>
      <c r="B2223" s="9" t="s">
        <v>2222</v>
      </c>
      <c r="C2223" s="3" t="s">
        <v>6331</v>
      </c>
      <c r="D2223" s="5">
        <v>7500</v>
      </c>
      <c r="E2223" s="7">
        <v>8109</v>
      </c>
      <c r="F2223" s="7">
        <f>ROUND(E2223/D2223*100,0)</f>
        <v>108</v>
      </c>
      <c r="G2223" s="7">
        <f>IFERROR(ROUND(E2223/O2223,2),0)</f>
        <v>37.200000000000003</v>
      </c>
      <c r="H2223" s="7">
        <f>IFERROR(ROUND(E2223/O2223,4),0)</f>
        <v>37.197200000000002</v>
      </c>
      <c r="I2223" t="s">
        <v>8218</v>
      </c>
      <c r="J2223" t="s">
        <v>8223</v>
      </c>
      <c r="K2223" t="s">
        <v>8245</v>
      </c>
      <c r="L2223">
        <v>1461369600</v>
      </c>
      <c r="M2223">
        <v>1458748809</v>
      </c>
      <c r="N2223" t="b">
        <v>0</v>
      </c>
      <c r="O2223">
        <v>218</v>
      </c>
      <c r="P2223" t="b">
        <v>1</v>
      </c>
      <c r="Q2223" t="s">
        <v>8295</v>
      </c>
      <c r="R2223" s="12" t="s">
        <v>8332</v>
      </c>
      <c r="S2223" t="s">
        <v>8350</v>
      </c>
    </row>
    <row r="2224" spans="1:19" ht="43.2" x14ac:dyDescent="0.55000000000000004">
      <c r="A2224">
        <v>2222</v>
      </c>
      <c r="B2224" s="9" t="s">
        <v>2223</v>
      </c>
      <c r="C2224" s="3" t="s">
        <v>6332</v>
      </c>
      <c r="D2224" s="5">
        <v>500</v>
      </c>
      <c r="E2224" s="7">
        <v>813</v>
      </c>
      <c r="F2224" s="7">
        <f>ROUND(E2224/D2224*100,0)</f>
        <v>163</v>
      </c>
      <c r="G2224" s="7">
        <f>IFERROR(ROUND(E2224/O2224,2),0)</f>
        <v>27.1</v>
      </c>
      <c r="H2224" s="7">
        <f>IFERROR(ROUND(E2224/O2224,4),0)</f>
        <v>27.1</v>
      </c>
      <c r="I2224" t="s">
        <v>8218</v>
      </c>
      <c r="J2224" t="s">
        <v>8223</v>
      </c>
      <c r="K2224" t="s">
        <v>8245</v>
      </c>
      <c r="L2224">
        <v>1327776847</v>
      </c>
      <c r="M2224">
        <v>1325184847</v>
      </c>
      <c r="N2224" t="b">
        <v>0</v>
      </c>
      <c r="O2224">
        <v>30</v>
      </c>
      <c r="P2224" t="b">
        <v>1</v>
      </c>
      <c r="Q2224" t="s">
        <v>8295</v>
      </c>
      <c r="R2224" s="12" t="s">
        <v>8332</v>
      </c>
      <c r="S2224" t="s">
        <v>8350</v>
      </c>
    </row>
    <row r="2225" spans="1:19" ht="43.2" x14ac:dyDescent="0.55000000000000004">
      <c r="A2225">
        <v>2223</v>
      </c>
      <c r="B2225" s="9" t="s">
        <v>2224</v>
      </c>
      <c r="C2225" s="3" t="s">
        <v>6333</v>
      </c>
      <c r="D2225" s="5">
        <v>19500</v>
      </c>
      <c r="E2225" s="7">
        <v>20631</v>
      </c>
      <c r="F2225" s="7">
        <f>ROUND(E2225/D2225*100,0)</f>
        <v>106</v>
      </c>
      <c r="G2225" s="7">
        <f>IFERROR(ROUND(E2225/O2225,2),0)</f>
        <v>206.31</v>
      </c>
      <c r="H2225" s="7">
        <f>IFERROR(ROUND(E2225/O2225,4),0)</f>
        <v>206.31</v>
      </c>
      <c r="I2225" t="s">
        <v>8218</v>
      </c>
      <c r="J2225" t="s">
        <v>8228</v>
      </c>
      <c r="K2225" t="s">
        <v>8250</v>
      </c>
      <c r="L2225">
        <v>1435418568</v>
      </c>
      <c r="M2225">
        <v>1432826568</v>
      </c>
      <c r="N2225" t="b">
        <v>0</v>
      </c>
      <c r="O2225">
        <v>100</v>
      </c>
      <c r="P2225" t="b">
        <v>1</v>
      </c>
      <c r="Q2225" t="s">
        <v>8295</v>
      </c>
      <c r="R2225" s="12" t="s">
        <v>8332</v>
      </c>
      <c r="S2225" t="s">
        <v>8350</v>
      </c>
    </row>
    <row r="2226" spans="1:19" ht="43.2" x14ac:dyDescent="0.55000000000000004">
      <c r="A2226">
        <v>2224</v>
      </c>
      <c r="B2226" s="9" t="s">
        <v>2225</v>
      </c>
      <c r="C2226" s="3" t="s">
        <v>6334</v>
      </c>
      <c r="D2226" s="5">
        <v>10000</v>
      </c>
      <c r="E2226" s="7">
        <v>24315</v>
      </c>
      <c r="F2226" s="7">
        <f>ROUND(E2226/D2226*100,0)</f>
        <v>243</v>
      </c>
      <c r="G2226" s="7">
        <f>IFERROR(ROUND(E2226/O2226,2),0)</f>
        <v>82.15</v>
      </c>
      <c r="H2226" s="7">
        <f>IFERROR(ROUND(E2226/O2226,4),0)</f>
        <v>82.145300000000006</v>
      </c>
      <c r="I2226" t="s">
        <v>8218</v>
      </c>
      <c r="J2226" t="s">
        <v>8223</v>
      </c>
      <c r="K2226" t="s">
        <v>8245</v>
      </c>
      <c r="L2226">
        <v>1477767600</v>
      </c>
      <c r="M2226">
        <v>1475337675</v>
      </c>
      <c r="N2226" t="b">
        <v>0</v>
      </c>
      <c r="O2226">
        <v>296</v>
      </c>
      <c r="P2226" t="b">
        <v>1</v>
      </c>
      <c r="Q2226" t="s">
        <v>8295</v>
      </c>
      <c r="R2226" s="12" t="s">
        <v>8332</v>
      </c>
      <c r="S2226" t="s">
        <v>8350</v>
      </c>
    </row>
    <row r="2227" spans="1:19" ht="43.2" x14ac:dyDescent="0.55000000000000004">
      <c r="A2227">
        <v>2225</v>
      </c>
      <c r="B2227" s="9" t="s">
        <v>2226</v>
      </c>
      <c r="C2227" s="3" t="s">
        <v>6335</v>
      </c>
      <c r="D2227" s="5">
        <v>21000</v>
      </c>
      <c r="E2227" s="7">
        <v>198415.01</v>
      </c>
      <c r="F2227" s="7">
        <f>ROUND(E2227/D2227*100,0)</f>
        <v>945</v>
      </c>
      <c r="G2227" s="7">
        <f>IFERROR(ROUND(E2227/O2227,2),0)</f>
        <v>164.8</v>
      </c>
      <c r="H2227" s="7">
        <f>IFERROR(ROUND(E2227/O2227,4),0)</f>
        <v>164.79650000000001</v>
      </c>
      <c r="I2227" t="s">
        <v>8218</v>
      </c>
      <c r="J2227" t="s">
        <v>8224</v>
      </c>
      <c r="K2227" t="s">
        <v>8246</v>
      </c>
      <c r="L2227">
        <v>1411326015</v>
      </c>
      <c r="M2227">
        <v>1408734015</v>
      </c>
      <c r="N2227" t="b">
        <v>0</v>
      </c>
      <c r="O2227">
        <v>1204</v>
      </c>
      <c r="P2227" t="b">
        <v>1</v>
      </c>
      <c r="Q2227" t="s">
        <v>8295</v>
      </c>
      <c r="R2227" s="12" t="s">
        <v>8332</v>
      </c>
      <c r="S2227" t="s">
        <v>8350</v>
      </c>
    </row>
    <row r="2228" spans="1:19" ht="43.2" x14ac:dyDescent="0.55000000000000004">
      <c r="A2228">
        <v>2226</v>
      </c>
      <c r="B2228" s="9" t="s">
        <v>2227</v>
      </c>
      <c r="C2228" s="3" t="s">
        <v>6336</v>
      </c>
      <c r="D2228" s="5">
        <v>18000</v>
      </c>
      <c r="E2228" s="7">
        <v>19523.310000000001</v>
      </c>
      <c r="F2228" s="7">
        <f>ROUND(E2228/D2228*100,0)</f>
        <v>108</v>
      </c>
      <c r="G2228" s="7">
        <f>IFERROR(ROUND(E2228/O2228,2),0)</f>
        <v>60.82</v>
      </c>
      <c r="H2228" s="7">
        <f>IFERROR(ROUND(E2228/O2228,4),0)</f>
        <v>60.820300000000003</v>
      </c>
      <c r="I2228" t="s">
        <v>8218</v>
      </c>
      <c r="J2228" t="s">
        <v>8223</v>
      </c>
      <c r="K2228" t="s">
        <v>8245</v>
      </c>
      <c r="L2228">
        <v>1455253140</v>
      </c>
      <c r="M2228">
        <v>1452625822</v>
      </c>
      <c r="N2228" t="b">
        <v>0</v>
      </c>
      <c r="O2228">
        <v>321</v>
      </c>
      <c r="P2228" t="b">
        <v>1</v>
      </c>
      <c r="Q2228" t="s">
        <v>8295</v>
      </c>
      <c r="R2228" s="12" t="s">
        <v>8332</v>
      </c>
      <c r="S2228" t="s">
        <v>8350</v>
      </c>
    </row>
    <row r="2229" spans="1:19" ht="43.2" x14ac:dyDescent="0.55000000000000004">
      <c r="A2229">
        <v>2227</v>
      </c>
      <c r="B2229" s="9" t="s">
        <v>2228</v>
      </c>
      <c r="C2229" s="3" t="s">
        <v>6337</v>
      </c>
      <c r="D2229" s="5">
        <v>13000</v>
      </c>
      <c r="E2229" s="7">
        <v>20459</v>
      </c>
      <c r="F2229" s="7">
        <f>ROUND(E2229/D2229*100,0)</f>
        <v>157</v>
      </c>
      <c r="G2229" s="7">
        <f>IFERROR(ROUND(E2229/O2229,2),0)</f>
        <v>67.97</v>
      </c>
      <c r="H2229" s="7">
        <f>IFERROR(ROUND(E2229/O2229,4),0)</f>
        <v>67.970100000000002</v>
      </c>
      <c r="I2229" t="s">
        <v>8218</v>
      </c>
      <c r="J2229" t="s">
        <v>8224</v>
      </c>
      <c r="K2229" t="s">
        <v>8246</v>
      </c>
      <c r="L2229">
        <v>1384374155</v>
      </c>
      <c r="M2229">
        <v>1381778555</v>
      </c>
      <c r="N2229" t="b">
        <v>0</v>
      </c>
      <c r="O2229">
        <v>301</v>
      </c>
      <c r="P2229" t="b">
        <v>1</v>
      </c>
      <c r="Q2229" t="s">
        <v>8295</v>
      </c>
      <c r="R2229" s="12" t="s">
        <v>8332</v>
      </c>
      <c r="S2229" t="s">
        <v>8350</v>
      </c>
    </row>
    <row r="2230" spans="1:19" ht="43.2" x14ac:dyDescent="0.55000000000000004">
      <c r="A2230">
        <v>2228</v>
      </c>
      <c r="B2230" s="9" t="s">
        <v>2229</v>
      </c>
      <c r="C2230" s="3" t="s">
        <v>6338</v>
      </c>
      <c r="D2230" s="5">
        <v>1000</v>
      </c>
      <c r="E2230" s="7">
        <v>11744.9</v>
      </c>
      <c r="F2230" s="7">
        <f>ROUND(E2230/D2230*100,0)</f>
        <v>1174</v>
      </c>
      <c r="G2230" s="7">
        <f>IFERROR(ROUND(E2230/O2230,2),0)</f>
        <v>81.56</v>
      </c>
      <c r="H2230" s="7">
        <f>IFERROR(ROUND(E2230/O2230,4),0)</f>
        <v>81.561800000000005</v>
      </c>
      <c r="I2230" t="s">
        <v>8218</v>
      </c>
      <c r="J2230" t="s">
        <v>8235</v>
      </c>
      <c r="K2230" t="s">
        <v>8248</v>
      </c>
      <c r="L2230">
        <v>1439707236</v>
      </c>
      <c r="M2230">
        <v>1437115236</v>
      </c>
      <c r="N2230" t="b">
        <v>0</v>
      </c>
      <c r="O2230">
        <v>144</v>
      </c>
      <c r="P2230" t="b">
        <v>1</v>
      </c>
      <c r="Q2230" t="s">
        <v>8295</v>
      </c>
      <c r="R2230" s="12" t="s">
        <v>8332</v>
      </c>
      <c r="S2230" t="s">
        <v>8350</v>
      </c>
    </row>
    <row r="2231" spans="1:19" ht="43.2" x14ac:dyDescent="0.55000000000000004">
      <c r="A2231">
        <v>2229</v>
      </c>
      <c r="B2231" s="9" t="s">
        <v>2230</v>
      </c>
      <c r="C2231" s="3" t="s">
        <v>6339</v>
      </c>
      <c r="D2231" s="5">
        <v>8012</v>
      </c>
      <c r="E2231" s="7">
        <v>13704.33</v>
      </c>
      <c r="F2231" s="7">
        <f>ROUND(E2231/D2231*100,0)</f>
        <v>171</v>
      </c>
      <c r="G2231" s="7">
        <f>IFERROR(ROUND(E2231/O2231,2),0)</f>
        <v>25.43</v>
      </c>
      <c r="H2231" s="7">
        <f>IFERROR(ROUND(E2231/O2231,4),0)</f>
        <v>25.4255</v>
      </c>
      <c r="I2231" t="s">
        <v>8218</v>
      </c>
      <c r="J2231" t="s">
        <v>8223</v>
      </c>
      <c r="K2231" t="s">
        <v>8245</v>
      </c>
      <c r="L2231">
        <v>1378180800</v>
      </c>
      <c r="M2231">
        <v>1375113391</v>
      </c>
      <c r="N2231" t="b">
        <v>0</v>
      </c>
      <c r="O2231">
        <v>539</v>
      </c>
      <c r="P2231" t="b">
        <v>1</v>
      </c>
      <c r="Q2231" t="s">
        <v>8295</v>
      </c>
      <c r="R2231" s="12" t="s">
        <v>8332</v>
      </c>
      <c r="S2231" t="s">
        <v>8350</v>
      </c>
    </row>
    <row r="2232" spans="1:19" ht="43.2" x14ac:dyDescent="0.55000000000000004">
      <c r="A2232">
        <v>2230</v>
      </c>
      <c r="B2232" s="9" t="s">
        <v>2231</v>
      </c>
      <c r="C2232" s="3" t="s">
        <v>6340</v>
      </c>
      <c r="D2232" s="5">
        <v>8500</v>
      </c>
      <c r="E2232" s="7">
        <v>10706</v>
      </c>
      <c r="F2232" s="7">
        <f>ROUND(E2232/D2232*100,0)</f>
        <v>126</v>
      </c>
      <c r="G2232" s="7">
        <f>IFERROR(ROUND(E2232/O2232,2),0)</f>
        <v>21.5</v>
      </c>
      <c r="H2232" s="7">
        <f>IFERROR(ROUND(E2232/O2232,4),0)</f>
        <v>21.498000000000001</v>
      </c>
      <c r="I2232" t="s">
        <v>8218</v>
      </c>
      <c r="J2232" t="s">
        <v>8223</v>
      </c>
      <c r="K2232" t="s">
        <v>8245</v>
      </c>
      <c r="L2232">
        <v>1398460127</v>
      </c>
      <c r="M2232">
        <v>1395868127</v>
      </c>
      <c r="N2232" t="b">
        <v>0</v>
      </c>
      <c r="O2232">
        <v>498</v>
      </c>
      <c r="P2232" t="b">
        <v>1</v>
      </c>
      <c r="Q2232" t="s">
        <v>8295</v>
      </c>
      <c r="R2232" s="12" t="s">
        <v>8332</v>
      </c>
      <c r="S2232" t="s">
        <v>8350</v>
      </c>
    </row>
    <row r="2233" spans="1:19" ht="43.2" x14ac:dyDescent="0.55000000000000004">
      <c r="A2233">
        <v>2231</v>
      </c>
      <c r="B2233" s="9" t="s">
        <v>2232</v>
      </c>
      <c r="C2233" s="3" t="s">
        <v>6341</v>
      </c>
      <c r="D2233" s="5">
        <v>2500</v>
      </c>
      <c r="E2233" s="7">
        <v>30303.24</v>
      </c>
      <c r="F2233" s="7">
        <f>ROUND(E2233/D2233*100,0)</f>
        <v>1212</v>
      </c>
      <c r="G2233" s="7">
        <f>IFERROR(ROUND(E2233/O2233,2),0)</f>
        <v>27.23</v>
      </c>
      <c r="H2233" s="7">
        <f>IFERROR(ROUND(E2233/O2233,4),0)</f>
        <v>27.226600000000001</v>
      </c>
      <c r="I2233" t="s">
        <v>8218</v>
      </c>
      <c r="J2233" t="s">
        <v>8223</v>
      </c>
      <c r="K2233" t="s">
        <v>8245</v>
      </c>
      <c r="L2233">
        <v>1372136400</v>
      </c>
      <c r="M2233">
        <v>1369864301</v>
      </c>
      <c r="N2233" t="b">
        <v>0</v>
      </c>
      <c r="O2233">
        <v>1113</v>
      </c>
      <c r="P2233" t="b">
        <v>1</v>
      </c>
      <c r="Q2233" t="s">
        <v>8295</v>
      </c>
      <c r="R2233" s="12" t="s">
        <v>8332</v>
      </c>
      <c r="S2233" t="s">
        <v>8350</v>
      </c>
    </row>
    <row r="2234" spans="1:19" ht="43.2" x14ac:dyDescent="0.55000000000000004">
      <c r="A2234">
        <v>2232</v>
      </c>
      <c r="B2234" s="9" t="s">
        <v>2233</v>
      </c>
      <c r="C2234" s="3" t="s">
        <v>6342</v>
      </c>
      <c r="D2234" s="5">
        <v>5000</v>
      </c>
      <c r="E2234" s="7">
        <v>24790</v>
      </c>
      <c r="F2234" s="7">
        <f>ROUND(E2234/D2234*100,0)</f>
        <v>496</v>
      </c>
      <c r="G2234" s="7">
        <f>IFERROR(ROUND(E2234/O2234,2),0)</f>
        <v>25.09</v>
      </c>
      <c r="H2234" s="7">
        <f>IFERROR(ROUND(E2234/O2234,4),0)</f>
        <v>25.091100000000001</v>
      </c>
      <c r="I2234" t="s">
        <v>8218</v>
      </c>
      <c r="J2234" t="s">
        <v>8223</v>
      </c>
      <c r="K2234" t="s">
        <v>8245</v>
      </c>
      <c r="L2234">
        <v>1405738800</v>
      </c>
      <c r="M2234">
        <v>1402945408</v>
      </c>
      <c r="N2234" t="b">
        <v>0</v>
      </c>
      <c r="O2234">
        <v>988</v>
      </c>
      <c r="P2234" t="b">
        <v>1</v>
      </c>
      <c r="Q2234" t="s">
        <v>8295</v>
      </c>
      <c r="R2234" s="12" t="s">
        <v>8332</v>
      </c>
      <c r="S2234" t="s">
        <v>8350</v>
      </c>
    </row>
    <row r="2235" spans="1:19" ht="43.2" x14ac:dyDescent="0.55000000000000004">
      <c r="A2235">
        <v>2233</v>
      </c>
      <c r="B2235" s="9" t="s">
        <v>2234</v>
      </c>
      <c r="C2235" s="3" t="s">
        <v>6343</v>
      </c>
      <c r="D2235" s="5">
        <v>2500</v>
      </c>
      <c r="E2235" s="7">
        <v>8301</v>
      </c>
      <c r="F2235" s="7">
        <f>ROUND(E2235/D2235*100,0)</f>
        <v>332</v>
      </c>
      <c r="G2235" s="7">
        <f>IFERROR(ROUND(E2235/O2235,2),0)</f>
        <v>21.23</v>
      </c>
      <c r="H2235" s="7">
        <f>IFERROR(ROUND(E2235/O2235,4),0)</f>
        <v>21.2302</v>
      </c>
      <c r="I2235" t="s">
        <v>8218</v>
      </c>
      <c r="J2235" t="s">
        <v>8224</v>
      </c>
      <c r="K2235" t="s">
        <v>8246</v>
      </c>
      <c r="L2235">
        <v>1450051200</v>
      </c>
      <c r="M2235">
        <v>1448269539</v>
      </c>
      <c r="N2235" t="b">
        <v>0</v>
      </c>
      <c r="O2235">
        <v>391</v>
      </c>
      <c r="P2235" t="b">
        <v>1</v>
      </c>
      <c r="Q2235" t="s">
        <v>8295</v>
      </c>
      <c r="R2235" s="12" t="s">
        <v>8332</v>
      </c>
      <c r="S2235" t="s">
        <v>8350</v>
      </c>
    </row>
    <row r="2236" spans="1:19" ht="43.2" x14ac:dyDescent="0.55000000000000004">
      <c r="A2236">
        <v>2234</v>
      </c>
      <c r="B2236" s="9" t="s">
        <v>2235</v>
      </c>
      <c r="C2236" s="3" t="s">
        <v>6344</v>
      </c>
      <c r="D2236" s="5">
        <v>100</v>
      </c>
      <c r="E2236" s="7">
        <v>1165</v>
      </c>
      <c r="F2236" s="7">
        <f>ROUND(E2236/D2236*100,0)</f>
        <v>1165</v>
      </c>
      <c r="G2236" s="7">
        <f>IFERROR(ROUND(E2236/O2236,2),0)</f>
        <v>41.61</v>
      </c>
      <c r="H2236" s="7">
        <f>IFERROR(ROUND(E2236/O2236,4),0)</f>
        <v>41.607100000000003</v>
      </c>
      <c r="I2236" t="s">
        <v>8218</v>
      </c>
      <c r="J2236" t="s">
        <v>8223</v>
      </c>
      <c r="K2236" t="s">
        <v>8245</v>
      </c>
      <c r="L2236">
        <v>1483645647</v>
      </c>
      <c r="M2236">
        <v>1481053647</v>
      </c>
      <c r="N2236" t="b">
        <v>0</v>
      </c>
      <c r="O2236">
        <v>28</v>
      </c>
      <c r="P2236" t="b">
        <v>1</v>
      </c>
      <c r="Q2236" t="s">
        <v>8295</v>
      </c>
      <c r="R2236" s="12" t="s">
        <v>8332</v>
      </c>
      <c r="S2236" t="s">
        <v>8350</v>
      </c>
    </row>
    <row r="2237" spans="1:19" ht="28.8" x14ac:dyDescent="0.55000000000000004">
      <c r="A2237">
        <v>2235</v>
      </c>
      <c r="B2237" s="9" t="s">
        <v>2236</v>
      </c>
      <c r="C2237" s="3" t="s">
        <v>6345</v>
      </c>
      <c r="D2237" s="5">
        <v>13000</v>
      </c>
      <c r="E2237" s="7">
        <v>19931</v>
      </c>
      <c r="F2237" s="7">
        <f>ROUND(E2237/D2237*100,0)</f>
        <v>153</v>
      </c>
      <c r="G2237" s="7">
        <f>IFERROR(ROUND(E2237/O2237,2),0)</f>
        <v>135.59</v>
      </c>
      <c r="H2237" s="7">
        <f>IFERROR(ROUND(E2237/O2237,4),0)</f>
        <v>135.58500000000001</v>
      </c>
      <c r="I2237" t="s">
        <v>8218</v>
      </c>
      <c r="J2237" t="s">
        <v>8228</v>
      </c>
      <c r="K2237" t="s">
        <v>8250</v>
      </c>
      <c r="L2237">
        <v>1427585511</v>
      </c>
      <c r="M2237">
        <v>1424997111</v>
      </c>
      <c r="N2237" t="b">
        <v>0</v>
      </c>
      <c r="O2237">
        <v>147</v>
      </c>
      <c r="P2237" t="b">
        <v>1</v>
      </c>
      <c r="Q2237" t="s">
        <v>8295</v>
      </c>
      <c r="R2237" s="12" t="s">
        <v>8332</v>
      </c>
      <c r="S2237" t="s">
        <v>8350</v>
      </c>
    </row>
    <row r="2238" spans="1:19" ht="43.2" x14ac:dyDescent="0.55000000000000004">
      <c r="A2238">
        <v>2236</v>
      </c>
      <c r="B2238" s="9" t="s">
        <v>2237</v>
      </c>
      <c r="C2238" s="3" t="s">
        <v>6346</v>
      </c>
      <c r="D2238" s="5">
        <v>2800</v>
      </c>
      <c r="E2238" s="7">
        <v>15039</v>
      </c>
      <c r="F2238" s="7">
        <f>ROUND(E2238/D2238*100,0)</f>
        <v>537</v>
      </c>
      <c r="G2238" s="7">
        <f>IFERROR(ROUND(E2238/O2238,2),0)</f>
        <v>22.12</v>
      </c>
      <c r="H2238" s="7">
        <f>IFERROR(ROUND(E2238/O2238,4),0)</f>
        <v>22.116199999999999</v>
      </c>
      <c r="I2238" t="s">
        <v>8218</v>
      </c>
      <c r="J2238" t="s">
        <v>8223</v>
      </c>
      <c r="K2238" t="s">
        <v>8245</v>
      </c>
      <c r="L2238">
        <v>1454338123</v>
      </c>
      <c r="M2238">
        <v>1451746123</v>
      </c>
      <c r="N2238" t="b">
        <v>0</v>
      </c>
      <c r="O2238">
        <v>680</v>
      </c>
      <c r="P2238" t="b">
        <v>1</v>
      </c>
      <c r="Q2238" t="s">
        <v>8295</v>
      </c>
      <c r="R2238" s="12" t="s">
        <v>8332</v>
      </c>
      <c r="S2238" t="s">
        <v>8350</v>
      </c>
    </row>
    <row r="2239" spans="1:19" ht="43.2" x14ac:dyDescent="0.55000000000000004">
      <c r="A2239">
        <v>2237</v>
      </c>
      <c r="B2239" s="9" t="s">
        <v>2238</v>
      </c>
      <c r="C2239" s="3" t="s">
        <v>6347</v>
      </c>
      <c r="D2239" s="5">
        <v>18000</v>
      </c>
      <c r="E2239" s="7">
        <v>63527</v>
      </c>
      <c r="F2239" s="7">
        <f>ROUND(E2239/D2239*100,0)</f>
        <v>353</v>
      </c>
      <c r="G2239" s="7">
        <f>IFERROR(ROUND(E2239/O2239,2),0)</f>
        <v>64.63</v>
      </c>
      <c r="H2239" s="7">
        <f>IFERROR(ROUND(E2239/O2239,4),0)</f>
        <v>64.625600000000006</v>
      </c>
      <c r="I2239" t="s">
        <v>8218</v>
      </c>
      <c r="J2239" t="s">
        <v>8223</v>
      </c>
      <c r="K2239" t="s">
        <v>8245</v>
      </c>
      <c r="L2239">
        <v>1415779140</v>
      </c>
      <c r="M2239">
        <v>1412294683</v>
      </c>
      <c r="N2239" t="b">
        <v>0</v>
      </c>
      <c r="O2239">
        <v>983</v>
      </c>
      <c r="P2239" t="b">
        <v>1</v>
      </c>
      <c r="Q2239" t="s">
        <v>8295</v>
      </c>
      <c r="R2239" s="12" t="s">
        <v>8332</v>
      </c>
      <c r="S2239" t="s">
        <v>8350</v>
      </c>
    </row>
    <row r="2240" spans="1:19" ht="28.8" x14ac:dyDescent="0.55000000000000004">
      <c r="A2240">
        <v>2238</v>
      </c>
      <c r="B2240" s="9" t="s">
        <v>2239</v>
      </c>
      <c r="C2240" s="3" t="s">
        <v>6348</v>
      </c>
      <c r="D2240" s="5">
        <v>4000</v>
      </c>
      <c r="E2240" s="7">
        <v>5496</v>
      </c>
      <c r="F2240" s="7">
        <f>ROUND(E2240/D2240*100,0)</f>
        <v>137</v>
      </c>
      <c r="G2240" s="7">
        <f>IFERROR(ROUND(E2240/O2240,2),0)</f>
        <v>69.569999999999993</v>
      </c>
      <c r="H2240" s="7">
        <f>IFERROR(ROUND(E2240/O2240,4),0)</f>
        <v>69.569599999999994</v>
      </c>
      <c r="I2240" t="s">
        <v>8218</v>
      </c>
      <c r="J2240" t="s">
        <v>8235</v>
      </c>
      <c r="K2240" t="s">
        <v>8248</v>
      </c>
      <c r="L2240">
        <v>1489157716</v>
      </c>
      <c r="M2240">
        <v>1486565716</v>
      </c>
      <c r="N2240" t="b">
        <v>0</v>
      </c>
      <c r="O2240">
        <v>79</v>
      </c>
      <c r="P2240" t="b">
        <v>1</v>
      </c>
      <c r="Q2240" t="s">
        <v>8295</v>
      </c>
      <c r="R2240" s="12" t="s">
        <v>8332</v>
      </c>
      <c r="S2240" t="s">
        <v>8350</v>
      </c>
    </row>
    <row r="2241" spans="1:19" ht="28.8" x14ac:dyDescent="0.55000000000000004">
      <c r="A2241">
        <v>2239</v>
      </c>
      <c r="B2241" s="9" t="s">
        <v>2240</v>
      </c>
      <c r="C2241" s="3" t="s">
        <v>6349</v>
      </c>
      <c r="D2241" s="5">
        <v>25000</v>
      </c>
      <c r="E2241" s="7">
        <v>32006.67</v>
      </c>
      <c r="F2241" s="7">
        <f>ROUND(E2241/D2241*100,0)</f>
        <v>128</v>
      </c>
      <c r="G2241" s="7">
        <f>IFERROR(ROUND(E2241/O2241,2),0)</f>
        <v>75.13</v>
      </c>
      <c r="H2241" s="7">
        <f>IFERROR(ROUND(E2241/O2241,4),0)</f>
        <v>75.132999999999996</v>
      </c>
      <c r="I2241" t="s">
        <v>8218</v>
      </c>
      <c r="J2241" t="s">
        <v>8223</v>
      </c>
      <c r="K2241" t="s">
        <v>8245</v>
      </c>
      <c r="L2241">
        <v>1385870520</v>
      </c>
      <c r="M2241">
        <v>1382742014</v>
      </c>
      <c r="N2241" t="b">
        <v>0</v>
      </c>
      <c r="O2241">
        <v>426</v>
      </c>
      <c r="P2241" t="b">
        <v>1</v>
      </c>
      <c r="Q2241" t="s">
        <v>8295</v>
      </c>
      <c r="R2241" s="12" t="s">
        <v>8332</v>
      </c>
      <c r="S2241" t="s">
        <v>8350</v>
      </c>
    </row>
    <row r="2242" spans="1:19" ht="43.2" x14ac:dyDescent="0.55000000000000004">
      <c r="A2242">
        <v>2240</v>
      </c>
      <c r="B2242" s="9" t="s">
        <v>2241</v>
      </c>
      <c r="C2242" s="3" t="s">
        <v>6350</v>
      </c>
      <c r="D2242" s="5">
        <v>5000</v>
      </c>
      <c r="E2242" s="7">
        <v>13534</v>
      </c>
      <c r="F2242" s="7">
        <f>ROUND(E2242/D2242*100,0)</f>
        <v>271</v>
      </c>
      <c r="G2242" s="7">
        <f>IFERROR(ROUND(E2242/O2242,2),0)</f>
        <v>140.97999999999999</v>
      </c>
      <c r="H2242" s="7">
        <f>IFERROR(ROUND(E2242/O2242,4),0)</f>
        <v>140.97919999999999</v>
      </c>
      <c r="I2242" t="s">
        <v>8218</v>
      </c>
      <c r="J2242" t="s">
        <v>8223</v>
      </c>
      <c r="K2242" t="s">
        <v>8245</v>
      </c>
      <c r="L2242">
        <v>1461354544</v>
      </c>
      <c r="M2242">
        <v>1458762544</v>
      </c>
      <c r="N2242" t="b">
        <v>0</v>
      </c>
      <c r="O2242">
        <v>96</v>
      </c>
      <c r="P2242" t="b">
        <v>1</v>
      </c>
      <c r="Q2242" t="s">
        <v>8295</v>
      </c>
      <c r="R2242" s="12" t="s">
        <v>8332</v>
      </c>
      <c r="S2242" t="s">
        <v>8350</v>
      </c>
    </row>
    <row r="2243" spans="1:19" ht="43.2" x14ac:dyDescent="0.55000000000000004">
      <c r="A2243">
        <v>2241</v>
      </c>
      <c r="B2243" s="9" t="s">
        <v>2242</v>
      </c>
      <c r="C2243" s="3" t="s">
        <v>6351</v>
      </c>
      <c r="D2243" s="5">
        <v>1000</v>
      </c>
      <c r="E2243" s="7">
        <v>8064</v>
      </c>
      <c r="F2243" s="7">
        <f>ROUND(E2243/D2243*100,0)</f>
        <v>806</v>
      </c>
      <c r="G2243" s="7">
        <f>IFERROR(ROUND(E2243/O2243,2),0)</f>
        <v>49.47</v>
      </c>
      <c r="H2243" s="7">
        <f>IFERROR(ROUND(E2243/O2243,4),0)</f>
        <v>49.4724</v>
      </c>
      <c r="I2243" t="s">
        <v>8218</v>
      </c>
      <c r="J2243" t="s">
        <v>8224</v>
      </c>
      <c r="K2243" t="s">
        <v>8246</v>
      </c>
      <c r="L2243">
        <v>1488484300</v>
      </c>
      <c r="M2243">
        <v>1485892300</v>
      </c>
      <c r="N2243" t="b">
        <v>0</v>
      </c>
      <c r="O2243">
        <v>163</v>
      </c>
      <c r="P2243" t="b">
        <v>1</v>
      </c>
      <c r="Q2243" t="s">
        <v>8295</v>
      </c>
      <c r="R2243" s="12" t="s">
        <v>8332</v>
      </c>
      <c r="S2243" t="s">
        <v>8350</v>
      </c>
    </row>
    <row r="2244" spans="1:19" ht="28.8" x14ac:dyDescent="0.55000000000000004">
      <c r="A2244">
        <v>2242</v>
      </c>
      <c r="B2244" s="9" t="s">
        <v>2243</v>
      </c>
      <c r="C2244" s="3" t="s">
        <v>6352</v>
      </c>
      <c r="D2244" s="5">
        <v>10000</v>
      </c>
      <c r="E2244" s="7">
        <v>136009.76</v>
      </c>
      <c r="F2244" s="7">
        <f>ROUND(E2244/D2244*100,0)</f>
        <v>1360</v>
      </c>
      <c r="G2244" s="7">
        <f>IFERROR(ROUND(E2244/O2244,2),0)</f>
        <v>53.87</v>
      </c>
      <c r="H2244" s="7">
        <f>IFERROR(ROUND(E2244/O2244,4),0)</f>
        <v>53.865299999999998</v>
      </c>
      <c r="I2244" t="s">
        <v>8218</v>
      </c>
      <c r="J2244" t="s">
        <v>8223</v>
      </c>
      <c r="K2244" t="s">
        <v>8245</v>
      </c>
      <c r="L2244">
        <v>1385521320</v>
      </c>
      <c r="M2244">
        <v>1382449733</v>
      </c>
      <c r="N2244" t="b">
        <v>0</v>
      </c>
      <c r="O2244">
        <v>2525</v>
      </c>
      <c r="P2244" t="b">
        <v>1</v>
      </c>
      <c r="Q2244" t="s">
        <v>8295</v>
      </c>
      <c r="R2244" s="12" t="s">
        <v>8332</v>
      </c>
      <c r="S2244" t="s">
        <v>8350</v>
      </c>
    </row>
    <row r="2245" spans="1:19" ht="43.2" x14ac:dyDescent="0.55000000000000004">
      <c r="A2245">
        <v>2243</v>
      </c>
      <c r="B2245" s="9" t="s">
        <v>2244</v>
      </c>
      <c r="C2245" s="3" t="s">
        <v>6353</v>
      </c>
      <c r="D2245" s="5">
        <v>1</v>
      </c>
      <c r="E2245" s="7">
        <v>9302.5</v>
      </c>
      <c r="F2245" s="7">
        <f>ROUND(E2245/D2245*100,0)</f>
        <v>930250</v>
      </c>
      <c r="G2245" s="7">
        <f>IFERROR(ROUND(E2245/O2245,2),0)</f>
        <v>4.57</v>
      </c>
      <c r="H2245" s="7">
        <f>IFERROR(ROUND(E2245/O2245,4),0)</f>
        <v>4.5712999999999999</v>
      </c>
      <c r="I2245" t="s">
        <v>8218</v>
      </c>
      <c r="J2245" t="s">
        <v>8223</v>
      </c>
      <c r="K2245" t="s">
        <v>8245</v>
      </c>
      <c r="L2245">
        <v>1489374000</v>
      </c>
      <c r="M2245">
        <v>1488823290</v>
      </c>
      <c r="N2245" t="b">
        <v>0</v>
      </c>
      <c r="O2245">
        <v>2035</v>
      </c>
      <c r="P2245" t="b">
        <v>1</v>
      </c>
      <c r="Q2245" t="s">
        <v>8295</v>
      </c>
      <c r="R2245" s="12" t="s">
        <v>8332</v>
      </c>
      <c r="S2245" t="s">
        <v>8350</v>
      </c>
    </row>
    <row r="2246" spans="1:19" ht="43.2" x14ac:dyDescent="0.55000000000000004">
      <c r="A2246">
        <v>2244</v>
      </c>
      <c r="B2246" s="9" t="s">
        <v>2245</v>
      </c>
      <c r="C2246" s="3" t="s">
        <v>6354</v>
      </c>
      <c r="D2246" s="5">
        <v>5000</v>
      </c>
      <c r="E2246" s="7">
        <v>18851</v>
      </c>
      <c r="F2246" s="7">
        <f>ROUND(E2246/D2246*100,0)</f>
        <v>377</v>
      </c>
      <c r="G2246" s="7">
        <f>IFERROR(ROUND(E2246/O2246,2),0)</f>
        <v>65</v>
      </c>
      <c r="H2246" s="7">
        <f>IFERROR(ROUND(E2246/O2246,4),0)</f>
        <v>65.003399999999999</v>
      </c>
      <c r="I2246" t="s">
        <v>8218</v>
      </c>
      <c r="J2246" t="s">
        <v>8223</v>
      </c>
      <c r="K2246" t="s">
        <v>8245</v>
      </c>
      <c r="L2246">
        <v>1476649800</v>
      </c>
      <c r="M2246">
        <v>1475609946</v>
      </c>
      <c r="N2246" t="b">
        <v>0</v>
      </c>
      <c r="O2246">
        <v>290</v>
      </c>
      <c r="P2246" t="b">
        <v>1</v>
      </c>
      <c r="Q2246" t="s">
        <v>8295</v>
      </c>
      <c r="R2246" s="12" t="s">
        <v>8332</v>
      </c>
      <c r="S2246" t="s">
        <v>8350</v>
      </c>
    </row>
    <row r="2247" spans="1:19" ht="43.2" x14ac:dyDescent="0.55000000000000004">
      <c r="A2247">
        <v>2245</v>
      </c>
      <c r="B2247" s="9" t="s">
        <v>2246</v>
      </c>
      <c r="C2247" s="3" t="s">
        <v>6355</v>
      </c>
      <c r="D2247" s="5">
        <v>4000</v>
      </c>
      <c r="E2247" s="7">
        <v>105881</v>
      </c>
      <c r="F2247" s="7">
        <f>ROUND(E2247/D2247*100,0)</f>
        <v>2647</v>
      </c>
      <c r="G2247" s="7">
        <f>IFERROR(ROUND(E2247/O2247,2),0)</f>
        <v>53.48</v>
      </c>
      <c r="H2247" s="7">
        <f>IFERROR(ROUND(E2247/O2247,4),0)</f>
        <v>53.475299999999997</v>
      </c>
      <c r="I2247" t="s">
        <v>8218</v>
      </c>
      <c r="J2247" t="s">
        <v>8223</v>
      </c>
      <c r="K2247" t="s">
        <v>8245</v>
      </c>
      <c r="L2247">
        <v>1393005600</v>
      </c>
      <c r="M2247">
        <v>1390323617</v>
      </c>
      <c r="N2247" t="b">
        <v>0</v>
      </c>
      <c r="O2247">
        <v>1980</v>
      </c>
      <c r="P2247" t="b">
        <v>1</v>
      </c>
      <c r="Q2247" t="s">
        <v>8295</v>
      </c>
      <c r="R2247" s="12" t="s">
        <v>8332</v>
      </c>
      <c r="S2247" t="s">
        <v>8350</v>
      </c>
    </row>
    <row r="2248" spans="1:19" ht="43.2" x14ac:dyDescent="0.55000000000000004">
      <c r="A2248">
        <v>2246</v>
      </c>
      <c r="B2248" s="9" t="s">
        <v>2247</v>
      </c>
      <c r="C2248" s="3" t="s">
        <v>6356</v>
      </c>
      <c r="D2248" s="5">
        <v>2500</v>
      </c>
      <c r="E2248" s="7">
        <v>2503</v>
      </c>
      <c r="F2248" s="7">
        <f>ROUND(E2248/D2248*100,0)</f>
        <v>100</v>
      </c>
      <c r="G2248" s="7">
        <f>IFERROR(ROUND(E2248/O2248,2),0)</f>
        <v>43.91</v>
      </c>
      <c r="H2248" s="7">
        <f>IFERROR(ROUND(E2248/O2248,4),0)</f>
        <v>43.912300000000002</v>
      </c>
      <c r="I2248" t="s">
        <v>8218</v>
      </c>
      <c r="J2248" t="s">
        <v>8224</v>
      </c>
      <c r="K2248" t="s">
        <v>8246</v>
      </c>
      <c r="L2248">
        <v>1441393210</v>
      </c>
      <c r="M2248">
        <v>1438801210</v>
      </c>
      <c r="N2248" t="b">
        <v>0</v>
      </c>
      <c r="O2248">
        <v>57</v>
      </c>
      <c r="P2248" t="b">
        <v>1</v>
      </c>
      <c r="Q2248" t="s">
        <v>8295</v>
      </c>
      <c r="R2248" s="12" t="s">
        <v>8332</v>
      </c>
      <c r="S2248" t="s">
        <v>8350</v>
      </c>
    </row>
    <row r="2249" spans="1:19" ht="28.8" x14ac:dyDescent="0.55000000000000004">
      <c r="A2249">
        <v>2247</v>
      </c>
      <c r="B2249" s="9" t="s">
        <v>2248</v>
      </c>
      <c r="C2249" s="3" t="s">
        <v>6357</v>
      </c>
      <c r="D2249" s="5">
        <v>18500</v>
      </c>
      <c r="E2249" s="7">
        <v>19324</v>
      </c>
      <c r="F2249" s="7">
        <f>ROUND(E2249/D2249*100,0)</f>
        <v>104</v>
      </c>
      <c r="G2249" s="7">
        <f>IFERROR(ROUND(E2249/O2249,2),0)</f>
        <v>50.85</v>
      </c>
      <c r="H2249" s="7">
        <f>IFERROR(ROUND(E2249/O2249,4),0)</f>
        <v>50.852600000000002</v>
      </c>
      <c r="I2249" t="s">
        <v>8218</v>
      </c>
      <c r="J2249" t="s">
        <v>8223</v>
      </c>
      <c r="K2249" t="s">
        <v>8245</v>
      </c>
      <c r="L2249">
        <v>1438185565</v>
      </c>
      <c r="M2249">
        <v>1436975965</v>
      </c>
      <c r="N2249" t="b">
        <v>0</v>
      </c>
      <c r="O2249">
        <v>380</v>
      </c>
      <c r="P2249" t="b">
        <v>1</v>
      </c>
      <c r="Q2249" t="s">
        <v>8295</v>
      </c>
      <c r="R2249" s="12" t="s">
        <v>8332</v>
      </c>
      <c r="S2249" t="s">
        <v>8350</v>
      </c>
    </row>
    <row r="2250" spans="1:19" ht="43.2" x14ac:dyDescent="0.55000000000000004">
      <c r="A2250">
        <v>2248</v>
      </c>
      <c r="B2250" s="9" t="s">
        <v>2249</v>
      </c>
      <c r="C2250" s="3" t="s">
        <v>6358</v>
      </c>
      <c r="D2250" s="5">
        <v>7000</v>
      </c>
      <c r="E2250" s="7">
        <v>7505</v>
      </c>
      <c r="F2250" s="7">
        <f>ROUND(E2250/D2250*100,0)</f>
        <v>107</v>
      </c>
      <c r="G2250" s="7">
        <f>IFERROR(ROUND(E2250/O2250,2),0)</f>
        <v>58.63</v>
      </c>
      <c r="H2250" s="7">
        <f>IFERROR(ROUND(E2250/O2250,4),0)</f>
        <v>58.632800000000003</v>
      </c>
      <c r="I2250" t="s">
        <v>8218</v>
      </c>
      <c r="J2250" t="s">
        <v>8224</v>
      </c>
      <c r="K2250" t="s">
        <v>8246</v>
      </c>
      <c r="L2250">
        <v>1481749278</v>
      </c>
      <c r="M2250">
        <v>1479157278</v>
      </c>
      <c r="N2250" t="b">
        <v>0</v>
      </c>
      <c r="O2250">
        <v>128</v>
      </c>
      <c r="P2250" t="b">
        <v>1</v>
      </c>
      <c r="Q2250" t="s">
        <v>8295</v>
      </c>
      <c r="R2250" s="12" t="s">
        <v>8332</v>
      </c>
      <c r="S2250" t="s">
        <v>8350</v>
      </c>
    </row>
    <row r="2251" spans="1:19" ht="43.2" x14ac:dyDescent="0.55000000000000004">
      <c r="A2251">
        <v>2249</v>
      </c>
      <c r="B2251" s="9" t="s">
        <v>2250</v>
      </c>
      <c r="C2251" s="3" t="s">
        <v>6359</v>
      </c>
      <c r="D2251" s="5">
        <v>3500</v>
      </c>
      <c r="E2251" s="7">
        <v>5907</v>
      </c>
      <c r="F2251" s="7">
        <f>ROUND(E2251/D2251*100,0)</f>
        <v>169</v>
      </c>
      <c r="G2251" s="7">
        <f>IFERROR(ROUND(E2251/O2251,2),0)</f>
        <v>32.82</v>
      </c>
      <c r="H2251" s="7">
        <f>IFERROR(ROUND(E2251/O2251,4),0)</f>
        <v>32.816699999999997</v>
      </c>
      <c r="I2251" t="s">
        <v>8218</v>
      </c>
      <c r="J2251" t="s">
        <v>8223</v>
      </c>
      <c r="K2251" t="s">
        <v>8245</v>
      </c>
      <c r="L2251">
        <v>1364917965</v>
      </c>
      <c r="M2251">
        <v>1362329565</v>
      </c>
      <c r="N2251" t="b">
        <v>0</v>
      </c>
      <c r="O2251">
        <v>180</v>
      </c>
      <c r="P2251" t="b">
        <v>1</v>
      </c>
      <c r="Q2251" t="s">
        <v>8295</v>
      </c>
      <c r="R2251" s="12" t="s">
        <v>8332</v>
      </c>
      <c r="S2251" t="s">
        <v>8350</v>
      </c>
    </row>
    <row r="2252" spans="1:19" ht="43.2" x14ac:dyDescent="0.55000000000000004">
      <c r="A2252">
        <v>2250</v>
      </c>
      <c r="B2252" s="9" t="s">
        <v>2251</v>
      </c>
      <c r="C2252" s="3" t="s">
        <v>6360</v>
      </c>
      <c r="D2252" s="5">
        <v>25000</v>
      </c>
      <c r="E2252" s="7">
        <v>243778</v>
      </c>
      <c r="F2252" s="7">
        <f>ROUND(E2252/D2252*100,0)</f>
        <v>975</v>
      </c>
      <c r="G2252" s="7">
        <f>IFERROR(ROUND(E2252/O2252,2),0)</f>
        <v>426.93</v>
      </c>
      <c r="H2252" s="7">
        <f>IFERROR(ROUND(E2252/O2252,4),0)</f>
        <v>426.93169999999998</v>
      </c>
      <c r="I2252" t="s">
        <v>8218</v>
      </c>
      <c r="J2252" t="s">
        <v>8223</v>
      </c>
      <c r="K2252" t="s">
        <v>8245</v>
      </c>
      <c r="L2252">
        <v>1480727273</v>
      </c>
      <c r="M2252">
        <v>1478131673</v>
      </c>
      <c r="N2252" t="b">
        <v>0</v>
      </c>
      <c r="O2252">
        <v>571</v>
      </c>
      <c r="P2252" t="b">
        <v>1</v>
      </c>
      <c r="Q2252" t="s">
        <v>8295</v>
      </c>
      <c r="R2252" s="12" t="s">
        <v>8332</v>
      </c>
      <c r="S2252" t="s">
        <v>8350</v>
      </c>
    </row>
    <row r="2253" spans="1:19" ht="43.2" x14ac:dyDescent="0.55000000000000004">
      <c r="A2253">
        <v>2251</v>
      </c>
      <c r="B2253" s="9" t="s">
        <v>2252</v>
      </c>
      <c r="C2253" s="3" t="s">
        <v>6361</v>
      </c>
      <c r="D2253" s="5">
        <v>8500</v>
      </c>
      <c r="E2253" s="7">
        <v>11428.19</v>
      </c>
      <c r="F2253" s="7">
        <f>ROUND(E2253/D2253*100,0)</f>
        <v>134</v>
      </c>
      <c r="G2253" s="7">
        <f>IFERROR(ROUND(E2253/O2253,2),0)</f>
        <v>23.81</v>
      </c>
      <c r="H2253" s="7">
        <f>IFERROR(ROUND(E2253/O2253,4),0)</f>
        <v>23.808700000000002</v>
      </c>
      <c r="I2253" t="s">
        <v>8218</v>
      </c>
      <c r="J2253" t="s">
        <v>8223</v>
      </c>
      <c r="K2253" t="s">
        <v>8245</v>
      </c>
      <c r="L2253">
        <v>1408177077</v>
      </c>
      <c r="M2253">
        <v>1406362677</v>
      </c>
      <c r="N2253" t="b">
        <v>0</v>
      </c>
      <c r="O2253">
        <v>480</v>
      </c>
      <c r="P2253" t="b">
        <v>1</v>
      </c>
      <c r="Q2253" t="s">
        <v>8295</v>
      </c>
      <c r="R2253" s="12" t="s">
        <v>8332</v>
      </c>
      <c r="S2253" t="s">
        <v>8350</v>
      </c>
    </row>
    <row r="2254" spans="1:19" ht="43.2" x14ac:dyDescent="0.55000000000000004">
      <c r="A2254">
        <v>2252</v>
      </c>
      <c r="B2254" s="9" t="s">
        <v>2253</v>
      </c>
      <c r="C2254" s="3" t="s">
        <v>6362</v>
      </c>
      <c r="D2254" s="5">
        <v>9000</v>
      </c>
      <c r="E2254" s="7">
        <v>24505</v>
      </c>
      <c r="F2254" s="7">
        <f>ROUND(E2254/D2254*100,0)</f>
        <v>272</v>
      </c>
      <c r="G2254" s="7">
        <f>IFERROR(ROUND(E2254/O2254,2),0)</f>
        <v>98.41</v>
      </c>
      <c r="H2254" s="7">
        <f>IFERROR(ROUND(E2254/O2254,4),0)</f>
        <v>98.413700000000006</v>
      </c>
      <c r="I2254" t="s">
        <v>8218</v>
      </c>
      <c r="J2254" t="s">
        <v>8226</v>
      </c>
      <c r="K2254" t="s">
        <v>8248</v>
      </c>
      <c r="L2254">
        <v>1470469938</v>
      </c>
      <c r="M2254">
        <v>1469173938</v>
      </c>
      <c r="N2254" t="b">
        <v>0</v>
      </c>
      <c r="O2254">
        <v>249</v>
      </c>
      <c r="P2254" t="b">
        <v>1</v>
      </c>
      <c r="Q2254" t="s">
        <v>8295</v>
      </c>
      <c r="R2254" s="12" t="s">
        <v>8332</v>
      </c>
      <c r="S2254" t="s">
        <v>8350</v>
      </c>
    </row>
    <row r="2255" spans="1:19" ht="43.2" x14ac:dyDescent="0.55000000000000004">
      <c r="A2255">
        <v>2253</v>
      </c>
      <c r="B2255" s="9" t="s">
        <v>2254</v>
      </c>
      <c r="C2255" s="3" t="s">
        <v>6363</v>
      </c>
      <c r="D2255" s="5">
        <v>8000</v>
      </c>
      <c r="E2255" s="7">
        <v>9015</v>
      </c>
      <c r="F2255" s="7">
        <f>ROUND(E2255/D2255*100,0)</f>
        <v>113</v>
      </c>
      <c r="G2255" s="7">
        <f>IFERROR(ROUND(E2255/O2255,2),0)</f>
        <v>107.32</v>
      </c>
      <c r="H2255" s="7">
        <f>IFERROR(ROUND(E2255/O2255,4),0)</f>
        <v>107.3214</v>
      </c>
      <c r="I2255" t="s">
        <v>8218</v>
      </c>
      <c r="J2255" t="s">
        <v>8223</v>
      </c>
      <c r="K2255" t="s">
        <v>8245</v>
      </c>
      <c r="L2255">
        <v>1447862947</v>
      </c>
      <c r="M2255">
        <v>1445267347</v>
      </c>
      <c r="N2255" t="b">
        <v>0</v>
      </c>
      <c r="O2255">
        <v>84</v>
      </c>
      <c r="P2255" t="b">
        <v>1</v>
      </c>
      <c r="Q2255" t="s">
        <v>8295</v>
      </c>
      <c r="R2255" s="12" t="s">
        <v>8332</v>
      </c>
      <c r="S2255" t="s">
        <v>8350</v>
      </c>
    </row>
    <row r="2256" spans="1:19" ht="28.8" x14ac:dyDescent="0.55000000000000004">
      <c r="A2256">
        <v>2254</v>
      </c>
      <c r="B2256" s="9" t="s">
        <v>2255</v>
      </c>
      <c r="C2256" s="3" t="s">
        <v>6364</v>
      </c>
      <c r="D2256" s="5">
        <v>500</v>
      </c>
      <c r="E2256" s="7">
        <v>2299</v>
      </c>
      <c r="F2256" s="7">
        <f>ROUND(E2256/D2256*100,0)</f>
        <v>460</v>
      </c>
      <c r="G2256" s="7">
        <f>IFERROR(ROUND(E2256/O2256,2),0)</f>
        <v>11.67</v>
      </c>
      <c r="H2256" s="7">
        <f>IFERROR(ROUND(E2256/O2256,4),0)</f>
        <v>11.6701</v>
      </c>
      <c r="I2256" t="s">
        <v>8218</v>
      </c>
      <c r="J2256" t="s">
        <v>8223</v>
      </c>
      <c r="K2256" t="s">
        <v>8245</v>
      </c>
      <c r="L2256">
        <v>1485271968</v>
      </c>
      <c r="M2256">
        <v>1484667168</v>
      </c>
      <c r="N2256" t="b">
        <v>0</v>
      </c>
      <c r="O2256">
        <v>197</v>
      </c>
      <c r="P2256" t="b">
        <v>1</v>
      </c>
      <c r="Q2256" t="s">
        <v>8295</v>
      </c>
      <c r="R2256" s="12" t="s">
        <v>8332</v>
      </c>
      <c r="S2256" t="s">
        <v>8350</v>
      </c>
    </row>
    <row r="2257" spans="1:19" ht="28.8" x14ac:dyDescent="0.55000000000000004">
      <c r="A2257">
        <v>2255</v>
      </c>
      <c r="B2257" s="9" t="s">
        <v>2256</v>
      </c>
      <c r="C2257" s="3" t="s">
        <v>6365</v>
      </c>
      <c r="D2257" s="5">
        <v>3950</v>
      </c>
      <c r="E2257" s="7">
        <v>11323</v>
      </c>
      <c r="F2257" s="7">
        <f>ROUND(E2257/D2257*100,0)</f>
        <v>287</v>
      </c>
      <c r="G2257" s="7">
        <f>IFERROR(ROUND(E2257/O2257,2),0)</f>
        <v>41.78</v>
      </c>
      <c r="H2257" s="7">
        <f>IFERROR(ROUND(E2257/O2257,4),0)</f>
        <v>41.782299999999999</v>
      </c>
      <c r="I2257" t="s">
        <v>8218</v>
      </c>
      <c r="J2257" t="s">
        <v>8223</v>
      </c>
      <c r="K2257" t="s">
        <v>8245</v>
      </c>
      <c r="L2257">
        <v>1462661451</v>
      </c>
      <c r="M2257">
        <v>1460069451</v>
      </c>
      <c r="N2257" t="b">
        <v>0</v>
      </c>
      <c r="O2257">
        <v>271</v>
      </c>
      <c r="P2257" t="b">
        <v>1</v>
      </c>
      <c r="Q2257" t="s">
        <v>8295</v>
      </c>
      <c r="R2257" s="12" t="s">
        <v>8332</v>
      </c>
      <c r="S2257" t="s">
        <v>8350</v>
      </c>
    </row>
    <row r="2258" spans="1:19" ht="43.2" x14ac:dyDescent="0.55000000000000004">
      <c r="A2258">
        <v>2256</v>
      </c>
      <c r="B2258" s="9" t="s">
        <v>2257</v>
      </c>
      <c r="C2258" s="3" t="s">
        <v>6366</v>
      </c>
      <c r="D2258" s="5">
        <v>480</v>
      </c>
      <c r="E2258" s="7">
        <v>1069</v>
      </c>
      <c r="F2258" s="7">
        <f>ROUND(E2258/D2258*100,0)</f>
        <v>223</v>
      </c>
      <c r="G2258" s="7">
        <f>IFERROR(ROUND(E2258/O2258,2),0)</f>
        <v>21.38</v>
      </c>
      <c r="H2258" s="7">
        <f>IFERROR(ROUND(E2258/O2258,4),0)</f>
        <v>21.38</v>
      </c>
      <c r="I2258" t="s">
        <v>8218</v>
      </c>
      <c r="J2258" t="s">
        <v>8224</v>
      </c>
      <c r="K2258" t="s">
        <v>8246</v>
      </c>
      <c r="L2258">
        <v>1479811846</v>
      </c>
      <c r="M2258">
        <v>1478602246</v>
      </c>
      <c r="N2258" t="b">
        <v>0</v>
      </c>
      <c r="O2258">
        <v>50</v>
      </c>
      <c r="P2258" t="b">
        <v>1</v>
      </c>
      <c r="Q2258" t="s">
        <v>8295</v>
      </c>
      <c r="R2258" s="12" t="s">
        <v>8332</v>
      </c>
      <c r="S2258" t="s">
        <v>8350</v>
      </c>
    </row>
    <row r="2259" spans="1:19" ht="43.2" x14ac:dyDescent="0.55000000000000004">
      <c r="A2259">
        <v>2257</v>
      </c>
      <c r="B2259" s="9" t="s">
        <v>2258</v>
      </c>
      <c r="C2259" s="3" t="s">
        <v>6367</v>
      </c>
      <c r="D2259" s="5">
        <v>2500</v>
      </c>
      <c r="E2259" s="7">
        <v>15903.5</v>
      </c>
      <c r="F2259" s="7">
        <f>ROUND(E2259/D2259*100,0)</f>
        <v>636</v>
      </c>
      <c r="G2259" s="7">
        <f>IFERROR(ROUND(E2259/O2259,2),0)</f>
        <v>94.1</v>
      </c>
      <c r="H2259" s="7">
        <f>IFERROR(ROUND(E2259/O2259,4),0)</f>
        <v>94.1036</v>
      </c>
      <c r="I2259" t="s">
        <v>8218</v>
      </c>
      <c r="J2259" t="s">
        <v>8224</v>
      </c>
      <c r="K2259" t="s">
        <v>8246</v>
      </c>
      <c r="L2259">
        <v>1466377200</v>
      </c>
      <c r="M2259">
        <v>1463351329</v>
      </c>
      <c r="N2259" t="b">
        <v>0</v>
      </c>
      <c r="O2259">
        <v>169</v>
      </c>
      <c r="P2259" t="b">
        <v>1</v>
      </c>
      <c r="Q2259" t="s">
        <v>8295</v>
      </c>
      <c r="R2259" s="12" t="s">
        <v>8332</v>
      </c>
      <c r="S2259" t="s">
        <v>8350</v>
      </c>
    </row>
    <row r="2260" spans="1:19" ht="28.8" x14ac:dyDescent="0.55000000000000004">
      <c r="A2260">
        <v>2258</v>
      </c>
      <c r="B2260" s="9" t="s">
        <v>2259</v>
      </c>
      <c r="C2260" s="3" t="s">
        <v>6368</v>
      </c>
      <c r="D2260" s="5">
        <v>2200</v>
      </c>
      <c r="E2260" s="7">
        <v>3223</v>
      </c>
      <c r="F2260" s="7">
        <f>ROUND(E2260/D2260*100,0)</f>
        <v>147</v>
      </c>
      <c r="G2260" s="7">
        <f>IFERROR(ROUND(E2260/O2260,2),0)</f>
        <v>15.72</v>
      </c>
      <c r="H2260" s="7">
        <f>IFERROR(ROUND(E2260/O2260,4),0)</f>
        <v>15.722</v>
      </c>
      <c r="I2260" t="s">
        <v>8218</v>
      </c>
      <c r="J2260" t="s">
        <v>8223</v>
      </c>
      <c r="K2260" t="s">
        <v>8245</v>
      </c>
      <c r="L2260">
        <v>1434045687</v>
      </c>
      <c r="M2260">
        <v>1431453687</v>
      </c>
      <c r="N2260" t="b">
        <v>0</v>
      </c>
      <c r="O2260">
        <v>205</v>
      </c>
      <c r="P2260" t="b">
        <v>1</v>
      </c>
      <c r="Q2260" t="s">
        <v>8295</v>
      </c>
      <c r="R2260" s="12" t="s">
        <v>8332</v>
      </c>
      <c r="S2260" t="s">
        <v>8350</v>
      </c>
    </row>
    <row r="2261" spans="1:19" ht="43.2" x14ac:dyDescent="0.55000000000000004">
      <c r="A2261">
        <v>2259</v>
      </c>
      <c r="B2261" s="9" t="s">
        <v>2260</v>
      </c>
      <c r="C2261" s="3" t="s">
        <v>6369</v>
      </c>
      <c r="D2261" s="5">
        <v>1000</v>
      </c>
      <c r="E2261" s="7">
        <v>18671</v>
      </c>
      <c r="F2261" s="7">
        <f>ROUND(E2261/D2261*100,0)</f>
        <v>1867</v>
      </c>
      <c r="G2261" s="7">
        <f>IFERROR(ROUND(E2261/O2261,2),0)</f>
        <v>90.64</v>
      </c>
      <c r="H2261" s="7">
        <f>IFERROR(ROUND(E2261/O2261,4),0)</f>
        <v>90.635900000000007</v>
      </c>
      <c r="I2261" t="s">
        <v>8218</v>
      </c>
      <c r="J2261" t="s">
        <v>8224</v>
      </c>
      <c r="K2261" t="s">
        <v>8246</v>
      </c>
      <c r="L2261">
        <v>1481224736</v>
      </c>
      <c r="M2261">
        <v>1480360736</v>
      </c>
      <c r="N2261" t="b">
        <v>0</v>
      </c>
      <c r="O2261">
        <v>206</v>
      </c>
      <c r="P2261" t="b">
        <v>1</v>
      </c>
      <c r="Q2261" t="s">
        <v>8295</v>
      </c>
      <c r="R2261" s="12" t="s">
        <v>8332</v>
      </c>
      <c r="S2261" t="s">
        <v>8350</v>
      </c>
    </row>
    <row r="2262" spans="1:19" ht="43.2" x14ac:dyDescent="0.55000000000000004">
      <c r="A2262">
        <v>2260</v>
      </c>
      <c r="B2262" s="9" t="s">
        <v>2261</v>
      </c>
      <c r="C2262" s="3" t="s">
        <v>6370</v>
      </c>
      <c r="D2262" s="5">
        <v>2500</v>
      </c>
      <c r="E2262" s="7">
        <v>8173</v>
      </c>
      <c r="F2262" s="7">
        <f>ROUND(E2262/D2262*100,0)</f>
        <v>327</v>
      </c>
      <c r="G2262" s="7">
        <f>IFERROR(ROUND(E2262/O2262,2),0)</f>
        <v>97.3</v>
      </c>
      <c r="H2262" s="7">
        <f>IFERROR(ROUND(E2262/O2262,4),0)</f>
        <v>97.297600000000003</v>
      </c>
      <c r="I2262" t="s">
        <v>8218</v>
      </c>
      <c r="J2262" t="s">
        <v>8223</v>
      </c>
      <c r="K2262" t="s">
        <v>8245</v>
      </c>
      <c r="L2262">
        <v>1395876250</v>
      </c>
      <c r="M2262">
        <v>1393287850</v>
      </c>
      <c r="N2262" t="b">
        <v>0</v>
      </c>
      <c r="O2262">
        <v>84</v>
      </c>
      <c r="P2262" t="b">
        <v>1</v>
      </c>
      <c r="Q2262" t="s">
        <v>8295</v>
      </c>
      <c r="R2262" s="12" t="s">
        <v>8332</v>
      </c>
      <c r="S2262" t="s">
        <v>8350</v>
      </c>
    </row>
    <row r="2263" spans="1:19" ht="43.2" x14ac:dyDescent="0.55000000000000004">
      <c r="A2263">
        <v>2261</v>
      </c>
      <c r="B2263" s="9" t="s">
        <v>2262</v>
      </c>
      <c r="C2263" s="3" t="s">
        <v>6371</v>
      </c>
      <c r="D2263" s="5">
        <v>1000</v>
      </c>
      <c r="E2263" s="7">
        <v>7795</v>
      </c>
      <c r="F2263" s="7">
        <f>ROUND(E2263/D2263*100,0)</f>
        <v>780</v>
      </c>
      <c r="G2263" s="7">
        <f>IFERROR(ROUND(E2263/O2263,2),0)</f>
        <v>37.119999999999997</v>
      </c>
      <c r="H2263" s="7">
        <f>IFERROR(ROUND(E2263/O2263,4),0)</f>
        <v>37.119</v>
      </c>
      <c r="I2263" t="s">
        <v>8218</v>
      </c>
      <c r="J2263" t="s">
        <v>8225</v>
      </c>
      <c r="K2263" t="s">
        <v>8247</v>
      </c>
      <c r="L2263">
        <v>1487093020</v>
      </c>
      <c r="M2263">
        <v>1485278620</v>
      </c>
      <c r="N2263" t="b">
        <v>0</v>
      </c>
      <c r="O2263">
        <v>210</v>
      </c>
      <c r="P2263" t="b">
        <v>1</v>
      </c>
      <c r="Q2263" t="s">
        <v>8295</v>
      </c>
      <c r="R2263" s="12" t="s">
        <v>8332</v>
      </c>
      <c r="S2263" t="s">
        <v>8350</v>
      </c>
    </row>
    <row r="2264" spans="1:19" ht="28.8" x14ac:dyDescent="0.55000000000000004">
      <c r="A2264">
        <v>2262</v>
      </c>
      <c r="B2264" s="9" t="s">
        <v>2263</v>
      </c>
      <c r="C2264" s="3" t="s">
        <v>6372</v>
      </c>
      <c r="D2264" s="5">
        <v>3300</v>
      </c>
      <c r="E2264" s="7">
        <v>5087</v>
      </c>
      <c r="F2264" s="7">
        <f>ROUND(E2264/D2264*100,0)</f>
        <v>154</v>
      </c>
      <c r="G2264" s="7">
        <f>IFERROR(ROUND(E2264/O2264,2),0)</f>
        <v>28.1</v>
      </c>
      <c r="H2264" s="7">
        <f>IFERROR(ROUND(E2264/O2264,4),0)</f>
        <v>28.105</v>
      </c>
      <c r="I2264" t="s">
        <v>8218</v>
      </c>
      <c r="J2264" t="s">
        <v>8223</v>
      </c>
      <c r="K2264" t="s">
        <v>8245</v>
      </c>
      <c r="L2264">
        <v>1416268800</v>
      </c>
      <c r="M2264">
        <v>1413295358</v>
      </c>
      <c r="N2264" t="b">
        <v>0</v>
      </c>
      <c r="O2264">
        <v>181</v>
      </c>
      <c r="P2264" t="b">
        <v>1</v>
      </c>
      <c r="Q2264" t="s">
        <v>8295</v>
      </c>
      <c r="R2264" s="12" t="s">
        <v>8332</v>
      </c>
      <c r="S2264" t="s">
        <v>8350</v>
      </c>
    </row>
    <row r="2265" spans="1:19" ht="43.2" x14ac:dyDescent="0.55000000000000004">
      <c r="A2265">
        <v>2263</v>
      </c>
      <c r="B2265" s="9" t="s">
        <v>2264</v>
      </c>
      <c r="C2265" s="3" t="s">
        <v>6373</v>
      </c>
      <c r="D2265" s="5">
        <v>7500</v>
      </c>
      <c r="E2265" s="7">
        <v>8666</v>
      </c>
      <c r="F2265" s="7">
        <f>ROUND(E2265/D2265*100,0)</f>
        <v>116</v>
      </c>
      <c r="G2265" s="7">
        <f>IFERROR(ROUND(E2265/O2265,2),0)</f>
        <v>144.43</v>
      </c>
      <c r="H2265" s="7">
        <f>IFERROR(ROUND(E2265/O2265,4),0)</f>
        <v>144.4333</v>
      </c>
      <c r="I2265" t="s">
        <v>8218</v>
      </c>
      <c r="J2265" t="s">
        <v>8234</v>
      </c>
      <c r="K2265" t="s">
        <v>8254</v>
      </c>
      <c r="L2265">
        <v>1422734313</v>
      </c>
      <c r="M2265">
        <v>1420919913</v>
      </c>
      <c r="N2265" t="b">
        <v>0</v>
      </c>
      <c r="O2265">
        <v>60</v>
      </c>
      <c r="P2265" t="b">
        <v>1</v>
      </c>
      <c r="Q2265" t="s">
        <v>8295</v>
      </c>
      <c r="R2265" s="12" t="s">
        <v>8332</v>
      </c>
      <c r="S2265" t="s">
        <v>8350</v>
      </c>
    </row>
    <row r="2266" spans="1:19" ht="43.2" x14ac:dyDescent="0.55000000000000004">
      <c r="A2266">
        <v>2264</v>
      </c>
      <c r="B2266" s="9" t="s">
        <v>2265</v>
      </c>
      <c r="C2266" s="3" t="s">
        <v>6374</v>
      </c>
      <c r="D2266" s="5">
        <v>6000</v>
      </c>
      <c r="E2266" s="7">
        <v>10802</v>
      </c>
      <c r="F2266" s="7">
        <f>ROUND(E2266/D2266*100,0)</f>
        <v>180</v>
      </c>
      <c r="G2266" s="7">
        <f>IFERROR(ROUND(E2266/O2266,2),0)</f>
        <v>24.27</v>
      </c>
      <c r="H2266" s="7">
        <f>IFERROR(ROUND(E2266/O2266,4),0)</f>
        <v>24.2742</v>
      </c>
      <c r="I2266" t="s">
        <v>8218</v>
      </c>
      <c r="J2266" t="s">
        <v>8223</v>
      </c>
      <c r="K2266" t="s">
        <v>8245</v>
      </c>
      <c r="L2266">
        <v>1463972400</v>
      </c>
      <c r="M2266">
        <v>1462543114</v>
      </c>
      <c r="N2266" t="b">
        <v>0</v>
      </c>
      <c r="O2266">
        <v>445</v>
      </c>
      <c r="P2266" t="b">
        <v>1</v>
      </c>
      <c r="Q2266" t="s">
        <v>8295</v>
      </c>
      <c r="R2266" s="12" t="s">
        <v>8332</v>
      </c>
      <c r="S2266" t="s">
        <v>8350</v>
      </c>
    </row>
    <row r="2267" spans="1:19" ht="43.2" x14ac:dyDescent="0.55000000000000004">
      <c r="A2267">
        <v>2265</v>
      </c>
      <c r="B2267" s="9" t="s">
        <v>2266</v>
      </c>
      <c r="C2267" s="3" t="s">
        <v>6375</v>
      </c>
      <c r="D2267" s="5">
        <v>200</v>
      </c>
      <c r="E2267" s="7">
        <v>597</v>
      </c>
      <c r="F2267" s="7">
        <f>ROUND(E2267/D2267*100,0)</f>
        <v>299</v>
      </c>
      <c r="G2267" s="7">
        <f>IFERROR(ROUND(E2267/O2267,2),0)</f>
        <v>35.119999999999997</v>
      </c>
      <c r="H2267" s="7">
        <f>IFERROR(ROUND(E2267/O2267,4),0)</f>
        <v>35.117600000000003</v>
      </c>
      <c r="I2267" t="s">
        <v>8218</v>
      </c>
      <c r="J2267" t="s">
        <v>8224</v>
      </c>
      <c r="K2267" t="s">
        <v>8246</v>
      </c>
      <c r="L2267">
        <v>1479846507</v>
      </c>
      <c r="M2267">
        <v>1479241707</v>
      </c>
      <c r="N2267" t="b">
        <v>0</v>
      </c>
      <c r="O2267">
        <v>17</v>
      </c>
      <c r="P2267" t="b">
        <v>1</v>
      </c>
      <c r="Q2267" t="s">
        <v>8295</v>
      </c>
      <c r="R2267" s="12" t="s">
        <v>8332</v>
      </c>
      <c r="S2267" t="s">
        <v>8350</v>
      </c>
    </row>
    <row r="2268" spans="1:19" ht="43.2" x14ac:dyDescent="0.55000000000000004">
      <c r="A2268">
        <v>2266</v>
      </c>
      <c r="B2268" s="9" t="s">
        <v>2267</v>
      </c>
      <c r="C2268" s="3" t="s">
        <v>6376</v>
      </c>
      <c r="D2268" s="5">
        <v>1500</v>
      </c>
      <c r="E2268" s="7">
        <v>4804</v>
      </c>
      <c r="F2268" s="7">
        <f>ROUND(E2268/D2268*100,0)</f>
        <v>320</v>
      </c>
      <c r="G2268" s="7">
        <f>IFERROR(ROUND(E2268/O2268,2),0)</f>
        <v>24.76</v>
      </c>
      <c r="H2268" s="7">
        <f>IFERROR(ROUND(E2268/O2268,4),0)</f>
        <v>24.762899999999998</v>
      </c>
      <c r="I2268" t="s">
        <v>8218</v>
      </c>
      <c r="J2268" t="s">
        <v>8223</v>
      </c>
      <c r="K2268" t="s">
        <v>8245</v>
      </c>
      <c r="L2268">
        <v>1461722400</v>
      </c>
      <c r="M2268">
        <v>1460235592</v>
      </c>
      <c r="N2268" t="b">
        <v>0</v>
      </c>
      <c r="O2268">
        <v>194</v>
      </c>
      <c r="P2268" t="b">
        <v>1</v>
      </c>
      <c r="Q2268" t="s">
        <v>8295</v>
      </c>
      <c r="R2268" s="12" t="s">
        <v>8332</v>
      </c>
      <c r="S2268" t="s">
        <v>8350</v>
      </c>
    </row>
    <row r="2269" spans="1:19" ht="43.2" x14ac:dyDescent="0.55000000000000004">
      <c r="A2269">
        <v>2267</v>
      </c>
      <c r="B2269" s="9" t="s">
        <v>2268</v>
      </c>
      <c r="C2269" s="3" t="s">
        <v>6377</v>
      </c>
      <c r="D2269" s="5">
        <v>20000</v>
      </c>
      <c r="E2269" s="7">
        <v>76105</v>
      </c>
      <c r="F2269" s="7">
        <f>ROUND(E2269/D2269*100,0)</f>
        <v>381</v>
      </c>
      <c r="G2269" s="7">
        <f>IFERROR(ROUND(E2269/O2269,2),0)</f>
        <v>188.38</v>
      </c>
      <c r="H2269" s="7">
        <f>IFERROR(ROUND(E2269/O2269,4),0)</f>
        <v>188.37870000000001</v>
      </c>
      <c r="I2269" t="s">
        <v>8218</v>
      </c>
      <c r="J2269" t="s">
        <v>8223</v>
      </c>
      <c r="K2269" t="s">
        <v>8245</v>
      </c>
      <c r="L2269">
        <v>1419123600</v>
      </c>
      <c r="M2269">
        <v>1416945297</v>
      </c>
      <c r="N2269" t="b">
        <v>0</v>
      </c>
      <c r="O2269">
        <v>404</v>
      </c>
      <c r="P2269" t="b">
        <v>1</v>
      </c>
      <c r="Q2269" t="s">
        <v>8295</v>
      </c>
      <c r="R2269" s="12" t="s">
        <v>8332</v>
      </c>
      <c r="S2269" t="s">
        <v>8350</v>
      </c>
    </row>
    <row r="2270" spans="1:19" ht="43.2" x14ac:dyDescent="0.55000000000000004">
      <c r="A2270">
        <v>2268</v>
      </c>
      <c r="B2270" s="9" t="s">
        <v>2269</v>
      </c>
      <c r="C2270" s="3" t="s">
        <v>6378</v>
      </c>
      <c r="D2270" s="5">
        <v>28000</v>
      </c>
      <c r="E2270" s="7">
        <v>28728</v>
      </c>
      <c r="F2270" s="7">
        <f>ROUND(E2270/D2270*100,0)</f>
        <v>103</v>
      </c>
      <c r="G2270" s="7">
        <f>IFERROR(ROUND(E2270/O2270,2),0)</f>
        <v>148.08000000000001</v>
      </c>
      <c r="H2270" s="7">
        <f>IFERROR(ROUND(E2270/O2270,4),0)</f>
        <v>148.08250000000001</v>
      </c>
      <c r="I2270" t="s">
        <v>8218</v>
      </c>
      <c r="J2270" t="s">
        <v>8223</v>
      </c>
      <c r="K2270" t="s">
        <v>8245</v>
      </c>
      <c r="L2270">
        <v>1489283915</v>
      </c>
      <c r="M2270">
        <v>1486691915</v>
      </c>
      <c r="N2270" t="b">
        <v>0</v>
      </c>
      <c r="O2270">
        <v>194</v>
      </c>
      <c r="P2270" t="b">
        <v>1</v>
      </c>
      <c r="Q2270" t="s">
        <v>8295</v>
      </c>
      <c r="R2270" s="12" t="s">
        <v>8332</v>
      </c>
      <c r="S2270" t="s">
        <v>8350</v>
      </c>
    </row>
    <row r="2271" spans="1:19" ht="43.2" x14ac:dyDescent="0.55000000000000004">
      <c r="A2271">
        <v>2269</v>
      </c>
      <c r="B2271" s="9" t="s">
        <v>2270</v>
      </c>
      <c r="C2271" s="3" t="s">
        <v>6379</v>
      </c>
      <c r="D2271" s="5">
        <v>2500</v>
      </c>
      <c r="E2271" s="7">
        <v>45041</v>
      </c>
      <c r="F2271" s="7">
        <f>ROUND(E2271/D2271*100,0)</f>
        <v>1802</v>
      </c>
      <c r="G2271" s="7">
        <f>IFERROR(ROUND(E2271/O2271,2),0)</f>
        <v>49.93</v>
      </c>
      <c r="H2271" s="7">
        <f>IFERROR(ROUND(E2271/O2271,4),0)</f>
        <v>49.934600000000003</v>
      </c>
      <c r="I2271" t="s">
        <v>8218</v>
      </c>
      <c r="J2271" t="s">
        <v>8223</v>
      </c>
      <c r="K2271" t="s">
        <v>8245</v>
      </c>
      <c r="L2271">
        <v>1488862800</v>
      </c>
      <c r="M2271">
        <v>1486745663</v>
      </c>
      <c r="N2271" t="b">
        <v>0</v>
      </c>
      <c r="O2271">
        <v>902</v>
      </c>
      <c r="P2271" t="b">
        <v>1</v>
      </c>
      <c r="Q2271" t="s">
        <v>8295</v>
      </c>
      <c r="R2271" s="12" t="s">
        <v>8332</v>
      </c>
      <c r="S2271" t="s">
        <v>8350</v>
      </c>
    </row>
    <row r="2272" spans="1:19" ht="43.2" x14ac:dyDescent="0.55000000000000004">
      <c r="A2272">
        <v>2270</v>
      </c>
      <c r="B2272" s="9" t="s">
        <v>2271</v>
      </c>
      <c r="C2272" s="3" t="s">
        <v>6380</v>
      </c>
      <c r="D2272" s="5">
        <v>25000</v>
      </c>
      <c r="E2272" s="7">
        <v>180062</v>
      </c>
      <c r="F2272" s="7">
        <f>ROUND(E2272/D2272*100,0)</f>
        <v>720</v>
      </c>
      <c r="G2272" s="7">
        <f>IFERROR(ROUND(E2272/O2272,2),0)</f>
        <v>107.82</v>
      </c>
      <c r="H2272" s="7">
        <f>IFERROR(ROUND(E2272/O2272,4),0)</f>
        <v>107.8216</v>
      </c>
      <c r="I2272" t="s">
        <v>8218</v>
      </c>
      <c r="J2272" t="s">
        <v>8223</v>
      </c>
      <c r="K2272" t="s">
        <v>8245</v>
      </c>
      <c r="L2272">
        <v>1484085540</v>
      </c>
      <c r="M2272">
        <v>1482353513</v>
      </c>
      <c r="N2272" t="b">
        <v>0</v>
      </c>
      <c r="O2272">
        <v>1670</v>
      </c>
      <c r="P2272" t="b">
        <v>1</v>
      </c>
      <c r="Q2272" t="s">
        <v>8295</v>
      </c>
      <c r="R2272" s="12" t="s">
        <v>8332</v>
      </c>
      <c r="S2272" t="s">
        <v>8350</v>
      </c>
    </row>
    <row r="2273" spans="1:19" ht="43.2" x14ac:dyDescent="0.55000000000000004">
      <c r="A2273">
        <v>2271</v>
      </c>
      <c r="B2273" s="9" t="s">
        <v>2272</v>
      </c>
      <c r="C2273" s="3" t="s">
        <v>6381</v>
      </c>
      <c r="D2273" s="5">
        <v>20000</v>
      </c>
      <c r="E2273" s="7">
        <v>56618</v>
      </c>
      <c r="F2273" s="7">
        <f>ROUND(E2273/D2273*100,0)</f>
        <v>283</v>
      </c>
      <c r="G2273" s="7">
        <f>IFERROR(ROUND(E2273/O2273,2),0)</f>
        <v>42.63</v>
      </c>
      <c r="H2273" s="7">
        <f>IFERROR(ROUND(E2273/O2273,4),0)</f>
        <v>42.634</v>
      </c>
      <c r="I2273" t="s">
        <v>8218</v>
      </c>
      <c r="J2273" t="s">
        <v>8223</v>
      </c>
      <c r="K2273" t="s">
        <v>8245</v>
      </c>
      <c r="L2273">
        <v>1481328004</v>
      </c>
      <c r="M2273">
        <v>1478736004</v>
      </c>
      <c r="N2273" t="b">
        <v>0</v>
      </c>
      <c r="O2273">
        <v>1328</v>
      </c>
      <c r="P2273" t="b">
        <v>1</v>
      </c>
      <c r="Q2273" t="s">
        <v>8295</v>
      </c>
      <c r="R2273" s="12" t="s">
        <v>8332</v>
      </c>
      <c r="S2273" t="s">
        <v>8350</v>
      </c>
    </row>
    <row r="2274" spans="1:19" ht="43.2" x14ac:dyDescent="0.55000000000000004">
      <c r="A2274">
        <v>2272</v>
      </c>
      <c r="B2274" s="9" t="s">
        <v>2273</v>
      </c>
      <c r="C2274" s="3" t="s">
        <v>6382</v>
      </c>
      <c r="D2274" s="5">
        <v>1000</v>
      </c>
      <c r="E2274" s="7">
        <v>13566</v>
      </c>
      <c r="F2274" s="7">
        <f>ROUND(E2274/D2274*100,0)</f>
        <v>1357</v>
      </c>
      <c r="G2274" s="7">
        <f>IFERROR(ROUND(E2274/O2274,2),0)</f>
        <v>14.37</v>
      </c>
      <c r="H2274" s="7">
        <f>IFERROR(ROUND(E2274/O2274,4),0)</f>
        <v>14.370799999999999</v>
      </c>
      <c r="I2274" t="s">
        <v>8218</v>
      </c>
      <c r="J2274" t="s">
        <v>8223</v>
      </c>
      <c r="K2274" t="s">
        <v>8245</v>
      </c>
      <c r="L2274">
        <v>1449506836</v>
      </c>
      <c r="M2274">
        <v>1446914836</v>
      </c>
      <c r="N2274" t="b">
        <v>0</v>
      </c>
      <c r="O2274">
        <v>944</v>
      </c>
      <c r="P2274" t="b">
        <v>1</v>
      </c>
      <c r="Q2274" t="s">
        <v>8295</v>
      </c>
      <c r="R2274" s="12" t="s">
        <v>8332</v>
      </c>
      <c r="S2274" t="s">
        <v>8350</v>
      </c>
    </row>
    <row r="2275" spans="1:19" ht="43.2" x14ac:dyDescent="0.55000000000000004">
      <c r="A2275">
        <v>2273</v>
      </c>
      <c r="B2275" s="9" t="s">
        <v>2274</v>
      </c>
      <c r="C2275" s="3" t="s">
        <v>6383</v>
      </c>
      <c r="D2275" s="5">
        <v>2500</v>
      </c>
      <c r="E2275" s="7">
        <v>5509</v>
      </c>
      <c r="F2275" s="7">
        <f>ROUND(E2275/D2275*100,0)</f>
        <v>220</v>
      </c>
      <c r="G2275" s="7">
        <f>IFERROR(ROUND(E2275/O2275,2),0)</f>
        <v>37.479999999999997</v>
      </c>
      <c r="H2275" s="7">
        <f>IFERROR(ROUND(E2275/O2275,4),0)</f>
        <v>37.476199999999999</v>
      </c>
      <c r="I2275" t="s">
        <v>8218</v>
      </c>
      <c r="J2275" t="s">
        <v>8228</v>
      </c>
      <c r="K2275" t="s">
        <v>8250</v>
      </c>
      <c r="L2275">
        <v>1489320642</v>
      </c>
      <c r="M2275">
        <v>1487164242</v>
      </c>
      <c r="N2275" t="b">
        <v>0</v>
      </c>
      <c r="O2275">
        <v>147</v>
      </c>
      <c r="P2275" t="b">
        <v>1</v>
      </c>
      <c r="Q2275" t="s">
        <v>8295</v>
      </c>
      <c r="R2275" s="12" t="s">
        <v>8332</v>
      </c>
      <c r="S2275" t="s">
        <v>8350</v>
      </c>
    </row>
    <row r="2276" spans="1:19" ht="57.6" x14ac:dyDescent="0.55000000000000004">
      <c r="A2276">
        <v>2274</v>
      </c>
      <c r="B2276" s="9" t="s">
        <v>2275</v>
      </c>
      <c r="C2276" s="3" t="s">
        <v>6384</v>
      </c>
      <c r="D2276" s="5">
        <v>2500</v>
      </c>
      <c r="E2276" s="7">
        <v>2990</v>
      </c>
      <c r="F2276" s="7">
        <f>ROUND(E2276/D2276*100,0)</f>
        <v>120</v>
      </c>
      <c r="G2276" s="7">
        <f>IFERROR(ROUND(E2276/O2276,2),0)</f>
        <v>30.2</v>
      </c>
      <c r="H2276" s="7">
        <f>IFERROR(ROUND(E2276/O2276,4),0)</f>
        <v>30.202000000000002</v>
      </c>
      <c r="I2276" t="s">
        <v>8218</v>
      </c>
      <c r="J2276" t="s">
        <v>8223</v>
      </c>
      <c r="K2276" t="s">
        <v>8245</v>
      </c>
      <c r="L2276">
        <v>1393156857</v>
      </c>
      <c r="M2276">
        <v>1390564857</v>
      </c>
      <c r="N2276" t="b">
        <v>0</v>
      </c>
      <c r="O2276">
        <v>99</v>
      </c>
      <c r="P2276" t="b">
        <v>1</v>
      </c>
      <c r="Q2276" t="s">
        <v>8295</v>
      </c>
      <c r="R2276" s="12" t="s">
        <v>8332</v>
      </c>
      <c r="S2276" t="s">
        <v>8350</v>
      </c>
    </row>
    <row r="2277" spans="1:19" ht="43.2" x14ac:dyDescent="0.55000000000000004">
      <c r="A2277">
        <v>2275</v>
      </c>
      <c r="B2277" s="9" t="s">
        <v>2276</v>
      </c>
      <c r="C2277" s="3" t="s">
        <v>6385</v>
      </c>
      <c r="D2277" s="5">
        <v>650</v>
      </c>
      <c r="E2277" s="7">
        <v>2650.5</v>
      </c>
      <c r="F2277" s="7">
        <f>ROUND(E2277/D2277*100,0)</f>
        <v>408</v>
      </c>
      <c r="G2277" s="7">
        <f>IFERROR(ROUND(E2277/O2277,2),0)</f>
        <v>33.549999999999997</v>
      </c>
      <c r="H2277" s="7">
        <f>IFERROR(ROUND(E2277/O2277,4),0)</f>
        <v>33.550600000000003</v>
      </c>
      <c r="I2277" t="s">
        <v>8218</v>
      </c>
      <c r="J2277" t="s">
        <v>8224</v>
      </c>
      <c r="K2277" t="s">
        <v>8246</v>
      </c>
      <c r="L2277">
        <v>1419259679</v>
      </c>
      <c r="M2277">
        <v>1416667679</v>
      </c>
      <c r="N2277" t="b">
        <v>0</v>
      </c>
      <c r="O2277">
        <v>79</v>
      </c>
      <c r="P2277" t="b">
        <v>1</v>
      </c>
      <c r="Q2277" t="s">
        <v>8295</v>
      </c>
      <c r="R2277" s="12" t="s">
        <v>8332</v>
      </c>
      <c r="S2277" t="s">
        <v>8350</v>
      </c>
    </row>
    <row r="2278" spans="1:19" ht="43.2" x14ac:dyDescent="0.55000000000000004">
      <c r="A2278">
        <v>2276</v>
      </c>
      <c r="B2278" s="9" t="s">
        <v>2277</v>
      </c>
      <c r="C2278" s="3" t="s">
        <v>6386</v>
      </c>
      <c r="D2278" s="5">
        <v>4589</v>
      </c>
      <c r="E2278" s="7">
        <v>4856</v>
      </c>
      <c r="F2278" s="7">
        <f>ROUND(E2278/D2278*100,0)</f>
        <v>106</v>
      </c>
      <c r="G2278" s="7">
        <f>IFERROR(ROUND(E2278/O2278,2),0)</f>
        <v>64.75</v>
      </c>
      <c r="H2278" s="7">
        <f>IFERROR(ROUND(E2278/O2278,4),0)</f>
        <v>64.746700000000004</v>
      </c>
      <c r="I2278" t="s">
        <v>8218</v>
      </c>
      <c r="J2278" t="s">
        <v>8223</v>
      </c>
      <c r="K2278" t="s">
        <v>8245</v>
      </c>
      <c r="L2278">
        <v>1388936289</v>
      </c>
      <c r="M2278">
        <v>1386344289</v>
      </c>
      <c r="N2278" t="b">
        <v>0</v>
      </c>
      <c r="O2278">
        <v>75</v>
      </c>
      <c r="P2278" t="b">
        <v>1</v>
      </c>
      <c r="Q2278" t="s">
        <v>8295</v>
      </c>
      <c r="R2278" s="12" t="s">
        <v>8332</v>
      </c>
      <c r="S2278" t="s">
        <v>8350</v>
      </c>
    </row>
    <row r="2279" spans="1:19" ht="43.2" x14ac:dyDescent="0.55000000000000004">
      <c r="A2279">
        <v>2277</v>
      </c>
      <c r="B2279" s="9" t="s">
        <v>2278</v>
      </c>
      <c r="C2279" s="3" t="s">
        <v>6387</v>
      </c>
      <c r="D2279" s="5">
        <v>8500</v>
      </c>
      <c r="E2279" s="7">
        <v>11992</v>
      </c>
      <c r="F2279" s="7">
        <f>ROUND(E2279/D2279*100,0)</f>
        <v>141</v>
      </c>
      <c r="G2279" s="7">
        <f>IFERROR(ROUND(E2279/O2279,2),0)</f>
        <v>57.93</v>
      </c>
      <c r="H2279" s="7">
        <f>IFERROR(ROUND(E2279/O2279,4),0)</f>
        <v>57.932400000000001</v>
      </c>
      <c r="I2279" t="s">
        <v>8218</v>
      </c>
      <c r="J2279" t="s">
        <v>8223</v>
      </c>
      <c r="K2279" t="s">
        <v>8245</v>
      </c>
      <c r="L2279">
        <v>1330359423</v>
      </c>
      <c r="M2279">
        <v>1327767423</v>
      </c>
      <c r="N2279" t="b">
        <v>0</v>
      </c>
      <c r="O2279">
        <v>207</v>
      </c>
      <c r="P2279" t="b">
        <v>1</v>
      </c>
      <c r="Q2279" t="s">
        <v>8295</v>
      </c>
      <c r="R2279" s="12" t="s">
        <v>8332</v>
      </c>
      <c r="S2279" t="s">
        <v>8350</v>
      </c>
    </row>
    <row r="2280" spans="1:19" ht="28.8" x14ac:dyDescent="0.55000000000000004">
      <c r="A2280">
        <v>2278</v>
      </c>
      <c r="B2280" s="9" t="s">
        <v>2279</v>
      </c>
      <c r="C2280" s="3" t="s">
        <v>6388</v>
      </c>
      <c r="D2280" s="5">
        <v>2000</v>
      </c>
      <c r="E2280" s="7">
        <v>5414</v>
      </c>
      <c r="F2280" s="7">
        <f>ROUND(E2280/D2280*100,0)</f>
        <v>271</v>
      </c>
      <c r="G2280" s="7">
        <f>IFERROR(ROUND(E2280/O2280,2),0)</f>
        <v>53.08</v>
      </c>
      <c r="H2280" s="7">
        <f>IFERROR(ROUND(E2280/O2280,4),0)</f>
        <v>53.078400000000002</v>
      </c>
      <c r="I2280" t="s">
        <v>8218</v>
      </c>
      <c r="J2280" t="s">
        <v>8236</v>
      </c>
      <c r="K2280" t="s">
        <v>8248</v>
      </c>
      <c r="L2280">
        <v>1451861940</v>
      </c>
      <c r="M2280">
        <v>1448902867</v>
      </c>
      <c r="N2280" t="b">
        <v>0</v>
      </c>
      <c r="O2280">
        <v>102</v>
      </c>
      <c r="P2280" t="b">
        <v>1</v>
      </c>
      <c r="Q2280" t="s">
        <v>8295</v>
      </c>
      <c r="R2280" s="12" t="s">
        <v>8332</v>
      </c>
      <c r="S2280" t="s">
        <v>8350</v>
      </c>
    </row>
    <row r="2281" spans="1:19" ht="43.2" x14ac:dyDescent="0.55000000000000004">
      <c r="A2281">
        <v>2279</v>
      </c>
      <c r="B2281" s="9" t="s">
        <v>2280</v>
      </c>
      <c r="C2281" s="3" t="s">
        <v>6389</v>
      </c>
      <c r="D2281" s="5">
        <v>1000</v>
      </c>
      <c r="E2281" s="7">
        <v>1538</v>
      </c>
      <c r="F2281" s="7">
        <f>ROUND(E2281/D2281*100,0)</f>
        <v>154</v>
      </c>
      <c r="G2281" s="7">
        <f>IFERROR(ROUND(E2281/O2281,2),0)</f>
        <v>48.06</v>
      </c>
      <c r="H2281" s="7">
        <f>IFERROR(ROUND(E2281/O2281,4),0)</f>
        <v>48.0625</v>
      </c>
      <c r="I2281" t="s">
        <v>8218</v>
      </c>
      <c r="J2281" t="s">
        <v>8223</v>
      </c>
      <c r="K2281" t="s">
        <v>8245</v>
      </c>
      <c r="L2281">
        <v>1423022400</v>
      </c>
      <c r="M2281">
        <v>1421436099</v>
      </c>
      <c r="N2281" t="b">
        <v>0</v>
      </c>
      <c r="O2281">
        <v>32</v>
      </c>
      <c r="P2281" t="b">
        <v>1</v>
      </c>
      <c r="Q2281" t="s">
        <v>8295</v>
      </c>
      <c r="R2281" s="12" t="s">
        <v>8332</v>
      </c>
      <c r="S2281" t="s">
        <v>8350</v>
      </c>
    </row>
    <row r="2282" spans="1:19" ht="57.6" x14ac:dyDescent="0.55000000000000004">
      <c r="A2282">
        <v>2280</v>
      </c>
      <c r="B2282" s="9" t="s">
        <v>2281</v>
      </c>
      <c r="C2282" s="3" t="s">
        <v>6390</v>
      </c>
      <c r="D2282" s="5">
        <v>9800</v>
      </c>
      <c r="E2282" s="7">
        <v>39550.5</v>
      </c>
      <c r="F2282" s="7">
        <f>ROUND(E2282/D2282*100,0)</f>
        <v>404</v>
      </c>
      <c r="G2282" s="7">
        <f>IFERROR(ROUND(E2282/O2282,2),0)</f>
        <v>82.4</v>
      </c>
      <c r="H2282" s="7">
        <f>IFERROR(ROUND(E2282/O2282,4),0)</f>
        <v>82.396900000000002</v>
      </c>
      <c r="I2282" t="s">
        <v>8218</v>
      </c>
      <c r="J2282" t="s">
        <v>8223</v>
      </c>
      <c r="K2282" t="s">
        <v>8245</v>
      </c>
      <c r="L2282">
        <v>1442501991</v>
      </c>
      <c r="M2282">
        <v>1439909991</v>
      </c>
      <c r="N2282" t="b">
        <v>0</v>
      </c>
      <c r="O2282">
        <v>480</v>
      </c>
      <c r="P2282" t="b">
        <v>1</v>
      </c>
      <c r="Q2282" t="s">
        <v>8295</v>
      </c>
      <c r="R2282" s="12" t="s">
        <v>8332</v>
      </c>
      <c r="S2282" t="s">
        <v>8350</v>
      </c>
    </row>
    <row r="2283" spans="1:19" ht="43.2" x14ac:dyDescent="0.55000000000000004">
      <c r="A2283">
        <v>2281</v>
      </c>
      <c r="B2283" s="9" t="s">
        <v>2282</v>
      </c>
      <c r="C2283" s="3" t="s">
        <v>6391</v>
      </c>
      <c r="D2283" s="5">
        <v>300</v>
      </c>
      <c r="E2283" s="7">
        <v>555</v>
      </c>
      <c r="F2283" s="7">
        <f>ROUND(E2283/D2283*100,0)</f>
        <v>185</v>
      </c>
      <c r="G2283" s="7">
        <f>IFERROR(ROUND(E2283/O2283,2),0)</f>
        <v>50.45</v>
      </c>
      <c r="H2283" s="7">
        <f>IFERROR(ROUND(E2283/O2283,4),0)</f>
        <v>50.454500000000003</v>
      </c>
      <c r="I2283" t="s">
        <v>8218</v>
      </c>
      <c r="J2283" t="s">
        <v>8223</v>
      </c>
      <c r="K2283" t="s">
        <v>8245</v>
      </c>
      <c r="L2283">
        <v>1311576600</v>
      </c>
      <c r="M2283">
        <v>1306219897</v>
      </c>
      <c r="N2283" t="b">
        <v>0</v>
      </c>
      <c r="O2283">
        <v>11</v>
      </c>
      <c r="P2283" t="b">
        <v>1</v>
      </c>
      <c r="Q2283" t="s">
        <v>8274</v>
      </c>
      <c r="R2283" s="12" t="s">
        <v>8324</v>
      </c>
      <c r="S2283" t="s">
        <v>8325</v>
      </c>
    </row>
    <row r="2284" spans="1:19" ht="28.8" x14ac:dyDescent="0.55000000000000004">
      <c r="A2284">
        <v>2282</v>
      </c>
      <c r="B2284" s="9" t="s">
        <v>2283</v>
      </c>
      <c r="C2284" s="3" t="s">
        <v>6392</v>
      </c>
      <c r="D2284" s="5">
        <v>750</v>
      </c>
      <c r="E2284" s="7">
        <v>1390</v>
      </c>
      <c r="F2284" s="7">
        <f>ROUND(E2284/D2284*100,0)</f>
        <v>185</v>
      </c>
      <c r="G2284" s="7">
        <f>IFERROR(ROUND(E2284/O2284,2),0)</f>
        <v>115.83</v>
      </c>
      <c r="H2284" s="7">
        <f>IFERROR(ROUND(E2284/O2284,4),0)</f>
        <v>115.83329999999999</v>
      </c>
      <c r="I2284" t="s">
        <v>8218</v>
      </c>
      <c r="J2284" t="s">
        <v>8223</v>
      </c>
      <c r="K2284" t="s">
        <v>8245</v>
      </c>
      <c r="L2284">
        <v>1452744686</v>
      </c>
      <c r="M2284">
        <v>1447560686</v>
      </c>
      <c r="N2284" t="b">
        <v>0</v>
      </c>
      <c r="O2284">
        <v>12</v>
      </c>
      <c r="P2284" t="b">
        <v>1</v>
      </c>
      <c r="Q2284" t="s">
        <v>8274</v>
      </c>
      <c r="R2284" s="12" t="s">
        <v>8324</v>
      </c>
      <c r="S2284" t="s">
        <v>8325</v>
      </c>
    </row>
    <row r="2285" spans="1:19" ht="43.2" x14ac:dyDescent="0.55000000000000004">
      <c r="A2285">
        <v>2283</v>
      </c>
      <c r="B2285" s="9" t="s">
        <v>2284</v>
      </c>
      <c r="C2285" s="3" t="s">
        <v>6393</v>
      </c>
      <c r="D2285" s="5">
        <v>3000</v>
      </c>
      <c r="E2285" s="7">
        <v>3025.66</v>
      </c>
      <c r="F2285" s="7">
        <f>ROUND(E2285/D2285*100,0)</f>
        <v>101</v>
      </c>
      <c r="G2285" s="7">
        <f>IFERROR(ROUND(E2285/O2285,2),0)</f>
        <v>63.03</v>
      </c>
      <c r="H2285" s="7">
        <f>IFERROR(ROUND(E2285/O2285,4),0)</f>
        <v>63.034599999999998</v>
      </c>
      <c r="I2285" t="s">
        <v>8218</v>
      </c>
      <c r="J2285" t="s">
        <v>8223</v>
      </c>
      <c r="K2285" t="s">
        <v>8245</v>
      </c>
      <c r="L2285">
        <v>1336528804</v>
      </c>
      <c r="M2285">
        <v>1331348404</v>
      </c>
      <c r="N2285" t="b">
        <v>0</v>
      </c>
      <c r="O2285">
        <v>48</v>
      </c>
      <c r="P2285" t="b">
        <v>1</v>
      </c>
      <c r="Q2285" t="s">
        <v>8274</v>
      </c>
      <c r="R2285" s="12" t="s">
        <v>8324</v>
      </c>
      <c r="S2285" t="s">
        <v>8325</v>
      </c>
    </row>
    <row r="2286" spans="1:19" ht="28.8" x14ac:dyDescent="0.55000000000000004">
      <c r="A2286">
        <v>2284</v>
      </c>
      <c r="B2286" s="9" t="s">
        <v>2285</v>
      </c>
      <c r="C2286" s="3" t="s">
        <v>6394</v>
      </c>
      <c r="D2286" s="5">
        <v>6000</v>
      </c>
      <c r="E2286" s="7">
        <v>6373.27</v>
      </c>
      <c r="F2286" s="7">
        <f>ROUND(E2286/D2286*100,0)</f>
        <v>106</v>
      </c>
      <c r="G2286" s="7">
        <f>IFERROR(ROUND(E2286/O2286,2),0)</f>
        <v>108.02</v>
      </c>
      <c r="H2286" s="7">
        <f>IFERROR(ROUND(E2286/O2286,4),0)</f>
        <v>108.0215</v>
      </c>
      <c r="I2286" t="s">
        <v>8218</v>
      </c>
      <c r="J2286" t="s">
        <v>8223</v>
      </c>
      <c r="K2286" t="s">
        <v>8245</v>
      </c>
      <c r="L2286">
        <v>1299902400</v>
      </c>
      <c r="M2286">
        <v>1297451245</v>
      </c>
      <c r="N2286" t="b">
        <v>0</v>
      </c>
      <c r="O2286">
        <v>59</v>
      </c>
      <c r="P2286" t="b">
        <v>1</v>
      </c>
      <c r="Q2286" t="s">
        <v>8274</v>
      </c>
      <c r="R2286" s="12" t="s">
        <v>8324</v>
      </c>
      <c r="S2286" t="s">
        <v>8325</v>
      </c>
    </row>
    <row r="2287" spans="1:19" ht="43.2" x14ac:dyDescent="0.55000000000000004">
      <c r="A2287">
        <v>2285</v>
      </c>
      <c r="B2287" s="9" t="s">
        <v>2286</v>
      </c>
      <c r="C2287" s="3" t="s">
        <v>6395</v>
      </c>
      <c r="D2287" s="5">
        <v>3000</v>
      </c>
      <c r="E2287" s="7">
        <v>3641</v>
      </c>
      <c r="F2287" s="7">
        <f>ROUND(E2287/D2287*100,0)</f>
        <v>121</v>
      </c>
      <c r="G2287" s="7">
        <f>IFERROR(ROUND(E2287/O2287,2),0)</f>
        <v>46.09</v>
      </c>
      <c r="H2287" s="7">
        <f>IFERROR(ROUND(E2287/O2287,4),0)</f>
        <v>46.0886</v>
      </c>
      <c r="I2287" t="s">
        <v>8218</v>
      </c>
      <c r="J2287" t="s">
        <v>8223</v>
      </c>
      <c r="K2287" t="s">
        <v>8245</v>
      </c>
      <c r="L2287">
        <v>1340944043</v>
      </c>
      <c r="M2287">
        <v>1338352043</v>
      </c>
      <c r="N2287" t="b">
        <v>0</v>
      </c>
      <c r="O2287">
        <v>79</v>
      </c>
      <c r="P2287" t="b">
        <v>1</v>
      </c>
      <c r="Q2287" t="s">
        <v>8274</v>
      </c>
      <c r="R2287" s="12" t="s">
        <v>8324</v>
      </c>
      <c r="S2287" t="s">
        <v>8325</v>
      </c>
    </row>
    <row r="2288" spans="1:19" ht="43.2" x14ac:dyDescent="0.55000000000000004">
      <c r="A2288">
        <v>2286</v>
      </c>
      <c r="B2288" s="9" t="s">
        <v>2287</v>
      </c>
      <c r="C2288" s="3" t="s">
        <v>6396</v>
      </c>
      <c r="D2288" s="5">
        <v>1500</v>
      </c>
      <c r="E2288" s="7">
        <v>1501</v>
      </c>
      <c r="F2288" s="7">
        <f>ROUND(E2288/D2288*100,0)</f>
        <v>100</v>
      </c>
      <c r="G2288" s="7">
        <f>IFERROR(ROUND(E2288/O2288,2),0)</f>
        <v>107.21</v>
      </c>
      <c r="H2288" s="7">
        <f>IFERROR(ROUND(E2288/O2288,4),0)</f>
        <v>107.21429999999999</v>
      </c>
      <c r="I2288" t="s">
        <v>8218</v>
      </c>
      <c r="J2288" t="s">
        <v>8223</v>
      </c>
      <c r="K2288" t="s">
        <v>8245</v>
      </c>
      <c r="L2288">
        <v>1378439940</v>
      </c>
      <c r="M2288">
        <v>1376003254</v>
      </c>
      <c r="N2288" t="b">
        <v>0</v>
      </c>
      <c r="O2288">
        <v>14</v>
      </c>
      <c r="P2288" t="b">
        <v>1</v>
      </c>
      <c r="Q2288" t="s">
        <v>8274</v>
      </c>
      <c r="R2288" s="12" t="s">
        <v>8324</v>
      </c>
      <c r="S2288" t="s">
        <v>8325</v>
      </c>
    </row>
    <row r="2289" spans="1:19" ht="43.2" x14ac:dyDescent="0.55000000000000004">
      <c r="A2289">
        <v>2287</v>
      </c>
      <c r="B2289" s="9" t="s">
        <v>2288</v>
      </c>
      <c r="C2289" s="3" t="s">
        <v>6397</v>
      </c>
      <c r="D2289" s="5">
        <v>4500</v>
      </c>
      <c r="E2289" s="7">
        <v>5398.99</v>
      </c>
      <c r="F2289" s="7">
        <f>ROUND(E2289/D2289*100,0)</f>
        <v>120</v>
      </c>
      <c r="G2289" s="7">
        <f>IFERROR(ROUND(E2289/O2289,2),0)</f>
        <v>50.93</v>
      </c>
      <c r="H2289" s="7">
        <f>IFERROR(ROUND(E2289/O2289,4),0)</f>
        <v>50.933900000000001</v>
      </c>
      <c r="I2289" t="s">
        <v>8218</v>
      </c>
      <c r="J2289" t="s">
        <v>8223</v>
      </c>
      <c r="K2289" t="s">
        <v>8245</v>
      </c>
      <c r="L2289">
        <v>1403539260</v>
      </c>
      <c r="M2289">
        <v>1401724860</v>
      </c>
      <c r="N2289" t="b">
        <v>0</v>
      </c>
      <c r="O2289">
        <v>106</v>
      </c>
      <c r="P2289" t="b">
        <v>1</v>
      </c>
      <c r="Q2289" t="s">
        <v>8274</v>
      </c>
      <c r="R2289" s="12" t="s">
        <v>8324</v>
      </c>
      <c r="S2289" t="s">
        <v>8325</v>
      </c>
    </row>
    <row r="2290" spans="1:19" ht="43.2" x14ac:dyDescent="0.55000000000000004">
      <c r="A2290">
        <v>2288</v>
      </c>
      <c r="B2290" s="9" t="s">
        <v>2289</v>
      </c>
      <c r="C2290" s="3" t="s">
        <v>6398</v>
      </c>
      <c r="D2290" s="5">
        <v>1000</v>
      </c>
      <c r="E2290" s="7">
        <v>1001</v>
      </c>
      <c r="F2290" s="7">
        <f>ROUND(E2290/D2290*100,0)</f>
        <v>100</v>
      </c>
      <c r="G2290" s="7">
        <f>IFERROR(ROUND(E2290/O2290,2),0)</f>
        <v>40.04</v>
      </c>
      <c r="H2290" s="7">
        <f>IFERROR(ROUND(E2290/O2290,4),0)</f>
        <v>40.04</v>
      </c>
      <c r="I2290" t="s">
        <v>8218</v>
      </c>
      <c r="J2290" t="s">
        <v>8223</v>
      </c>
      <c r="K2290" t="s">
        <v>8245</v>
      </c>
      <c r="L2290">
        <v>1340733600</v>
      </c>
      <c r="M2290">
        <v>1339098689</v>
      </c>
      <c r="N2290" t="b">
        <v>0</v>
      </c>
      <c r="O2290">
        <v>25</v>
      </c>
      <c r="P2290" t="b">
        <v>1</v>
      </c>
      <c r="Q2290" t="s">
        <v>8274</v>
      </c>
      <c r="R2290" s="12" t="s">
        <v>8324</v>
      </c>
      <c r="S2290" t="s">
        <v>8325</v>
      </c>
    </row>
    <row r="2291" spans="1:19" ht="43.2" x14ac:dyDescent="0.55000000000000004">
      <c r="A2291">
        <v>2289</v>
      </c>
      <c r="B2291" s="9" t="s">
        <v>2290</v>
      </c>
      <c r="C2291" s="3" t="s">
        <v>6399</v>
      </c>
      <c r="D2291" s="5">
        <v>1500</v>
      </c>
      <c r="E2291" s="7">
        <v>1611</v>
      </c>
      <c r="F2291" s="7">
        <f>ROUND(E2291/D2291*100,0)</f>
        <v>107</v>
      </c>
      <c r="G2291" s="7">
        <f>IFERROR(ROUND(E2291/O2291,2),0)</f>
        <v>64.44</v>
      </c>
      <c r="H2291" s="7">
        <f>IFERROR(ROUND(E2291/O2291,4),0)</f>
        <v>64.44</v>
      </c>
      <c r="I2291" t="s">
        <v>8218</v>
      </c>
      <c r="J2291" t="s">
        <v>8223</v>
      </c>
      <c r="K2291" t="s">
        <v>8245</v>
      </c>
      <c r="L2291">
        <v>1386372120</v>
      </c>
      <c r="M2291">
        <v>1382659060</v>
      </c>
      <c r="N2291" t="b">
        <v>0</v>
      </c>
      <c r="O2291">
        <v>25</v>
      </c>
      <c r="P2291" t="b">
        <v>1</v>
      </c>
      <c r="Q2291" t="s">
        <v>8274</v>
      </c>
      <c r="R2291" s="12" t="s">
        <v>8324</v>
      </c>
      <c r="S2291" t="s">
        <v>8325</v>
      </c>
    </row>
    <row r="2292" spans="1:19" ht="43.2" x14ac:dyDescent="0.55000000000000004">
      <c r="A2292">
        <v>2290</v>
      </c>
      <c r="B2292" s="9" t="s">
        <v>2291</v>
      </c>
      <c r="C2292" s="3" t="s">
        <v>6400</v>
      </c>
      <c r="D2292" s="5">
        <v>1500</v>
      </c>
      <c r="E2292" s="7">
        <v>1561</v>
      </c>
      <c r="F2292" s="7">
        <f>ROUND(E2292/D2292*100,0)</f>
        <v>104</v>
      </c>
      <c r="G2292" s="7">
        <f>IFERROR(ROUND(E2292/O2292,2),0)</f>
        <v>53.83</v>
      </c>
      <c r="H2292" s="7">
        <f>IFERROR(ROUND(E2292/O2292,4),0)</f>
        <v>53.827599999999997</v>
      </c>
      <c r="I2292" t="s">
        <v>8218</v>
      </c>
      <c r="J2292" t="s">
        <v>8223</v>
      </c>
      <c r="K2292" t="s">
        <v>8245</v>
      </c>
      <c r="L2292">
        <v>1259686800</v>
      </c>
      <c r="M2292">
        <v>1252908330</v>
      </c>
      <c r="N2292" t="b">
        <v>0</v>
      </c>
      <c r="O2292">
        <v>29</v>
      </c>
      <c r="P2292" t="b">
        <v>1</v>
      </c>
      <c r="Q2292" t="s">
        <v>8274</v>
      </c>
      <c r="R2292" s="12" t="s">
        <v>8324</v>
      </c>
      <c r="S2292" t="s">
        <v>8325</v>
      </c>
    </row>
    <row r="2293" spans="1:19" ht="43.2" x14ac:dyDescent="0.55000000000000004">
      <c r="A2293">
        <v>2291</v>
      </c>
      <c r="B2293" s="9" t="s">
        <v>2292</v>
      </c>
      <c r="C2293" s="3" t="s">
        <v>6401</v>
      </c>
      <c r="D2293" s="5">
        <v>2500</v>
      </c>
      <c r="E2293" s="7">
        <v>4320</v>
      </c>
      <c r="F2293" s="7">
        <f>ROUND(E2293/D2293*100,0)</f>
        <v>173</v>
      </c>
      <c r="G2293" s="7">
        <f>IFERROR(ROUND(E2293/O2293,2),0)</f>
        <v>100.47</v>
      </c>
      <c r="H2293" s="7">
        <f>IFERROR(ROUND(E2293/O2293,4),0)</f>
        <v>100.46510000000001</v>
      </c>
      <c r="I2293" t="s">
        <v>8218</v>
      </c>
      <c r="J2293" t="s">
        <v>8223</v>
      </c>
      <c r="K2293" t="s">
        <v>8245</v>
      </c>
      <c r="L2293">
        <v>1335153600</v>
      </c>
      <c r="M2293">
        <v>1332199618</v>
      </c>
      <c r="N2293" t="b">
        <v>0</v>
      </c>
      <c r="O2293">
        <v>43</v>
      </c>
      <c r="P2293" t="b">
        <v>1</v>
      </c>
      <c r="Q2293" t="s">
        <v>8274</v>
      </c>
      <c r="R2293" s="12" t="s">
        <v>8324</v>
      </c>
      <c r="S2293" t="s">
        <v>8325</v>
      </c>
    </row>
    <row r="2294" spans="1:19" ht="43.2" x14ac:dyDescent="0.55000000000000004">
      <c r="A2294">
        <v>2292</v>
      </c>
      <c r="B2294" s="9" t="s">
        <v>2293</v>
      </c>
      <c r="C2294" s="3" t="s">
        <v>6402</v>
      </c>
      <c r="D2294" s="5">
        <v>2000</v>
      </c>
      <c r="E2294" s="7">
        <v>2145.0100000000002</v>
      </c>
      <c r="F2294" s="7">
        <f>ROUND(E2294/D2294*100,0)</f>
        <v>107</v>
      </c>
      <c r="G2294" s="7">
        <f>IFERROR(ROUND(E2294/O2294,2),0)</f>
        <v>46.63</v>
      </c>
      <c r="H2294" s="7">
        <f>IFERROR(ROUND(E2294/O2294,4),0)</f>
        <v>46.630699999999997</v>
      </c>
      <c r="I2294" t="s">
        <v>8218</v>
      </c>
      <c r="J2294" t="s">
        <v>8223</v>
      </c>
      <c r="K2294" t="s">
        <v>8245</v>
      </c>
      <c r="L2294">
        <v>1334767476</v>
      </c>
      <c r="M2294">
        <v>1332175476</v>
      </c>
      <c r="N2294" t="b">
        <v>0</v>
      </c>
      <c r="O2294">
        <v>46</v>
      </c>
      <c r="P2294" t="b">
        <v>1</v>
      </c>
      <c r="Q2294" t="s">
        <v>8274</v>
      </c>
      <c r="R2294" s="12" t="s">
        <v>8324</v>
      </c>
      <c r="S2294" t="s">
        <v>8325</v>
      </c>
    </row>
    <row r="2295" spans="1:19" ht="28.8" x14ac:dyDescent="0.55000000000000004">
      <c r="A2295">
        <v>2293</v>
      </c>
      <c r="B2295" s="9" t="s">
        <v>2294</v>
      </c>
      <c r="C2295" s="3" t="s">
        <v>6403</v>
      </c>
      <c r="D2295" s="5">
        <v>850</v>
      </c>
      <c r="E2295" s="7">
        <v>920</v>
      </c>
      <c r="F2295" s="7">
        <f>ROUND(E2295/D2295*100,0)</f>
        <v>108</v>
      </c>
      <c r="G2295" s="7">
        <f>IFERROR(ROUND(E2295/O2295,2),0)</f>
        <v>34.07</v>
      </c>
      <c r="H2295" s="7">
        <f>IFERROR(ROUND(E2295/O2295,4),0)</f>
        <v>34.074100000000001</v>
      </c>
      <c r="I2295" t="s">
        <v>8218</v>
      </c>
      <c r="J2295" t="s">
        <v>8223</v>
      </c>
      <c r="K2295" t="s">
        <v>8245</v>
      </c>
      <c r="L2295">
        <v>1348545540</v>
      </c>
      <c r="M2295">
        <v>1346345999</v>
      </c>
      <c r="N2295" t="b">
        <v>0</v>
      </c>
      <c r="O2295">
        <v>27</v>
      </c>
      <c r="P2295" t="b">
        <v>1</v>
      </c>
      <c r="Q2295" t="s">
        <v>8274</v>
      </c>
      <c r="R2295" s="12" t="s">
        <v>8324</v>
      </c>
      <c r="S2295" t="s">
        <v>8325</v>
      </c>
    </row>
    <row r="2296" spans="1:19" ht="43.2" x14ac:dyDescent="0.55000000000000004">
      <c r="A2296">
        <v>2294</v>
      </c>
      <c r="B2296" s="9" t="s">
        <v>2295</v>
      </c>
      <c r="C2296" s="3" t="s">
        <v>6404</v>
      </c>
      <c r="D2296" s="5">
        <v>5000</v>
      </c>
      <c r="E2296" s="7">
        <v>7304.04</v>
      </c>
      <c r="F2296" s="7">
        <f>ROUND(E2296/D2296*100,0)</f>
        <v>146</v>
      </c>
      <c r="G2296" s="7">
        <f>IFERROR(ROUND(E2296/O2296,2),0)</f>
        <v>65.209999999999994</v>
      </c>
      <c r="H2296" s="7">
        <f>IFERROR(ROUND(E2296/O2296,4),0)</f>
        <v>65.214600000000004</v>
      </c>
      <c r="I2296" t="s">
        <v>8218</v>
      </c>
      <c r="J2296" t="s">
        <v>8223</v>
      </c>
      <c r="K2296" t="s">
        <v>8245</v>
      </c>
      <c r="L2296">
        <v>1358702480</v>
      </c>
      <c r="M2296">
        <v>1356110480</v>
      </c>
      <c r="N2296" t="b">
        <v>0</v>
      </c>
      <c r="O2296">
        <v>112</v>
      </c>
      <c r="P2296" t="b">
        <v>1</v>
      </c>
      <c r="Q2296" t="s">
        <v>8274</v>
      </c>
      <c r="R2296" s="12" t="s">
        <v>8324</v>
      </c>
      <c r="S2296" t="s">
        <v>8325</v>
      </c>
    </row>
    <row r="2297" spans="1:19" ht="43.2" x14ac:dyDescent="0.55000000000000004">
      <c r="A2297">
        <v>2295</v>
      </c>
      <c r="B2297" s="9" t="s">
        <v>2296</v>
      </c>
      <c r="C2297" s="3" t="s">
        <v>6405</v>
      </c>
      <c r="D2297" s="5">
        <v>1200</v>
      </c>
      <c r="E2297" s="7">
        <v>1503</v>
      </c>
      <c r="F2297" s="7">
        <f>ROUND(E2297/D2297*100,0)</f>
        <v>125</v>
      </c>
      <c r="G2297" s="7">
        <f>IFERROR(ROUND(E2297/O2297,2),0)</f>
        <v>44.21</v>
      </c>
      <c r="H2297" s="7">
        <f>IFERROR(ROUND(E2297/O2297,4),0)</f>
        <v>44.2059</v>
      </c>
      <c r="I2297" t="s">
        <v>8218</v>
      </c>
      <c r="J2297" t="s">
        <v>8223</v>
      </c>
      <c r="K2297" t="s">
        <v>8245</v>
      </c>
      <c r="L2297">
        <v>1359240856</v>
      </c>
      <c r="M2297">
        <v>1356648856</v>
      </c>
      <c r="N2297" t="b">
        <v>0</v>
      </c>
      <c r="O2297">
        <v>34</v>
      </c>
      <c r="P2297" t="b">
        <v>1</v>
      </c>
      <c r="Q2297" t="s">
        <v>8274</v>
      </c>
      <c r="R2297" s="12" t="s">
        <v>8324</v>
      </c>
      <c r="S2297" t="s">
        <v>8325</v>
      </c>
    </row>
    <row r="2298" spans="1:19" ht="43.2" x14ac:dyDescent="0.55000000000000004">
      <c r="A2298">
        <v>2296</v>
      </c>
      <c r="B2298" s="9" t="s">
        <v>2297</v>
      </c>
      <c r="C2298" s="3" t="s">
        <v>6406</v>
      </c>
      <c r="D2298" s="5">
        <v>7000</v>
      </c>
      <c r="E2298" s="7">
        <v>10435</v>
      </c>
      <c r="F2298" s="7">
        <f>ROUND(E2298/D2298*100,0)</f>
        <v>149</v>
      </c>
      <c r="G2298" s="7">
        <f>IFERROR(ROUND(E2298/O2298,2),0)</f>
        <v>71.97</v>
      </c>
      <c r="H2298" s="7">
        <f>IFERROR(ROUND(E2298/O2298,4),0)</f>
        <v>71.965500000000006</v>
      </c>
      <c r="I2298" t="s">
        <v>8218</v>
      </c>
      <c r="J2298" t="s">
        <v>8223</v>
      </c>
      <c r="K2298" t="s">
        <v>8245</v>
      </c>
      <c r="L2298">
        <v>1330018426</v>
      </c>
      <c r="M2298">
        <v>1326994426</v>
      </c>
      <c r="N2298" t="b">
        <v>0</v>
      </c>
      <c r="O2298">
        <v>145</v>
      </c>
      <c r="P2298" t="b">
        <v>1</v>
      </c>
      <c r="Q2298" t="s">
        <v>8274</v>
      </c>
      <c r="R2298" s="12" t="s">
        <v>8324</v>
      </c>
      <c r="S2298" t="s">
        <v>8325</v>
      </c>
    </row>
    <row r="2299" spans="1:19" ht="28.8" x14ac:dyDescent="0.55000000000000004">
      <c r="A2299">
        <v>2297</v>
      </c>
      <c r="B2299" s="9" t="s">
        <v>2298</v>
      </c>
      <c r="C2299" s="3" t="s">
        <v>6407</v>
      </c>
      <c r="D2299" s="5">
        <v>1000</v>
      </c>
      <c r="E2299" s="7">
        <v>1006</v>
      </c>
      <c r="F2299" s="7">
        <f>ROUND(E2299/D2299*100,0)</f>
        <v>101</v>
      </c>
      <c r="G2299" s="7">
        <f>IFERROR(ROUND(E2299/O2299,2),0)</f>
        <v>52.95</v>
      </c>
      <c r="H2299" s="7">
        <f>IFERROR(ROUND(E2299/O2299,4),0)</f>
        <v>52.947400000000002</v>
      </c>
      <c r="I2299" t="s">
        <v>8218</v>
      </c>
      <c r="J2299" t="s">
        <v>8223</v>
      </c>
      <c r="K2299" t="s">
        <v>8245</v>
      </c>
      <c r="L2299">
        <v>1331697540</v>
      </c>
      <c r="M2299">
        <v>1328749249</v>
      </c>
      <c r="N2299" t="b">
        <v>0</v>
      </c>
      <c r="O2299">
        <v>19</v>
      </c>
      <c r="P2299" t="b">
        <v>1</v>
      </c>
      <c r="Q2299" t="s">
        <v>8274</v>
      </c>
      <c r="R2299" s="12" t="s">
        <v>8324</v>
      </c>
      <c r="S2299" t="s">
        <v>8325</v>
      </c>
    </row>
    <row r="2300" spans="1:19" ht="43.2" x14ac:dyDescent="0.55000000000000004">
      <c r="A2300">
        <v>2298</v>
      </c>
      <c r="B2300" s="9" t="s">
        <v>2299</v>
      </c>
      <c r="C2300" s="3" t="s">
        <v>6408</v>
      </c>
      <c r="D2300" s="5">
        <v>30000</v>
      </c>
      <c r="E2300" s="7">
        <v>31522</v>
      </c>
      <c r="F2300" s="7">
        <f>ROUND(E2300/D2300*100,0)</f>
        <v>105</v>
      </c>
      <c r="G2300" s="7">
        <f>IFERROR(ROUND(E2300/O2300,2),0)</f>
        <v>109.45</v>
      </c>
      <c r="H2300" s="7">
        <f>IFERROR(ROUND(E2300/O2300,4),0)</f>
        <v>109.45140000000001</v>
      </c>
      <c r="I2300" t="s">
        <v>8218</v>
      </c>
      <c r="J2300" t="s">
        <v>8223</v>
      </c>
      <c r="K2300" t="s">
        <v>8245</v>
      </c>
      <c r="L2300">
        <v>1395861033</v>
      </c>
      <c r="M2300">
        <v>1393272633</v>
      </c>
      <c r="N2300" t="b">
        <v>0</v>
      </c>
      <c r="O2300">
        <v>288</v>
      </c>
      <c r="P2300" t="b">
        <v>1</v>
      </c>
      <c r="Q2300" t="s">
        <v>8274</v>
      </c>
      <c r="R2300" s="12" t="s">
        <v>8324</v>
      </c>
      <c r="S2300" t="s">
        <v>8325</v>
      </c>
    </row>
    <row r="2301" spans="1:19" ht="43.2" x14ac:dyDescent="0.55000000000000004">
      <c r="A2301">
        <v>2299</v>
      </c>
      <c r="B2301" s="9" t="s">
        <v>2300</v>
      </c>
      <c r="C2301" s="3" t="s">
        <v>6409</v>
      </c>
      <c r="D2301" s="5">
        <v>300</v>
      </c>
      <c r="E2301" s="7">
        <v>1050.5</v>
      </c>
      <c r="F2301" s="7">
        <f>ROUND(E2301/D2301*100,0)</f>
        <v>350</v>
      </c>
      <c r="G2301" s="7">
        <f>IFERROR(ROUND(E2301/O2301,2),0)</f>
        <v>75.040000000000006</v>
      </c>
      <c r="H2301" s="7">
        <f>IFERROR(ROUND(E2301/O2301,4),0)</f>
        <v>75.035700000000006</v>
      </c>
      <c r="I2301" t="s">
        <v>8218</v>
      </c>
      <c r="J2301" t="s">
        <v>8223</v>
      </c>
      <c r="K2301" t="s">
        <v>8245</v>
      </c>
      <c r="L2301">
        <v>1296953209</v>
      </c>
      <c r="M2301">
        <v>1295657209</v>
      </c>
      <c r="N2301" t="b">
        <v>0</v>
      </c>
      <c r="O2301">
        <v>14</v>
      </c>
      <c r="P2301" t="b">
        <v>1</v>
      </c>
      <c r="Q2301" t="s">
        <v>8274</v>
      </c>
      <c r="R2301" s="12" t="s">
        <v>8324</v>
      </c>
      <c r="S2301" t="s">
        <v>8325</v>
      </c>
    </row>
    <row r="2302" spans="1:19" ht="43.2" x14ac:dyDescent="0.55000000000000004">
      <c r="A2302">
        <v>2300</v>
      </c>
      <c r="B2302" s="9" t="s">
        <v>2301</v>
      </c>
      <c r="C2302" s="3" t="s">
        <v>6410</v>
      </c>
      <c r="D2302" s="5">
        <v>800</v>
      </c>
      <c r="E2302" s="7">
        <v>810</v>
      </c>
      <c r="F2302" s="7">
        <f>ROUND(E2302/D2302*100,0)</f>
        <v>101</v>
      </c>
      <c r="G2302" s="7">
        <f>IFERROR(ROUND(E2302/O2302,2),0)</f>
        <v>115.71</v>
      </c>
      <c r="H2302" s="7">
        <f>IFERROR(ROUND(E2302/O2302,4),0)</f>
        <v>115.71429999999999</v>
      </c>
      <c r="I2302" t="s">
        <v>8218</v>
      </c>
      <c r="J2302" t="s">
        <v>8223</v>
      </c>
      <c r="K2302" t="s">
        <v>8245</v>
      </c>
      <c r="L2302">
        <v>1340904416</v>
      </c>
      <c r="M2302">
        <v>1339694816</v>
      </c>
      <c r="N2302" t="b">
        <v>0</v>
      </c>
      <c r="O2302">
        <v>7</v>
      </c>
      <c r="P2302" t="b">
        <v>1</v>
      </c>
      <c r="Q2302" t="s">
        <v>8274</v>
      </c>
      <c r="R2302" s="12" t="s">
        <v>8324</v>
      </c>
      <c r="S2302" t="s">
        <v>8325</v>
      </c>
    </row>
    <row r="2303" spans="1:19" ht="28.8" x14ac:dyDescent="0.55000000000000004">
      <c r="A2303">
        <v>2301</v>
      </c>
      <c r="B2303" s="9" t="s">
        <v>2302</v>
      </c>
      <c r="C2303" s="3" t="s">
        <v>6411</v>
      </c>
      <c r="D2303" s="5">
        <v>5000</v>
      </c>
      <c r="E2303" s="7">
        <v>6680.22</v>
      </c>
      <c r="F2303" s="7">
        <f>ROUND(E2303/D2303*100,0)</f>
        <v>134</v>
      </c>
      <c r="G2303" s="7">
        <f>IFERROR(ROUND(E2303/O2303,2),0)</f>
        <v>31.66</v>
      </c>
      <c r="H2303" s="7">
        <f>IFERROR(ROUND(E2303/O2303,4),0)</f>
        <v>31.659800000000001</v>
      </c>
      <c r="I2303" t="s">
        <v>8218</v>
      </c>
      <c r="J2303" t="s">
        <v>8223</v>
      </c>
      <c r="K2303" t="s">
        <v>8245</v>
      </c>
      <c r="L2303">
        <v>1371785496</v>
      </c>
      <c r="M2303">
        <v>1369193496</v>
      </c>
      <c r="N2303" t="b">
        <v>1</v>
      </c>
      <c r="O2303">
        <v>211</v>
      </c>
      <c r="P2303" t="b">
        <v>1</v>
      </c>
      <c r="Q2303" t="s">
        <v>8277</v>
      </c>
      <c r="R2303" s="12" t="s">
        <v>8324</v>
      </c>
      <c r="S2303" t="s">
        <v>8328</v>
      </c>
    </row>
    <row r="2304" spans="1:19" ht="43.2" x14ac:dyDescent="0.55000000000000004">
      <c r="A2304">
        <v>2302</v>
      </c>
      <c r="B2304" s="9" t="s">
        <v>2303</v>
      </c>
      <c r="C2304" s="3" t="s">
        <v>6412</v>
      </c>
      <c r="D2304" s="5">
        <v>2300</v>
      </c>
      <c r="E2304" s="7">
        <v>3925</v>
      </c>
      <c r="F2304" s="7">
        <f>ROUND(E2304/D2304*100,0)</f>
        <v>171</v>
      </c>
      <c r="G2304" s="7">
        <f>IFERROR(ROUND(E2304/O2304,2),0)</f>
        <v>46.18</v>
      </c>
      <c r="H2304" s="7">
        <f>IFERROR(ROUND(E2304/O2304,4),0)</f>
        <v>46.176499999999997</v>
      </c>
      <c r="I2304" t="s">
        <v>8218</v>
      </c>
      <c r="J2304" t="s">
        <v>8223</v>
      </c>
      <c r="K2304" t="s">
        <v>8245</v>
      </c>
      <c r="L2304">
        <v>1388473200</v>
      </c>
      <c r="M2304">
        <v>1385585434</v>
      </c>
      <c r="N2304" t="b">
        <v>1</v>
      </c>
      <c r="O2304">
        <v>85</v>
      </c>
      <c r="P2304" t="b">
        <v>1</v>
      </c>
      <c r="Q2304" t="s">
        <v>8277</v>
      </c>
      <c r="R2304" s="12" t="s">
        <v>8324</v>
      </c>
      <c r="S2304" t="s">
        <v>8328</v>
      </c>
    </row>
    <row r="2305" spans="1:19" ht="43.2" x14ac:dyDescent="0.55000000000000004">
      <c r="A2305">
        <v>2303</v>
      </c>
      <c r="B2305" s="9" t="s">
        <v>2304</v>
      </c>
      <c r="C2305" s="3" t="s">
        <v>6413</v>
      </c>
      <c r="D2305" s="5">
        <v>6450</v>
      </c>
      <c r="E2305" s="7">
        <v>7053.61</v>
      </c>
      <c r="F2305" s="7">
        <f>ROUND(E2305/D2305*100,0)</f>
        <v>109</v>
      </c>
      <c r="G2305" s="7">
        <f>IFERROR(ROUND(E2305/O2305,2),0)</f>
        <v>68.48</v>
      </c>
      <c r="H2305" s="7">
        <f>IFERROR(ROUND(E2305/O2305,4),0)</f>
        <v>68.481700000000004</v>
      </c>
      <c r="I2305" t="s">
        <v>8218</v>
      </c>
      <c r="J2305" t="s">
        <v>8223</v>
      </c>
      <c r="K2305" t="s">
        <v>8245</v>
      </c>
      <c r="L2305">
        <v>1323747596</v>
      </c>
      <c r="M2305">
        <v>1320287996</v>
      </c>
      <c r="N2305" t="b">
        <v>1</v>
      </c>
      <c r="O2305">
        <v>103</v>
      </c>
      <c r="P2305" t="b">
        <v>1</v>
      </c>
      <c r="Q2305" t="s">
        <v>8277</v>
      </c>
      <c r="R2305" s="12" t="s">
        <v>8324</v>
      </c>
      <c r="S2305" t="s">
        <v>8328</v>
      </c>
    </row>
    <row r="2306" spans="1:19" ht="43.2" x14ac:dyDescent="0.55000000000000004">
      <c r="A2306">
        <v>2304</v>
      </c>
      <c r="B2306" s="9" t="s">
        <v>2305</v>
      </c>
      <c r="C2306" s="3" t="s">
        <v>6414</v>
      </c>
      <c r="D2306" s="5">
        <v>6000</v>
      </c>
      <c r="E2306" s="7">
        <v>6042.02</v>
      </c>
      <c r="F2306" s="7">
        <f>ROUND(E2306/D2306*100,0)</f>
        <v>101</v>
      </c>
      <c r="G2306" s="7">
        <f>IFERROR(ROUND(E2306/O2306,2),0)</f>
        <v>53.47</v>
      </c>
      <c r="H2306" s="7">
        <f>IFERROR(ROUND(E2306/O2306,4),0)</f>
        <v>53.469200000000001</v>
      </c>
      <c r="I2306" t="s">
        <v>8218</v>
      </c>
      <c r="J2306" t="s">
        <v>8223</v>
      </c>
      <c r="K2306" t="s">
        <v>8245</v>
      </c>
      <c r="L2306">
        <v>1293857940</v>
      </c>
      <c r="M2306">
        <v>1290281691</v>
      </c>
      <c r="N2306" t="b">
        <v>1</v>
      </c>
      <c r="O2306">
        <v>113</v>
      </c>
      <c r="P2306" t="b">
        <v>1</v>
      </c>
      <c r="Q2306" t="s">
        <v>8277</v>
      </c>
      <c r="R2306" s="12" t="s">
        <v>8324</v>
      </c>
      <c r="S2306" t="s">
        <v>8328</v>
      </c>
    </row>
    <row r="2307" spans="1:19" ht="43.2" x14ac:dyDescent="0.55000000000000004">
      <c r="A2307">
        <v>2305</v>
      </c>
      <c r="B2307" s="9" t="s">
        <v>2306</v>
      </c>
      <c r="C2307" s="3" t="s">
        <v>6415</v>
      </c>
      <c r="D2307" s="5">
        <v>18000</v>
      </c>
      <c r="E2307" s="7">
        <v>18221</v>
      </c>
      <c r="F2307" s="7">
        <f>ROUND(E2307/D2307*100,0)</f>
        <v>101</v>
      </c>
      <c r="G2307" s="7">
        <f>IFERROR(ROUND(E2307/O2307,2),0)</f>
        <v>109.11</v>
      </c>
      <c r="H2307" s="7">
        <f>IFERROR(ROUND(E2307/O2307,4),0)</f>
        <v>109.1078</v>
      </c>
      <c r="I2307" t="s">
        <v>8218</v>
      </c>
      <c r="J2307" t="s">
        <v>8223</v>
      </c>
      <c r="K2307" t="s">
        <v>8245</v>
      </c>
      <c r="L2307">
        <v>1407520800</v>
      </c>
      <c r="M2307">
        <v>1405356072</v>
      </c>
      <c r="N2307" t="b">
        <v>1</v>
      </c>
      <c r="O2307">
        <v>167</v>
      </c>
      <c r="P2307" t="b">
        <v>1</v>
      </c>
      <c r="Q2307" t="s">
        <v>8277</v>
      </c>
      <c r="R2307" s="12" t="s">
        <v>8324</v>
      </c>
      <c r="S2307" t="s">
        <v>8328</v>
      </c>
    </row>
    <row r="2308" spans="1:19" ht="43.2" x14ac:dyDescent="0.55000000000000004">
      <c r="A2308">
        <v>2306</v>
      </c>
      <c r="B2308" s="9" t="s">
        <v>2307</v>
      </c>
      <c r="C2308" s="3" t="s">
        <v>6416</v>
      </c>
      <c r="D2308" s="5">
        <v>3500</v>
      </c>
      <c r="E2308" s="7">
        <v>3736.55</v>
      </c>
      <c r="F2308" s="7">
        <f>ROUND(E2308/D2308*100,0)</f>
        <v>107</v>
      </c>
      <c r="G2308" s="7">
        <f>IFERROR(ROUND(E2308/O2308,2),0)</f>
        <v>51.19</v>
      </c>
      <c r="H2308" s="7">
        <f>IFERROR(ROUND(E2308/O2308,4),0)</f>
        <v>51.185600000000001</v>
      </c>
      <c r="I2308" t="s">
        <v>8218</v>
      </c>
      <c r="J2308" t="s">
        <v>8223</v>
      </c>
      <c r="K2308" t="s">
        <v>8245</v>
      </c>
      <c r="L2308">
        <v>1331352129</v>
      </c>
      <c r="M2308">
        <v>1328760129</v>
      </c>
      <c r="N2308" t="b">
        <v>1</v>
      </c>
      <c r="O2308">
        <v>73</v>
      </c>
      <c r="P2308" t="b">
        <v>1</v>
      </c>
      <c r="Q2308" t="s">
        <v>8277</v>
      </c>
      <c r="R2308" s="12" t="s">
        <v>8324</v>
      </c>
      <c r="S2308" t="s">
        <v>8328</v>
      </c>
    </row>
    <row r="2309" spans="1:19" ht="43.2" x14ac:dyDescent="0.55000000000000004">
      <c r="A2309">
        <v>2307</v>
      </c>
      <c r="B2309" s="9" t="s">
        <v>2308</v>
      </c>
      <c r="C2309" s="3" t="s">
        <v>6417</v>
      </c>
      <c r="D2309" s="5">
        <v>1964.47</v>
      </c>
      <c r="E2309" s="7">
        <v>2095.2600000000002</v>
      </c>
      <c r="F2309" s="7">
        <f>ROUND(E2309/D2309*100,0)</f>
        <v>107</v>
      </c>
      <c r="G2309" s="7">
        <f>IFERROR(ROUND(E2309/O2309,2),0)</f>
        <v>27.94</v>
      </c>
      <c r="H2309" s="7">
        <f>IFERROR(ROUND(E2309/O2309,4),0)</f>
        <v>27.936800000000002</v>
      </c>
      <c r="I2309" t="s">
        <v>8218</v>
      </c>
      <c r="J2309" t="s">
        <v>8223</v>
      </c>
      <c r="K2309" t="s">
        <v>8245</v>
      </c>
      <c r="L2309">
        <v>1336245328</v>
      </c>
      <c r="M2309">
        <v>1333653333</v>
      </c>
      <c r="N2309" t="b">
        <v>1</v>
      </c>
      <c r="O2309">
        <v>75</v>
      </c>
      <c r="P2309" t="b">
        <v>1</v>
      </c>
      <c r="Q2309" t="s">
        <v>8277</v>
      </c>
      <c r="R2309" s="12" t="s">
        <v>8324</v>
      </c>
      <c r="S2309" t="s">
        <v>8328</v>
      </c>
    </row>
    <row r="2310" spans="1:19" ht="43.2" x14ac:dyDescent="0.55000000000000004">
      <c r="A2310">
        <v>2308</v>
      </c>
      <c r="B2310" s="9" t="s">
        <v>2309</v>
      </c>
      <c r="C2310" s="3" t="s">
        <v>6418</v>
      </c>
      <c r="D2310" s="5">
        <v>50000</v>
      </c>
      <c r="E2310" s="7">
        <v>50653.11</v>
      </c>
      <c r="F2310" s="7">
        <f>ROUND(E2310/D2310*100,0)</f>
        <v>101</v>
      </c>
      <c r="G2310" s="7">
        <f>IFERROR(ROUND(E2310/O2310,2),0)</f>
        <v>82.5</v>
      </c>
      <c r="H2310" s="7">
        <f>IFERROR(ROUND(E2310/O2310,4),0)</f>
        <v>82.496899999999997</v>
      </c>
      <c r="I2310" t="s">
        <v>8218</v>
      </c>
      <c r="J2310" t="s">
        <v>8223</v>
      </c>
      <c r="K2310" t="s">
        <v>8245</v>
      </c>
      <c r="L2310">
        <v>1409274000</v>
      </c>
      <c r="M2310">
        <v>1406847996</v>
      </c>
      <c r="N2310" t="b">
        <v>1</v>
      </c>
      <c r="O2310">
        <v>614</v>
      </c>
      <c r="P2310" t="b">
        <v>1</v>
      </c>
      <c r="Q2310" t="s">
        <v>8277</v>
      </c>
      <c r="R2310" s="12" t="s">
        <v>8324</v>
      </c>
      <c r="S2310" t="s">
        <v>8328</v>
      </c>
    </row>
    <row r="2311" spans="1:19" ht="43.2" x14ac:dyDescent="0.55000000000000004">
      <c r="A2311">
        <v>2309</v>
      </c>
      <c r="B2311" s="9" t="s">
        <v>2310</v>
      </c>
      <c r="C2311" s="3" t="s">
        <v>6419</v>
      </c>
      <c r="D2311" s="5">
        <v>6000</v>
      </c>
      <c r="E2311" s="7">
        <v>6400.47</v>
      </c>
      <c r="F2311" s="7">
        <f>ROUND(E2311/D2311*100,0)</f>
        <v>107</v>
      </c>
      <c r="G2311" s="7">
        <f>IFERROR(ROUND(E2311/O2311,2),0)</f>
        <v>59.82</v>
      </c>
      <c r="H2311" s="7">
        <f>IFERROR(ROUND(E2311/O2311,4),0)</f>
        <v>59.817500000000003</v>
      </c>
      <c r="I2311" t="s">
        <v>8218</v>
      </c>
      <c r="J2311" t="s">
        <v>8223</v>
      </c>
      <c r="K2311" t="s">
        <v>8245</v>
      </c>
      <c r="L2311">
        <v>1362872537</v>
      </c>
      <c r="M2311">
        <v>1359848537</v>
      </c>
      <c r="N2311" t="b">
        <v>1</v>
      </c>
      <c r="O2311">
        <v>107</v>
      </c>
      <c r="P2311" t="b">
        <v>1</v>
      </c>
      <c r="Q2311" t="s">
        <v>8277</v>
      </c>
      <c r="R2311" s="12" t="s">
        <v>8324</v>
      </c>
      <c r="S2311" t="s">
        <v>8328</v>
      </c>
    </row>
    <row r="2312" spans="1:19" ht="43.2" x14ac:dyDescent="0.55000000000000004">
      <c r="A2312">
        <v>2310</v>
      </c>
      <c r="B2312" s="9" t="s">
        <v>2311</v>
      </c>
      <c r="C2312" s="3" t="s">
        <v>6420</v>
      </c>
      <c r="D2312" s="5">
        <v>18500</v>
      </c>
      <c r="E2312" s="7">
        <v>79335.360000000001</v>
      </c>
      <c r="F2312" s="7">
        <f>ROUND(E2312/D2312*100,0)</f>
        <v>429</v>
      </c>
      <c r="G2312" s="7">
        <f>IFERROR(ROUND(E2312/O2312,2),0)</f>
        <v>64.819999999999993</v>
      </c>
      <c r="H2312" s="7">
        <f>IFERROR(ROUND(E2312/O2312,4),0)</f>
        <v>64.816500000000005</v>
      </c>
      <c r="I2312" t="s">
        <v>8218</v>
      </c>
      <c r="J2312" t="s">
        <v>8223</v>
      </c>
      <c r="K2312" t="s">
        <v>8245</v>
      </c>
      <c r="L2312">
        <v>1363889015</v>
      </c>
      <c r="M2312">
        <v>1361300615</v>
      </c>
      <c r="N2312" t="b">
        <v>1</v>
      </c>
      <c r="O2312">
        <v>1224</v>
      </c>
      <c r="P2312" t="b">
        <v>1</v>
      </c>
      <c r="Q2312" t="s">
        <v>8277</v>
      </c>
      <c r="R2312" s="12" t="s">
        <v>8324</v>
      </c>
      <c r="S2312" t="s">
        <v>8328</v>
      </c>
    </row>
    <row r="2313" spans="1:19" ht="43.2" x14ac:dyDescent="0.55000000000000004">
      <c r="A2313">
        <v>2311</v>
      </c>
      <c r="B2313" s="9" t="s">
        <v>2312</v>
      </c>
      <c r="C2313" s="3" t="s">
        <v>6421</v>
      </c>
      <c r="D2313" s="5">
        <v>9000</v>
      </c>
      <c r="E2313" s="7">
        <v>9370</v>
      </c>
      <c r="F2313" s="7">
        <f>ROUND(E2313/D2313*100,0)</f>
        <v>104</v>
      </c>
      <c r="G2313" s="7">
        <f>IFERROR(ROUND(E2313/O2313,2),0)</f>
        <v>90.1</v>
      </c>
      <c r="H2313" s="7">
        <f>IFERROR(ROUND(E2313/O2313,4),0)</f>
        <v>90.096199999999996</v>
      </c>
      <c r="I2313" t="s">
        <v>8218</v>
      </c>
      <c r="J2313" t="s">
        <v>8223</v>
      </c>
      <c r="K2313" t="s">
        <v>8245</v>
      </c>
      <c r="L2313">
        <v>1399421189</v>
      </c>
      <c r="M2313">
        <v>1396829189</v>
      </c>
      <c r="N2313" t="b">
        <v>1</v>
      </c>
      <c r="O2313">
        <v>104</v>
      </c>
      <c r="P2313" t="b">
        <v>1</v>
      </c>
      <c r="Q2313" t="s">
        <v>8277</v>
      </c>
      <c r="R2313" s="12" t="s">
        <v>8324</v>
      </c>
      <c r="S2313" t="s">
        <v>8328</v>
      </c>
    </row>
    <row r="2314" spans="1:19" ht="43.2" x14ac:dyDescent="0.55000000000000004">
      <c r="A2314">
        <v>2312</v>
      </c>
      <c r="B2314" s="9" t="s">
        <v>2313</v>
      </c>
      <c r="C2314" s="3" t="s">
        <v>6422</v>
      </c>
      <c r="D2314" s="5">
        <v>3000</v>
      </c>
      <c r="E2314" s="7">
        <v>3236</v>
      </c>
      <c r="F2314" s="7">
        <f>ROUND(E2314/D2314*100,0)</f>
        <v>108</v>
      </c>
      <c r="G2314" s="7">
        <f>IFERROR(ROUND(E2314/O2314,2),0)</f>
        <v>40.96</v>
      </c>
      <c r="H2314" s="7">
        <f>IFERROR(ROUND(E2314/O2314,4),0)</f>
        <v>40.962000000000003</v>
      </c>
      <c r="I2314" t="s">
        <v>8218</v>
      </c>
      <c r="J2314" t="s">
        <v>8223</v>
      </c>
      <c r="K2314" t="s">
        <v>8245</v>
      </c>
      <c r="L2314">
        <v>1397862000</v>
      </c>
      <c r="M2314">
        <v>1395155478</v>
      </c>
      <c r="N2314" t="b">
        <v>1</v>
      </c>
      <c r="O2314">
        <v>79</v>
      </c>
      <c r="P2314" t="b">
        <v>1</v>
      </c>
      <c r="Q2314" t="s">
        <v>8277</v>
      </c>
      <c r="R2314" s="12" t="s">
        <v>8324</v>
      </c>
      <c r="S2314" t="s">
        <v>8328</v>
      </c>
    </row>
    <row r="2315" spans="1:19" ht="28.8" x14ac:dyDescent="0.55000000000000004">
      <c r="A2315">
        <v>2313</v>
      </c>
      <c r="B2315" s="9" t="s">
        <v>2314</v>
      </c>
      <c r="C2315" s="3" t="s">
        <v>6423</v>
      </c>
      <c r="D2315" s="5">
        <v>5000</v>
      </c>
      <c r="E2315" s="7">
        <v>8792.02</v>
      </c>
      <c r="F2315" s="7">
        <f>ROUND(E2315/D2315*100,0)</f>
        <v>176</v>
      </c>
      <c r="G2315" s="7">
        <f>IFERROR(ROUND(E2315/O2315,2),0)</f>
        <v>56</v>
      </c>
      <c r="H2315" s="7">
        <f>IFERROR(ROUND(E2315/O2315,4),0)</f>
        <v>56.000100000000003</v>
      </c>
      <c r="I2315" t="s">
        <v>8218</v>
      </c>
      <c r="J2315" t="s">
        <v>8223</v>
      </c>
      <c r="K2315" t="s">
        <v>8245</v>
      </c>
      <c r="L2315">
        <v>1336086026</v>
      </c>
      <c r="M2315">
        <v>1333494026</v>
      </c>
      <c r="N2315" t="b">
        <v>1</v>
      </c>
      <c r="O2315">
        <v>157</v>
      </c>
      <c r="P2315" t="b">
        <v>1</v>
      </c>
      <c r="Q2315" t="s">
        <v>8277</v>
      </c>
      <c r="R2315" s="12" t="s">
        <v>8324</v>
      </c>
      <c r="S2315" t="s">
        <v>8328</v>
      </c>
    </row>
    <row r="2316" spans="1:19" ht="43.2" x14ac:dyDescent="0.55000000000000004">
      <c r="A2316">
        <v>2314</v>
      </c>
      <c r="B2316" s="9" t="s">
        <v>2315</v>
      </c>
      <c r="C2316" s="3" t="s">
        <v>6424</v>
      </c>
      <c r="D2316" s="5">
        <v>1200</v>
      </c>
      <c r="E2316" s="7">
        <v>1883.64</v>
      </c>
      <c r="F2316" s="7">
        <f>ROUND(E2316/D2316*100,0)</f>
        <v>157</v>
      </c>
      <c r="G2316" s="7">
        <f>IFERROR(ROUND(E2316/O2316,2),0)</f>
        <v>37.67</v>
      </c>
      <c r="H2316" s="7">
        <f>IFERROR(ROUND(E2316/O2316,4),0)</f>
        <v>37.672800000000002</v>
      </c>
      <c r="I2316" t="s">
        <v>8218</v>
      </c>
      <c r="J2316" t="s">
        <v>8223</v>
      </c>
      <c r="K2316" t="s">
        <v>8245</v>
      </c>
      <c r="L2316">
        <v>1339074857</v>
      </c>
      <c r="M2316">
        <v>1336482857</v>
      </c>
      <c r="N2316" t="b">
        <v>1</v>
      </c>
      <c r="O2316">
        <v>50</v>
      </c>
      <c r="P2316" t="b">
        <v>1</v>
      </c>
      <c r="Q2316" t="s">
        <v>8277</v>
      </c>
      <c r="R2316" s="12" t="s">
        <v>8324</v>
      </c>
      <c r="S2316" t="s">
        <v>8328</v>
      </c>
    </row>
    <row r="2317" spans="1:19" ht="28.8" x14ac:dyDescent="0.55000000000000004">
      <c r="A2317">
        <v>2315</v>
      </c>
      <c r="B2317" s="9" t="s">
        <v>2316</v>
      </c>
      <c r="C2317" s="3" t="s">
        <v>6425</v>
      </c>
      <c r="D2317" s="5">
        <v>2500</v>
      </c>
      <c r="E2317" s="7">
        <v>2565</v>
      </c>
      <c r="F2317" s="7">
        <f>ROUND(E2317/D2317*100,0)</f>
        <v>103</v>
      </c>
      <c r="G2317" s="7">
        <f>IFERROR(ROUND(E2317/O2317,2),0)</f>
        <v>40.08</v>
      </c>
      <c r="H2317" s="7">
        <f>IFERROR(ROUND(E2317/O2317,4),0)</f>
        <v>40.078099999999999</v>
      </c>
      <c r="I2317" t="s">
        <v>8218</v>
      </c>
      <c r="J2317" t="s">
        <v>8223</v>
      </c>
      <c r="K2317" t="s">
        <v>8245</v>
      </c>
      <c r="L2317">
        <v>1336238743</v>
      </c>
      <c r="M2317">
        <v>1333646743</v>
      </c>
      <c r="N2317" t="b">
        <v>1</v>
      </c>
      <c r="O2317">
        <v>64</v>
      </c>
      <c r="P2317" t="b">
        <v>1</v>
      </c>
      <c r="Q2317" t="s">
        <v>8277</v>
      </c>
      <c r="R2317" s="12" t="s">
        <v>8324</v>
      </c>
      <c r="S2317" t="s">
        <v>8328</v>
      </c>
    </row>
    <row r="2318" spans="1:19" ht="57.6" x14ac:dyDescent="0.55000000000000004">
      <c r="A2318">
        <v>2316</v>
      </c>
      <c r="B2318" s="9" t="s">
        <v>2317</v>
      </c>
      <c r="C2318" s="3" t="s">
        <v>6426</v>
      </c>
      <c r="D2318" s="5">
        <v>15000</v>
      </c>
      <c r="E2318" s="7">
        <v>15606.4</v>
      </c>
      <c r="F2318" s="7">
        <f>ROUND(E2318/D2318*100,0)</f>
        <v>104</v>
      </c>
      <c r="G2318" s="7">
        <f>IFERROR(ROUND(E2318/O2318,2),0)</f>
        <v>78.03</v>
      </c>
      <c r="H2318" s="7">
        <f>IFERROR(ROUND(E2318/O2318,4),0)</f>
        <v>78.031999999999996</v>
      </c>
      <c r="I2318" t="s">
        <v>8218</v>
      </c>
      <c r="J2318" t="s">
        <v>8223</v>
      </c>
      <c r="K2318" t="s">
        <v>8245</v>
      </c>
      <c r="L2318">
        <v>1260383040</v>
      </c>
      <c r="M2318">
        <v>1253726650</v>
      </c>
      <c r="N2318" t="b">
        <v>1</v>
      </c>
      <c r="O2318">
        <v>200</v>
      </c>
      <c r="P2318" t="b">
        <v>1</v>
      </c>
      <c r="Q2318" t="s">
        <v>8277</v>
      </c>
      <c r="R2318" s="12" t="s">
        <v>8324</v>
      </c>
      <c r="S2318" t="s">
        <v>8328</v>
      </c>
    </row>
    <row r="2319" spans="1:19" ht="43.2" x14ac:dyDescent="0.55000000000000004">
      <c r="A2319">
        <v>2317</v>
      </c>
      <c r="B2319" s="9" t="s">
        <v>2318</v>
      </c>
      <c r="C2319" s="3" t="s">
        <v>6427</v>
      </c>
      <c r="D2319" s="5">
        <v>400</v>
      </c>
      <c r="E2319" s="7">
        <v>416</v>
      </c>
      <c r="F2319" s="7">
        <f>ROUND(E2319/D2319*100,0)</f>
        <v>104</v>
      </c>
      <c r="G2319" s="7">
        <f>IFERROR(ROUND(E2319/O2319,2),0)</f>
        <v>18.91</v>
      </c>
      <c r="H2319" s="7">
        <f>IFERROR(ROUND(E2319/O2319,4),0)</f>
        <v>18.909099999999999</v>
      </c>
      <c r="I2319" t="s">
        <v>8218</v>
      </c>
      <c r="J2319" t="s">
        <v>8223</v>
      </c>
      <c r="K2319" t="s">
        <v>8245</v>
      </c>
      <c r="L2319">
        <v>1266210000</v>
      </c>
      <c r="M2319">
        <v>1263474049</v>
      </c>
      <c r="N2319" t="b">
        <v>1</v>
      </c>
      <c r="O2319">
        <v>22</v>
      </c>
      <c r="P2319" t="b">
        <v>1</v>
      </c>
      <c r="Q2319" t="s">
        <v>8277</v>
      </c>
      <c r="R2319" s="12" t="s">
        <v>8324</v>
      </c>
      <c r="S2319" t="s">
        <v>8328</v>
      </c>
    </row>
    <row r="2320" spans="1:19" ht="57.6" x14ac:dyDescent="0.55000000000000004">
      <c r="A2320">
        <v>2318</v>
      </c>
      <c r="B2320" s="9" t="s">
        <v>2319</v>
      </c>
      <c r="C2320" s="3" t="s">
        <v>6428</v>
      </c>
      <c r="D2320" s="5">
        <v>5000</v>
      </c>
      <c r="E2320" s="7">
        <v>6053</v>
      </c>
      <c r="F2320" s="7">
        <f>ROUND(E2320/D2320*100,0)</f>
        <v>121</v>
      </c>
      <c r="G2320" s="7">
        <f>IFERROR(ROUND(E2320/O2320,2),0)</f>
        <v>37.130000000000003</v>
      </c>
      <c r="H2320" s="7">
        <f>IFERROR(ROUND(E2320/O2320,4),0)</f>
        <v>37.134999999999998</v>
      </c>
      <c r="I2320" t="s">
        <v>8218</v>
      </c>
      <c r="J2320" t="s">
        <v>8223</v>
      </c>
      <c r="K2320" t="s">
        <v>8245</v>
      </c>
      <c r="L2320">
        <v>1253937540</v>
      </c>
      <c r="M2320">
        <v>1251214014</v>
      </c>
      <c r="N2320" t="b">
        <v>1</v>
      </c>
      <c r="O2320">
        <v>163</v>
      </c>
      <c r="P2320" t="b">
        <v>1</v>
      </c>
      <c r="Q2320" t="s">
        <v>8277</v>
      </c>
      <c r="R2320" s="12" t="s">
        <v>8324</v>
      </c>
      <c r="S2320" t="s">
        <v>8328</v>
      </c>
    </row>
    <row r="2321" spans="1:19" ht="43.2" x14ac:dyDescent="0.55000000000000004">
      <c r="A2321">
        <v>2319</v>
      </c>
      <c r="B2321" s="9" t="s">
        <v>2320</v>
      </c>
      <c r="C2321" s="3" t="s">
        <v>6429</v>
      </c>
      <c r="D2321" s="5">
        <v>3000</v>
      </c>
      <c r="E2321" s="7">
        <v>3231</v>
      </c>
      <c r="F2321" s="7">
        <f>ROUND(E2321/D2321*100,0)</f>
        <v>108</v>
      </c>
      <c r="G2321" s="7">
        <f>IFERROR(ROUND(E2321/O2321,2),0)</f>
        <v>41.96</v>
      </c>
      <c r="H2321" s="7">
        <f>IFERROR(ROUND(E2321/O2321,4),0)</f>
        <v>41.960999999999999</v>
      </c>
      <c r="I2321" t="s">
        <v>8218</v>
      </c>
      <c r="J2321" t="s">
        <v>8223</v>
      </c>
      <c r="K2321" t="s">
        <v>8245</v>
      </c>
      <c r="L2321">
        <v>1387072685</v>
      </c>
      <c r="M2321">
        <v>1384480685</v>
      </c>
      <c r="N2321" t="b">
        <v>1</v>
      </c>
      <c r="O2321">
        <v>77</v>
      </c>
      <c r="P2321" t="b">
        <v>1</v>
      </c>
      <c r="Q2321" t="s">
        <v>8277</v>
      </c>
      <c r="R2321" s="12" t="s">
        <v>8324</v>
      </c>
      <c r="S2321" t="s">
        <v>8328</v>
      </c>
    </row>
    <row r="2322" spans="1:19" ht="43.2" x14ac:dyDescent="0.55000000000000004">
      <c r="A2322">
        <v>2320</v>
      </c>
      <c r="B2322" s="9" t="s">
        <v>2321</v>
      </c>
      <c r="C2322" s="3" t="s">
        <v>6430</v>
      </c>
      <c r="D2322" s="5">
        <v>5000</v>
      </c>
      <c r="E2322" s="7">
        <v>5433</v>
      </c>
      <c r="F2322" s="7">
        <f>ROUND(E2322/D2322*100,0)</f>
        <v>109</v>
      </c>
      <c r="G2322" s="7">
        <f>IFERROR(ROUND(E2322/O2322,2),0)</f>
        <v>61.04</v>
      </c>
      <c r="H2322" s="7">
        <f>IFERROR(ROUND(E2322/O2322,4),0)</f>
        <v>61.044899999999998</v>
      </c>
      <c r="I2322" t="s">
        <v>8218</v>
      </c>
      <c r="J2322" t="s">
        <v>8223</v>
      </c>
      <c r="K2322" t="s">
        <v>8245</v>
      </c>
      <c r="L2322">
        <v>1396463800</v>
      </c>
      <c r="M2322">
        <v>1393443400</v>
      </c>
      <c r="N2322" t="b">
        <v>1</v>
      </c>
      <c r="O2322">
        <v>89</v>
      </c>
      <c r="P2322" t="b">
        <v>1</v>
      </c>
      <c r="Q2322" t="s">
        <v>8277</v>
      </c>
      <c r="R2322" s="12" t="s">
        <v>8324</v>
      </c>
      <c r="S2322" t="s">
        <v>8328</v>
      </c>
    </row>
    <row r="2323" spans="1:19" ht="43.2" x14ac:dyDescent="0.55000000000000004">
      <c r="A2323">
        <v>2321</v>
      </c>
      <c r="B2323" s="9" t="s">
        <v>2322</v>
      </c>
      <c r="C2323" s="3" t="s">
        <v>6431</v>
      </c>
      <c r="D2323" s="5">
        <v>10557</v>
      </c>
      <c r="E2323" s="7">
        <v>4130</v>
      </c>
      <c r="F2323" s="7">
        <f>ROUND(E2323/D2323*100,0)</f>
        <v>39</v>
      </c>
      <c r="G2323" s="7">
        <f>IFERROR(ROUND(E2323/O2323,2),0)</f>
        <v>64.53</v>
      </c>
      <c r="H2323" s="7">
        <f>IFERROR(ROUND(E2323/O2323,4),0)</f>
        <v>64.531300000000002</v>
      </c>
      <c r="I2323" t="s">
        <v>8221</v>
      </c>
      <c r="J2323" t="s">
        <v>8238</v>
      </c>
      <c r="K2323" t="s">
        <v>8248</v>
      </c>
      <c r="L2323">
        <v>1491282901</v>
      </c>
      <c r="M2323">
        <v>1488694501</v>
      </c>
      <c r="N2323" t="b">
        <v>0</v>
      </c>
      <c r="O2323">
        <v>64</v>
      </c>
      <c r="P2323" t="b">
        <v>0</v>
      </c>
      <c r="Q2323" t="s">
        <v>8296</v>
      </c>
      <c r="R2323" s="12" t="s">
        <v>8335</v>
      </c>
      <c r="S2323" t="s">
        <v>8351</v>
      </c>
    </row>
    <row r="2324" spans="1:19" ht="43.2" x14ac:dyDescent="0.55000000000000004">
      <c r="A2324">
        <v>2322</v>
      </c>
      <c r="B2324" s="9" t="s">
        <v>2323</v>
      </c>
      <c r="C2324" s="3" t="s">
        <v>6432</v>
      </c>
      <c r="D2324" s="5">
        <v>2700</v>
      </c>
      <c r="E2324" s="7">
        <v>85</v>
      </c>
      <c r="F2324" s="7">
        <f>ROUND(E2324/D2324*100,0)</f>
        <v>3</v>
      </c>
      <c r="G2324" s="7">
        <f>IFERROR(ROUND(E2324/O2324,2),0)</f>
        <v>21.25</v>
      </c>
      <c r="H2324" s="7">
        <f>IFERROR(ROUND(E2324/O2324,4),0)</f>
        <v>21.25</v>
      </c>
      <c r="I2324" t="s">
        <v>8221</v>
      </c>
      <c r="J2324" t="s">
        <v>8223</v>
      </c>
      <c r="K2324" t="s">
        <v>8245</v>
      </c>
      <c r="L2324">
        <v>1491769769</v>
      </c>
      <c r="M2324">
        <v>1489181369</v>
      </c>
      <c r="N2324" t="b">
        <v>0</v>
      </c>
      <c r="O2324">
        <v>4</v>
      </c>
      <c r="P2324" t="b">
        <v>0</v>
      </c>
      <c r="Q2324" t="s">
        <v>8296</v>
      </c>
      <c r="R2324" s="12" t="s">
        <v>8335</v>
      </c>
      <c r="S2324" t="s">
        <v>8351</v>
      </c>
    </row>
    <row r="2325" spans="1:19" ht="43.2" x14ac:dyDescent="0.55000000000000004">
      <c r="A2325">
        <v>2323</v>
      </c>
      <c r="B2325" s="9" t="s">
        <v>2324</v>
      </c>
      <c r="C2325" s="3" t="s">
        <v>6433</v>
      </c>
      <c r="D2325" s="5">
        <v>250</v>
      </c>
      <c r="E2325" s="7">
        <v>120</v>
      </c>
      <c r="F2325" s="7">
        <f>ROUND(E2325/D2325*100,0)</f>
        <v>48</v>
      </c>
      <c r="G2325" s="7">
        <f>IFERROR(ROUND(E2325/O2325,2),0)</f>
        <v>30</v>
      </c>
      <c r="H2325" s="7">
        <f>IFERROR(ROUND(E2325/O2325,4),0)</f>
        <v>30</v>
      </c>
      <c r="I2325" t="s">
        <v>8221</v>
      </c>
      <c r="J2325" t="s">
        <v>8223</v>
      </c>
      <c r="K2325" t="s">
        <v>8245</v>
      </c>
      <c r="L2325">
        <v>1490033247</v>
      </c>
      <c r="M2325">
        <v>1489428447</v>
      </c>
      <c r="N2325" t="b">
        <v>0</v>
      </c>
      <c r="O2325">
        <v>4</v>
      </c>
      <c r="P2325" t="b">
        <v>0</v>
      </c>
      <c r="Q2325" t="s">
        <v>8296</v>
      </c>
      <c r="R2325" s="12" t="s">
        <v>8335</v>
      </c>
      <c r="S2325" t="s">
        <v>8351</v>
      </c>
    </row>
    <row r="2326" spans="1:19" ht="28.8" x14ac:dyDescent="0.55000000000000004">
      <c r="A2326">
        <v>2324</v>
      </c>
      <c r="B2326" s="9" t="s">
        <v>2325</v>
      </c>
      <c r="C2326" s="3" t="s">
        <v>6434</v>
      </c>
      <c r="D2326" s="5">
        <v>7500</v>
      </c>
      <c r="E2326" s="7">
        <v>1555</v>
      </c>
      <c r="F2326" s="7">
        <f>ROUND(E2326/D2326*100,0)</f>
        <v>21</v>
      </c>
      <c r="G2326" s="7">
        <f>IFERROR(ROUND(E2326/O2326,2),0)</f>
        <v>25.49</v>
      </c>
      <c r="H2326" s="7">
        <f>IFERROR(ROUND(E2326/O2326,4),0)</f>
        <v>25.491800000000001</v>
      </c>
      <c r="I2326" t="s">
        <v>8221</v>
      </c>
      <c r="J2326" t="s">
        <v>8224</v>
      </c>
      <c r="K2326" t="s">
        <v>8246</v>
      </c>
      <c r="L2326">
        <v>1490559285</v>
      </c>
      <c r="M2326">
        <v>1487970885</v>
      </c>
      <c r="N2326" t="b">
        <v>0</v>
      </c>
      <c r="O2326">
        <v>61</v>
      </c>
      <c r="P2326" t="b">
        <v>0</v>
      </c>
      <c r="Q2326" t="s">
        <v>8296</v>
      </c>
      <c r="R2326" s="12" t="s">
        <v>8335</v>
      </c>
      <c r="S2326" t="s">
        <v>8351</v>
      </c>
    </row>
    <row r="2327" spans="1:19" ht="43.2" x14ac:dyDescent="0.55000000000000004">
      <c r="A2327">
        <v>2325</v>
      </c>
      <c r="B2327" s="9" t="s">
        <v>2326</v>
      </c>
      <c r="C2327" s="3" t="s">
        <v>6435</v>
      </c>
      <c r="D2327" s="5">
        <v>1000</v>
      </c>
      <c r="E2327" s="7">
        <v>80</v>
      </c>
      <c r="F2327" s="7">
        <f>ROUND(E2327/D2327*100,0)</f>
        <v>8</v>
      </c>
      <c r="G2327" s="7">
        <f>IFERROR(ROUND(E2327/O2327,2),0)</f>
        <v>11.43</v>
      </c>
      <c r="H2327" s="7">
        <f>IFERROR(ROUND(E2327/O2327,4),0)</f>
        <v>11.428599999999999</v>
      </c>
      <c r="I2327" t="s">
        <v>8221</v>
      </c>
      <c r="J2327" t="s">
        <v>8223</v>
      </c>
      <c r="K2327" t="s">
        <v>8245</v>
      </c>
      <c r="L2327">
        <v>1490830331</v>
      </c>
      <c r="M2327">
        <v>1488241931</v>
      </c>
      <c r="N2327" t="b">
        <v>0</v>
      </c>
      <c r="O2327">
        <v>7</v>
      </c>
      <c r="P2327" t="b">
        <v>0</v>
      </c>
      <c r="Q2327" t="s">
        <v>8296</v>
      </c>
      <c r="R2327" s="12" t="s">
        <v>8335</v>
      </c>
      <c r="S2327" t="s">
        <v>8351</v>
      </c>
    </row>
    <row r="2328" spans="1:19" ht="43.2" x14ac:dyDescent="0.55000000000000004">
      <c r="A2328">
        <v>2326</v>
      </c>
      <c r="B2328" s="9" t="s">
        <v>2327</v>
      </c>
      <c r="C2328" s="3" t="s">
        <v>6436</v>
      </c>
      <c r="D2328" s="5">
        <v>15000</v>
      </c>
      <c r="E2328" s="7">
        <v>108</v>
      </c>
      <c r="F2328" s="7">
        <f>ROUND(E2328/D2328*100,0)</f>
        <v>1</v>
      </c>
      <c r="G2328" s="7">
        <f>IFERROR(ROUND(E2328/O2328,2),0)</f>
        <v>108</v>
      </c>
      <c r="H2328" s="7">
        <f>IFERROR(ROUND(E2328/O2328,4),0)</f>
        <v>108</v>
      </c>
      <c r="I2328" t="s">
        <v>8221</v>
      </c>
      <c r="J2328" t="s">
        <v>8223</v>
      </c>
      <c r="K2328" t="s">
        <v>8245</v>
      </c>
      <c r="L2328">
        <v>1493571600</v>
      </c>
      <c r="M2328">
        <v>1489106948</v>
      </c>
      <c r="N2328" t="b">
        <v>0</v>
      </c>
      <c r="O2328">
        <v>1</v>
      </c>
      <c r="P2328" t="b">
        <v>0</v>
      </c>
      <c r="Q2328" t="s">
        <v>8296</v>
      </c>
      <c r="R2328" s="12" t="s">
        <v>8335</v>
      </c>
      <c r="S2328" t="s">
        <v>8351</v>
      </c>
    </row>
    <row r="2329" spans="1:19" ht="28.8" x14ac:dyDescent="0.55000000000000004">
      <c r="A2329">
        <v>2327</v>
      </c>
      <c r="B2329" s="9" t="s">
        <v>2328</v>
      </c>
      <c r="C2329" s="3" t="s">
        <v>6437</v>
      </c>
      <c r="D2329" s="5">
        <v>35000</v>
      </c>
      <c r="E2329" s="7">
        <v>184133.01</v>
      </c>
      <c r="F2329" s="7">
        <f>ROUND(E2329/D2329*100,0)</f>
        <v>526</v>
      </c>
      <c r="G2329" s="7">
        <f>IFERROR(ROUND(E2329/O2329,2),0)</f>
        <v>54.88</v>
      </c>
      <c r="H2329" s="7">
        <f>IFERROR(ROUND(E2329/O2329,4),0)</f>
        <v>54.883200000000002</v>
      </c>
      <c r="I2329" t="s">
        <v>8218</v>
      </c>
      <c r="J2329" t="s">
        <v>8223</v>
      </c>
      <c r="K2329" t="s">
        <v>8245</v>
      </c>
      <c r="L2329">
        <v>1409090440</v>
      </c>
      <c r="M2329">
        <v>1406066440</v>
      </c>
      <c r="N2329" t="b">
        <v>1</v>
      </c>
      <c r="O2329">
        <v>3355</v>
      </c>
      <c r="P2329" t="b">
        <v>1</v>
      </c>
      <c r="Q2329" t="s">
        <v>8296</v>
      </c>
      <c r="R2329" s="12" t="s">
        <v>8335</v>
      </c>
      <c r="S2329" t="s">
        <v>8351</v>
      </c>
    </row>
    <row r="2330" spans="1:19" ht="57.6" x14ac:dyDescent="0.55000000000000004">
      <c r="A2330">
        <v>2328</v>
      </c>
      <c r="B2330" s="9" t="s">
        <v>2329</v>
      </c>
      <c r="C2330" s="3" t="s">
        <v>6438</v>
      </c>
      <c r="D2330" s="5">
        <v>10000</v>
      </c>
      <c r="E2330" s="7">
        <v>25445</v>
      </c>
      <c r="F2330" s="7">
        <f>ROUND(E2330/D2330*100,0)</f>
        <v>254</v>
      </c>
      <c r="G2330" s="7">
        <f>IFERROR(ROUND(E2330/O2330,2),0)</f>
        <v>47.38</v>
      </c>
      <c r="H2330" s="7">
        <f>IFERROR(ROUND(E2330/O2330,4),0)</f>
        <v>47.383600000000001</v>
      </c>
      <c r="I2330" t="s">
        <v>8218</v>
      </c>
      <c r="J2330" t="s">
        <v>8223</v>
      </c>
      <c r="K2330" t="s">
        <v>8245</v>
      </c>
      <c r="L2330">
        <v>1434307537</v>
      </c>
      <c r="M2330">
        <v>1431715537</v>
      </c>
      <c r="N2330" t="b">
        <v>1</v>
      </c>
      <c r="O2330">
        <v>537</v>
      </c>
      <c r="P2330" t="b">
        <v>1</v>
      </c>
      <c r="Q2330" t="s">
        <v>8296</v>
      </c>
      <c r="R2330" s="12" t="s">
        <v>8335</v>
      </c>
      <c r="S2330" t="s">
        <v>8351</v>
      </c>
    </row>
    <row r="2331" spans="1:19" ht="43.2" x14ac:dyDescent="0.55000000000000004">
      <c r="A2331">
        <v>2329</v>
      </c>
      <c r="B2331" s="9" t="s">
        <v>2330</v>
      </c>
      <c r="C2331" s="3" t="s">
        <v>6439</v>
      </c>
      <c r="D2331" s="5">
        <v>25000</v>
      </c>
      <c r="E2331" s="7">
        <v>26480</v>
      </c>
      <c r="F2331" s="7">
        <f>ROUND(E2331/D2331*100,0)</f>
        <v>106</v>
      </c>
      <c r="G2331" s="7">
        <f>IFERROR(ROUND(E2331/O2331,2),0)</f>
        <v>211.84</v>
      </c>
      <c r="H2331" s="7">
        <f>IFERROR(ROUND(E2331/O2331,4),0)</f>
        <v>211.84</v>
      </c>
      <c r="I2331" t="s">
        <v>8218</v>
      </c>
      <c r="J2331" t="s">
        <v>8223</v>
      </c>
      <c r="K2331" t="s">
        <v>8245</v>
      </c>
      <c r="L2331">
        <v>1405609146</v>
      </c>
      <c r="M2331">
        <v>1403017146</v>
      </c>
      <c r="N2331" t="b">
        <v>1</v>
      </c>
      <c r="O2331">
        <v>125</v>
      </c>
      <c r="P2331" t="b">
        <v>1</v>
      </c>
      <c r="Q2331" t="s">
        <v>8296</v>
      </c>
      <c r="R2331" s="12" t="s">
        <v>8335</v>
      </c>
      <c r="S2331" t="s">
        <v>8351</v>
      </c>
    </row>
    <row r="2332" spans="1:19" ht="43.2" x14ac:dyDescent="0.55000000000000004">
      <c r="A2332">
        <v>2330</v>
      </c>
      <c r="B2332" s="9" t="s">
        <v>2331</v>
      </c>
      <c r="C2332" s="3" t="s">
        <v>6440</v>
      </c>
      <c r="D2332" s="5">
        <v>35000</v>
      </c>
      <c r="E2332" s="7">
        <v>35848</v>
      </c>
      <c r="F2332" s="7">
        <f>ROUND(E2332/D2332*100,0)</f>
        <v>102</v>
      </c>
      <c r="G2332" s="7">
        <f>IFERROR(ROUND(E2332/O2332,2),0)</f>
        <v>219.93</v>
      </c>
      <c r="H2332" s="7">
        <f>IFERROR(ROUND(E2332/O2332,4),0)</f>
        <v>219.9264</v>
      </c>
      <c r="I2332" t="s">
        <v>8218</v>
      </c>
      <c r="J2332" t="s">
        <v>8223</v>
      </c>
      <c r="K2332" t="s">
        <v>8245</v>
      </c>
      <c r="L2332">
        <v>1451001600</v>
      </c>
      <c r="M2332">
        <v>1448400943</v>
      </c>
      <c r="N2332" t="b">
        <v>1</v>
      </c>
      <c r="O2332">
        <v>163</v>
      </c>
      <c r="P2332" t="b">
        <v>1</v>
      </c>
      <c r="Q2332" t="s">
        <v>8296</v>
      </c>
      <c r="R2332" s="12" t="s">
        <v>8335</v>
      </c>
      <c r="S2332" t="s">
        <v>8351</v>
      </c>
    </row>
    <row r="2333" spans="1:19" ht="43.2" x14ac:dyDescent="0.55000000000000004">
      <c r="A2333">
        <v>2331</v>
      </c>
      <c r="B2333" s="9" t="s">
        <v>2332</v>
      </c>
      <c r="C2333" s="3" t="s">
        <v>6441</v>
      </c>
      <c r="D2333" s="5">
        <v>8000</v>
      </c>
      <c r="E2333" s="7">
        <v>11545.1</v>
      </c>
      <c r="F2333" s="7">
        <f>ROUND(E2333/D2333*100,0)</f>
        <v>144</v>
      </c>
      <c r="G2333" s="7">
        <f>IFERROR(ROUND(E2333/O2333,2),0)</f>
        <v>40.799999999999997</v>
      </c>
      <c r="H2333" s="7">
        <f>IFERROR(ROUND(E2333/O2333,4),0)</f>
        <v>40.795400000000001</v>
      </c>
      <c r="I2333" t="s">
        <v>8218</v>
      </c>
      <c r="J2333" t="s">
        <v>8223</v>
      </c>
      <c r="K2333" t="s">
        <v>8245</v>
      </c>
      <c r="L2333">
        <v>1408320490</v>
      </c>
      <c r="M2333">
        <v>1405728490</v>
      </c>
      <c r="N2333" t="b">
        <v>1</v>
      </c>
      <c r="O2333">
        <v>283</v>
      </c>
      <c r="P2333" t="b">
        <v>1</v>
      </c>
      <c r="Q2333" t="s">
        <v>8296</v>
      </c>
      <c r="R2333" s="12" t="s">
        <v>8335</v>
      </c>
      <c r="S2333" t="s">
        <v>8351</v>
      </c>
    </row>
    <row r="2334" spans="1:19" ht="43.2" x14ac:dyDescent="0.55000000000000004">
      <c r="A2334">
        <v>2332</v>
      </c>
      <c r="B2334" s="9" t="s">
        <v>2333</v>
      </c>
      <c r="C2334" s="3" t="s">
        <v>6442</v>
      </c>
      <c r="D2334" s="5">
        <v>25000</v>
      </c>
      <c r="E2334" s="7">
        <v>26577</v>
      </c>
      <c r="F2334" s="7">
        <f>ROUND(E2334/D2334*100,0)</f>
        <v>106</v>
      </c>
      <c r="G2334" s="7">
        <f>IFERROR(ROUND(E2334/O2334,2),0)</f>
        <v>75.5</v>
      </c>
      <c r="H2334" s="7">
        <f>IFERROR(ROUND(E2334/O2334,4),0)</f>
        <v>75.502799999999993</v>
      </c>
      <c r="I2334" t="s">
        <v>8218</v>
      </c>
      <c r="J2334" t="s">
        <v>8223</v>
      </c>
      <c r="K2334" t="s">
        <v>8245</v>
      </c>
      <c r="L2334">
        <v>1423235071</v>
      </c>
      <c r="M2334">
        <v>1420643071</v>
      </c>
      <c r="N2334" t="b">
        <v>1</v>
      </c>
      <c r="O2334">
        <v>352</v>
      </c>
      <c r="P2334" t="b">
        <v>1</v>
      </c>
      <c r="Q2334" t="s">
        <v>8296</v>
      </c>
      <c r="R2334" s="12" t="s">
        <v>8335</v>
      </c>
      <c r="S2334" t="s">
        <v>8351</v>
      </c>
    </row>
    <row r="2335" spans="1:19" ht="43.2" x14ac:dyDescent="0.55000000000000004">
      <c r="A2335">
        <v>2333</v>
      </c>
      <c r="B2335" s="9" t="s">
        <v>2334</v>
      </c>
      <c r="C2335" s="3" t="s">
        <v>6443</v>
      </c>
      <c r="D2335" s="5">
        <v>600</v>
      </c>
      <c r="E2335" s="7">
        <v>1273</v>
      </c>
      <c r="F2335" s="7">
        <f>ROUND(E2335/D2335*100,0)</f>
        <v>212</v>
      </c>
      <c r="G2335" s="7">
        <f>IFERROR(ROUND(E2335/O2335,2),0)</f>
        <v>13.54</v>
      </c>
      <c r="H2335" s="7">
        <f>IFERROR(ROUND(E2335/O2335,4),0)</f>
        <v>13.5426</v>
      </c>
      <c r="I2335" t="s">
        <v>8218</v>
      </c>
      <c r="J2335" t="s">
        <v>8223</v>
      </c>
      <c r="K2335" t="s">
        <v>8245</v>
      </c>
      <c r="L2335">
        <v>1401385800</v>
      </c>
      <c r="M2335">
        <v>1399563390</v>
      </c>
      <c r="N2335" t="b">
        <v>1</v>
      </c>
      <c r="O2335">
        <v>94</v>
      </c>
      <c r="P2335" t="b">
        <v>1</v>
      </c>
      <c r="Q2335" t="s">
        <v>8296</v>
      </c>
      <c r="R2335" s="12" t="s">
        <v>8335</v>
      </c>
      <c r="S2335" t="s">
        <v>8351</v>
      </c>
    </row>
    <row r="2336" spans="1:19" ht="43.2" x14ac:dyDescent="0.55000000000000004">
      <c r="A2336">
        <v>2334</v>
      </c>
      <c r="B2336" s="9" t="s">
        <v>2335</v>
      </c>
      <c r="C2336" s="3" t="s">
        <v>6444</v>
      </c>
      <c r="D2336" s="5">
        <v>4000</v>
      </c>
      <c r="E2336" s="7">
        <v>4078</v>
      </c>
      <c r="F2336" s="7">
        <f>ROUND(E2336/D2336*100,0)</f>
        <v>102</v>
      </c>
      <c r="G2336" s="7">
        <f>IFERROR(ROUND(E2336/O2336,2),0)</f>
        <v>60.87</v>
      </c>
      <c r="H2336" s="7">
        <f>IFERROR(ROUND(E2336/O2336,4),0)</f>
        <v>60.865699999999997</v>
      </c>
      <c r="I2336" t="s">
        <v>8218</v>
      </c>
      <c r="J2336" t="s">
        <v>8223</v>
      </c>
      <c r="K2336" t="s">
        <v>8245</v>
      </c>
      <c r="L2336">
        <v>1415208840</v>
      </c>
      <c r="M2336">
        <v>1412611498</v>
      </c>
      <c r="N2336" t="b">
        <v>1</v>
      </c>
      <c r="O2336">
        <v>67</v>
      </c>
      <c r="P2336" t="b">
        <v>1</v>
      </c>
      <c r="Q2336" t="s">
        <v>8296</v>
      </c>
      <c r="R2336" s="12" t="s">
        <v>8335</v>
      </c>
      <c r="S2336" t="s">
        <v>8351</v>
      </c>
    </row>
    <row r="2337" spans="1:19" ht="43.2" x14ac:dyDescent="0.55000000000000004">
      <c r="A2337">
        <v>2335</v>
      </c>
      <c r="B2337" s="9" t="s">
        <v>2336</v>
      </c>
      <c r="C2337" s="3" t="s">
        <v>6445</v>
      </c>
      <c r="D2337" s="5">
        <v>25000</v>
      </c>
      <c r="E2337" s="7">
        <v>25568</v>
      </c>
      <c r="F2337" s="7">
        <f>ROUND(E2337/D2337*100,0)</f>
        <v>102</v>
      </c>
      <c r="G2337" s="7">
        <f>IFERROR(ROUND(E2337/O2337,2),0)</f>
        <v>115.69</v>
      </c>
      <c r="H2337" s="7">
        <f>IFERROR(ROUND(E2337/O2337,4),0)</f>
        <v>115.6923</v>
      </c>
      <c r="I2337" t="s">
        <v>8218</v>
      </c>
      <c r="J2337" t="s">
        <v>8223</v>
      </c>
      <c r="K2337" t="s">
        <v>8245</v>
      </c>
      <c r="L2337">
        <v>1402494243</v>
      </c>
      <c r="M2337">
        <v>1399902243</v>
      </c>
      <c r="N2337" t="b">
        <v>1</v>
      </c>
      <c r="O2337">
        <v>221</v>
      </c>
      <c r="P2337" t="b">
        <v>1</v>
      </c>
      <c r="Q2337" t="s">
        <v>8296</v>
      </c>
      <c r="R2337" s="12" t="s">
        <v>8335</v>
      </c>
      <c r="S2337" t="s">
        <v>8351</v>
      </c>
    </row>
    <row r="2338" spans="1:19" ht="43.2" x14ac:dyDescent="0.55000000000000004">
      <c r="A2338">
        <v>2336</v>
      </c>
      <c r="B2338" s="9" t="s">
        <v>2337</v>
      </c>
      <c r="C2338" s="3" t="s">
        <v>6446</v>
      </c>
      <c r="D2338" s="5">
        <v>20000</v>
      </c>
      <c r="E2338" s="7">
        <v>104146.51</v>
      </c>
      <c r="F2338" s="7">
        <f>ROUND(E2338/D2338*100,0)</f>
        <v>521</v>
      </c>
      <c r="G2338" s="7">
        <f>IFERROR(ROUND(E2338/O2338,2),0)</f>
        <v>48.1</v>
      </c>
      <c r="H2338" s="7">
        <f>IFERROR(ROUND(E2338/O2338,4),0)</f>
        <v>48.104599999999998</v>
      </c>
      <c r="I2338" t="s">
        <v>8218</v>
      </c>
      <c r="J2338" t="s">
        <v>8223</v>
      </c>
      <c r="K2338" t="s">
        <v>8245</v>
      </c>
      <c r="L2338">
        <v>1394316695</v>
      </c>
      <c r="M2338">
        <v>1390860695</v>
      </c>
      <c r="N2338" t="b">
        <v>1</v>
      </c>
      <c r="O2338">
        <v>2165</v>
      </c>
      <c r="P2338" t="b">
        <v>1</v>
      </c>
      <c r="Q2338" t="s">
        <v>8296</v>
      </c>
      <c r="R2338" s="12" t="s">
        <v>8335</v>
      </c>
      <c r="S2338" t="s">
        <v>8351</v>
      </c>
    </row>
    <row r="2339" spans="1:19" ht="28.8" x14ac:dyDescent="0.55000000000000004">
      <c r="A2339">
        <v>2337</v>
      </c>
      <c r="B2339" s="9" t="s">
        <v>2338</v>
      </c>
      <c r="C2339" s="3" t="s">
        <v>6447</v>
      </c>
      <c r="D2339" s="5">
        <v>12000</v>
      </c>
      <c r="E2339" s="7">
        <v>13279</v>
      </c>
      <c r="F2339" s="7">
        <f>ROUND(E2339/D2339*100,0)</f>
        <v>111</v>
      </c>
      <c r="G2339" s="7">
        <f>IFERROR(ROUND(E2339/O2339,2),0)</f>
        <v>74.180000000000007</v>
      </c>
      <c r="H2339" s="7">
        <f>IFERROR(ROUND(E2339/O2339,4),0)</f>
        <v>74.184399999999997</v>
      </c>
      <c r="I2339" t="s">
        <v>8218</v>
      </c>
      <c r="J2339" t="s">
        <v>8223</v>
      </c>
      <c r="K2339" t="s">
        <v>8245</v>
      </c>
      <c r="L2339">
        <v>1403796143</v>
      </c>
      <c r="M2339">
        <v>1401204143</v>
      </c>
      <c r="N2339" t="b">
        <v>1</v>
      </c>
      <c r="O2339">
        <v>179</v>
      </c>
      <c r="P2339" t="b">
        <v>1</v>
      </c>
      <c r="Q2339" t="s">
        <v>8296</v>
      </c>
      <c r="R2339" s="12" t="s">
        <v>8335</v>
      </c>
      <c r="S2339" t="s">
        <v>8351</v>
      </c>
    </row>
    <row r="2340" spans="1:19" ht="43.2" x14ac:dyDescent="0.55000000000000004">
      <c r="A2340">
        <v>2338</v>
      </c>
      <c r="B2340" s="9" t="s">
        <v>2339</v>
      </c>
      <c r="C2340" s="3" t="s">
        <v>6448</v>
      </c>
      <c r="D2340" s="5">
        <v>15000</v>
      </c>
      <c r="E2340" s="7">
        <v>15171.5</v>
      </c>
      <c r="F2340" s="7">
        <f>ROUND(E2340/D2340*100,0)</f>
        <v>101</v>
      </c>
      <c r="G2340" s="7">
        <f>IFERROR(ROUND(E2340/O2340,2),0)</f>
        <v>123.35</v>
      </c>
      <c r="H2340" s="7">
        <f>IFERROR(ROUND(E2340/O2340,4),0)</f>
        <v>123.3455</v>
      </c>
      <c r="I2340" t="s">
        <v>8218</v>
      </c>
      <c r="J2340" t="s">
        <v>8223</v>
      </c>
      <c r="K2340" t="s">
        <v>8245</v>
      </c>
      <c r="L2340">
        <v>1404077484</v>
      </c>
      <c r="M2340">
        <v>1401485484</v>
      </c>
      <c r="N2340" t="b">
        <v>1</v>
      </c>
      <c r="O2340">
        <v>123</v>
      </c>
      <c r="P2340" t="b">
        <v>1</v>
      </c>
      <c r="Q2340" t="s">
        <v>8296</v>
      </c>
      <c r="R2340" s="12" t="s">
        <v>8335</v>
      </c>
      <c r="S2340" t="s">
        <v>8351</v>
      </c>
    </row>
    <row r="2341" spans="1:19" ht="43.2" x14ac:dyDescent="0.55000000000000004">
      <c r="A2341">
        <v>2339</v>
      </c>
      <c r="B2341" s="9" t="s">
        <v>2340</v>
      </c>
      <c r="C2341" s="3" t="s">
        <v>6449</v>
      </c>
      <c r="D2341" s="5">
        <v>25000</v>
      </c>
      <c r="E2341" s="7">
        <v>73552</v>
      </c>
      <c r="F2341" s="7">
        <f>ROUND(E2341/D2341*100,0)</f>
        <v>294</v>
      </c>
      <c r="G2341" s="7">
        <f>IFERROR(ROUND(E2341/O2341,2),0)</f>
        <v>66.62</v>
      </c>
      <c r="H2341" s="7">
        <f>IFERROR(ROUND(E2341/O2341,4),0)</f>
        <v>66.623199999999997</v>
      </c>
      <c r="I2341" t="s">
        <v>8218</v>
      </c>
      <c r="J2341" t="s">
        <v>8223</v>
      </c>
      <c r="K2341" t="s">
        <v>8245</v>
      </c>
      <c r="L2341">
        <v>1482134340</v>
      </c>
      <c r="M2341">
        <v>1479496309</v>
      </c>
      <c r="N2341" t="b">
        <v>1</v>
      </c>
      <c r="O2341">
        <v>1104</v>
      </c>
      <c r="P2341" t="b">
        <v>1</v>
      </c>
      <c r="Q2341" t="s">
        <v>8296</v>
      </c>
      <c r="R2341" s="12" t="s">
        <v>8335</v>
      </c>
      <c r="S2341" t="s">
        <v>8351</v>
      </c>
    </row>
    <row r="2342" spans="1:19" ht="43.2" x14ac:dyDescent="0.55000000000000004">
      <c r="A2342">
        <v>2340</v>
      </c>
      <c r="B2342" s="9" t="s">
        <v>2341</v>
      </c>
      <c r="C2342" s="3" t="s">
        <v>6450</v>
      </c>
      <c r="D2342" s="5">
        <v>40000</v>
      </c>
      <c r="E2342" s="7">
        <v>42311</v>
      </c>
      <c r="F2342" s="7">
        <f>ROUND(E2342/D2342*100,0)</f>
        <v>106</v>
      </c>
      <c r="G2342" s="7">
        <f>IFERROR(ROUND(E2342/O2342,2),0)</f>
        <v>104.99</v>
      </c>
      <c r="H2342" s="7">
        <f>IFERROR(ROUND(E2342/O2342,4),0)</f>
        <v>104.9901</v>
      </c>
      <c r="I2342" t="s">
        <v>8218</v>
      </c>
      <c r="J2342" t="s">
        <v>8223</v>
      </c>
      <c r="K2342" t="s">
        <v>8245</v>
      </c>
      <c r="L2342">
        <v>1477841138</v>
      </c>
      <c r="M2342">
        <v>1475249138</v>
      </c>
      <c r="N2342" t="b">
        <v>1</v>
      </c>
      <c r="O2342">
        <v>403</v>
      </c>
      <c r="P2342" t="b">
        <v>1</v>
      </c>
      <c r="Q2342" t="s">
        <v>8296</v>
      </c>
      <c r="R2342" s="12" t="s">
        <v>8335</v>
      </c>
      <c r="S2342" t="s">
        <v>8351</v>
      </c>
    </row>
    <row r="2343" spans="1:19" ht="43.2" x14ac:dyDescent="0.55000000000000004">
      <c r="A2343">
        <v>2341</v>
      </c>
      <c r="B2343" s="9" t="s">
        <v>2342</v>
      </c>
      <c r="C2343" s="3" t="s">
        <v>6451</v>
      </c>
      <c r="D2343" s="5">
        <v>5000</v>
      </c>
      <c r="E2343" s="7">
        <v>0</v>
      </c>
      <c r="F2343" s="7">
        <f>ROUND(E2343/D2343*100,0)</f>
        <v>0</v>
      </c>
      <c r="G2343" s="7">
        <f>IFERROR(ROUND(E2343/O2343,2),0)</f>
        <v>0</v>
      </c>
      <c r="H2343" s="7">
        <f>IFERROR(ROUND(E2343/O2343,4),0)</f>
        <v>0</v>
      </c>
      <c r="I2343" t="s">
        <v>8219</v>
      </c>
      <c r="J2343" t="s">
        <v>8223</v>
      </c>
      <c r="K2343" t="s">
        <v>8245</v>
      </c>
      <c r="L2343">
        <v>1436729504</v>
      </c>
      <c r="M2343">
        <v>1434137504</v>
      </c>
      <c r="N2343" t="b">
        <v>0</v>
      </c>
      <c r="O2343">
        <v>0</v>
      </c>
      <c r="P2343" t="b">
        <v>0</v>
      </c>
      <c r="Q2343" t="s">
        <v>8270</v>
      </c>
      <c r="R2343" s="12" t="s">
        <v>8318</v>
      </c>
      <c r="S2343" t="s">
        <v>8319</v>
      </c>
    </row>
    <row r="2344" spans="1:19" ht="43.2" x14ac:dyDescent="0.55000000000000004">
      <c r="A2344">
        <v>2342</v>
      </c>
      <c r="B2344" s="9" t="s">
        <v>2343</v>
      </c>
      <c r="C2344" s="3" t="s">
        <v>6452</v>
      </c>
      <c r="D2344" s="5">
        <v>5500</v>
      </c>
      <c r="E2344" s="7">
        <v>0</v>
      </c>
      <c r="F2344" s="7">
        <f>ROUND(E2344/D2344*100,0)</f>
        <v>0</v>
      </c>
      <c r="G2344" s="7">
        <f>IFERROR(ROUND(E2344/O2344,2),0)</f>
        <v>0</v>
      </c>
      <c r="H2344" s="7">
        <f>IFERROR(ROUND(E2344/O2344,4),0)</f>
        <v>0</v>
      </c>
      <c r="I2344" t="s">
        <v>8219</v>
      </c>
      <c r="J2344" t="s">
        <v>8223</v>
      </c>
      <c r="K2344" t="s">
        <v>8245</v>
      </c>
      <c r="L2344">
        <v>1412571600</v>
      </c>
      <c r="M2344">
        <v>1410799870</v>
      </c>
      <c r="N2344" t="b">
        <v>0</v>
      </c>
      <c r="O2344">
        <v>0</v>
      </c>
      <c r="P2344" t="b">
        <v>0</v>
      </c>
      <c r="Q2344" t="s">
        <v>8270</v>
      </c>
      <c r="R2344" s="12" t="s">
        <v>8318</v>
      </c>
      <c r="S2344" t="s">
        <v>8319</v>
      </c>
    </row>
    <row r="2345" spans="1:19" ht="43.2" x14ac:dyDescent="0.55000000000000004">
      <c r="A2345">
        <v>2343</v>
      </c>
      <c r="B2345" s="9" t="s">
        <v>2344</v>
      </c>
      <c r="C2345" s="3" t="s">
        <v>6453</v>
      </c>
      <c r="D2345" s="5">
        <v>10000</v>
      </c>
      <c r="E2345" s="7">
        <v>300</v>
      </c>
      <c r="F2345" s="7">
        <f>ROUND(E2345/D2345*100,0)</f>
        <v>3</v>
      </c>
      <c r="G2345" s="7">
        <f>IFERROR(ROUND(E2345/O2345,2),0)</f>
        <v>300</v>
      </c>
      <c r="H2345" s="7">
        <f>IFERROR(ROUND(E2345/O2345,4),0)</f>
        <v>300</v>
      </c>
      <c r="I2345" t="s">
        <v>8219</v>
      </c>
      <c r="J2345" t="s">
        <v>8223</v>
      </c>
      <c r="K2345" t="s">
        <v>8245</v>
      </c>
      <c r="L2345">
        <v>1452282420</v>
      </c>
      <c r="M2345">
        <v>1447962505</v>
      </c>
      <c r="N2345" t="b">
        <v>0</v>
      </c>
      <c r="O2345">
        <v>1</v>
      </c>
      <c r="P2345" t="b">
        <v>0</v>
      </c>
      <c r="Q2345" t="s">
        <v>8270</v>
      </c>
      <c r="R2345" s="12" t="s">
        <v>8318</v>
      </c>
      <c r="S2345" t="s">
        <v>8319</v>
      </c>
    </row>
    <row r="2346" spans="1:19" ht="43.2" x14ac:dyDescent="0.55000000000000004">
      <c r="A2346">
        <v>2344</v>
      </c>
      <c r="B2346" s="9" t="s">
        <v>2345</v>
      </c>
      <c r="C2346" s="3" t="s">
        <v>6454</v>
      </c>
      <c r="D2346" s="5">
        <v>1000</v>
      </c>
      <c r="E2346" s="7">
        <v>1</v>
      </c>
      <c r="F2346" s="7">
        <f>ROUND(E2346/D2346*100,0)</f>
        <v>0</v>
      </c>
      <c r="G2346" s="7">
        <f>IFERROR(ROUND(E2346/O2346,2),0)</f>
        <v>1</v>
      </c>
      <c r="H2346" s="7">
        <f>IFERROR(ROUND(E2346/O2346,4),0)</f>
        <v>1</v>
      </c>
      <c r="I2346" t="s">
        <v>8219</v>
      </c>
      <c r="J2346" t="s">
        <v>8228</v>
      </c>
      <c r="K2346" t="s">
        <v>8250</v>
      </c>
      <c r="L2346">
        <v>1466789269</v>
      </c>
      <c r="M2346">
        <v>1464197269</v>
      </c>
      <c r="N2346" t="b">
        <v>0</v>
      </c>
      <c r="O2346">
        <v>1</v>
      </c>
      <c r="P2346" t="b">
        <v>0</v>
      </c>
      <c r="Q2346" t="s">
        <v>8270</v>
      </c>
      <c r="R2346" s="12" t="s">
        <v>8318</v>
      </c>
      <c r="S2346" t="s">
        <v>8319</v>
      </c>
    </row>
    <row r="2347" spans="1:19" ht="43.2" x14ac:dyDescent="0.55000000000000004">
      <c r="A2347">
        <v>2345</v>
      </c>
      <c r="B2347" s="9" t="s">
        <v>2346</v>
      </c>
      <c r="C2347" s="3" t="s">
        <v>6455</v>
      </c>
      <c r="D2347" s="5">
        <v>3000</v>
      </c>
      <c r="E2347" s="7">
        <v>0</v>
      </c>
      <c r="F2347" s="7">
        <f>ROUND(E2347/D2347*100,0)</f>
        <v>0</v>
      </c>
      <c r="G2347" s="7">
        <f>IFERROR(ROUND(E2347/O2347,2),0)</f>
        <v>0</v>
      </c>
      <c r="H2347" s="7">
        <f>IFERROR(ROUND(E2347/O2347,4),0)</f>
        <v>0</v>
      </c>
      <c r="I2347" t="s">
        <v>8219</v>
      </c>
      <c r="J2347" t="s">
        <v>8223</v>
      </c>
      <c r="K2347" t="s">
        <v>8245</v>
      </c>
      <c r="L2347">
        <v>1427845140</v>
      </c>
      <c r="M2347">
        <v>1424822556</v>
      </c>
      <c r="N2347" t="b">
        <v>0</v>
      </c>
      <c r="O2347">
        <v>0</v>
      </c>
      <c r="P2347" t="b">
        <v>0</v>
      </c>
      <c r="Q2347" t="s">
        <v>8270</v>
      </c>
      <c r="R2347" s="12" t="s">
        <v>8318</v>
      </c>
      <c r="S2347" t="s">
        <v>8319</v>
      </c>
    </row>
    <row r="2348" spans="1:19" ht="43.2" x14ac:dyDescent="0.55000000000000004">
      <c r="A2348">
        <v>2346</v>
      </c>
      <c r="B2348" s="9" t="s">
        <v>2347</v>
      </c>
      <c r="C2348" s="3" t="s">
        <v>6456</v>
      </c>
      <c r="D2348" s="5">
        <v>60000</v>
      </c>
      <c r="E2348" s="7">
        <v>39</v>
      </c>
      <c r="F2348" s="7">
        <f>ROUND(E2348/D2348*100,0)</f>
        <v>0</v>
      </c>
      <c r="G2348" s="7">
        <f>IFERROR(ROUND(E2348/O2348,2),0)</f>
        <v>13</v>
      </c>
      <c r="H2348" s="7">
        <f>IFERROR(ROUND(E2348/O2348,4),0)</f>
        <v>13</v>
      </c>
      <c r="I2348" t="s">
        <v>8219</v>
      </c>
      <c r="J2348" t="s">
        <v>8223</v>
      </c>
      <c r="K2348" t="s">
        <v>8245</v>
      </c>
      <c r="L2348">
        <v>1476731431</v>
      </c>
      <c r="M2348">
        <v>1472843431</v>
      </c>
      <c r="N2348" t="b">
        <v>0</v>
      </c>
      <c r="O2348">
        <v>3</v>
      </c>
      <c r="P2348" t="b">
        <v>0</v>
      </c>
      <c r="Q2348" t="s">
        <v>8270</v>
      </c>
      <c r="R2348" s="12" t="s">
        <v>8318</v>
      </c>
      <c r="S2348" t="s">
        <v>8319</v>
      </c>
    </row>
    <row r="2349" spans="1:19" ht="43.2" x14ac:dyDescent="0.55000000000000004">
      <c r="A2349">
        <v>2347</v>
      </c>
      <c r="B2349" s="9" t="s">
        <v>2348</v>
      </c>
      <c r="C2349" s="3" t="s">
        <v>6457</v>
      </c>
      <c r="D2349" s="5">
        <v>1000</v>
      </c>
      <c r="E2349" s="7">
        <v>15</v>
      </c>
      <c r="F2349" s="7">
        <f>ROUND(E2349/D2349*100,0)</f>
        <v>2</v>
      </c>
      <c r="G2349" s="7">
        <f>IFERROR(ROUND(E2349/O2349,2),0)</f>
        <v>15</v>
      </c>
      <c r="H2349" s="7">
        <f>IFERROR(ROUND(E2349/O2349,4),0)</f>
        <v>15</v>
      </c>
      <c r="I2349" t="s">
        <v>8219</v>
      </c>
      <c r="J2349" t="s">
        <v>8223</v>
      </c>
      <c r="K2349" t="s">
        <v>8245</v>
      </c>
      <c r="L2349">
        <v>1472135676</v>
      </c>
      <c r="M2349">
        <v>1469543676</v>
      </c>
      <c r="N2349" t="b">
        <v>0</v>
      </c>
      <c r="O2349">
        <v>1</v>
      </c>
      <c r="P2349" t="b">
        <v>0</v>
      </c>
      <c r="Q2349" t="s">
        <v>8270</v>
      </c>
      <c r="R2349" s="12" t="s">
        <v>8318</v>
      </c>
      <c r="S2349" t="s">
        <v>8319</v>
      </c>
    </row>
    <row r="2350" spans="1:19" ht="43.2" x14ac:dyDescent="0.55000000000000004">
      <c r="A2350">
        <v>2348</v>
      </c>
      <c r="B2350" s="9" t="s">
        <v>2349</v>
      </c>
      <c r="C2350" s="3" t="s">
        <v>6458</v>
      </c>
      <c r="D2350" s="5">
        <v>70000</v>
      </c>
      <c r="E2350" s="7">
        <v>270</v>
      </c>
      <c r="F2350" s="7">
        <f>ROUND(E2350/D2350*100,0)</f>
        <v>0</v>
      </c>
      <c r="G2350" s="7">
        <f>IFERROR(ROUND(E2350/O2350,2),0)</f>
        <v>54</v>
      </c>
      <c r="H2350" s="7">
        <f>IFERROR(ROUND(E2350/O2350,4),0)</f>
        <v>54</v>
      </c>
      <c r="I2350" t="s">
        <v>8219</v>
      </c>
      <c r="J2350" t="s">
        <v>8223</v>
      </c>
      <c r="K2350" t="s">
        <v>8245</v>
      </c>
      <c r="L2350">
        <v>1456006938</v>
      </c>
      <c r="M2350">
        <v>1450822938</v>
      </c>
      <c r="N2350" t="b">
        <v>0</v>
      </c>
      <c r="O2350">
        <v>5</v>
      </c>
      <c r="P2350" t="b">
        <v>0</v>
      </c>
      <c r="Q2350" t="s">
        <v>8270</v>
      </c>
      <c r="R2350" s="12" t="s">
        <v>8318</v>
      </c>
      <c r="S2350" t="s">
        <v>8319</v>
      </c>
    </row>
    <row r="2351" spans="1:19" ht="43.2" x14ac:dyDescent="0.55000000000000004">
      <c r="A2351">
        <v>2349</v>
      </c>
      <c r="B2351" s="9" t="s">
        <v>2350</v>
      </c>
      <c r="C2351" s="3" t="s">
        <v>6459</v>
      </c>
      <c r="D2351" s="5">
        <v>474900</v>
      </c>
      <c r="E2351" s="7">
        <v>0</v>
      </c>
      <c r="F2351" s="7">
        <f>ROUND(E2351/D2351*100,0)</f>
        <v>0</v>
      </c>
      <c r="G2351" s="7">
        <f>IFERROR(ROUND(E2351/O2351,2),0)</f>
        <v>0</v>
      </c>
      <c r="H2351" s="7">
        <f>IFERROR(ROUND(E2351/O2351,4),0)</f>
        <v>0</v>
      </c>
      <c r="I2351" t="s">
        <v>8219</v>
      </c>
      <c r="J2351" t="s">
        <v>8234</v>
      </c>
      <c r="K2351" t="s">
        <v>8254</v>
      </c>
      <c r="L2351">
        <v>1439318228</v>
      </c>
      <c r="M2351">
        <v>1436812628</v>
      </c>
      <c r="N2351" t="b">
        <v>0</v>
      </c>
      <c r="O2351">
        <v>0</v>
      </c>
      <c r="P2351" t="b">
        <v>0</v>
      </c>
      <c r="Q2351" t="s">
        <v>8270</v>
      </c>
      <c r="R2351" s="12" t="s">
        <v>8318</v>
      </c>
      <c r="S2351" t="s">
        <v>8319</v>
      </c>
    </row>
    <row r="2352" spans="1:19" ht="43.2" x14ac:dyDescent="0.55000000000000004">
      <c r="A2352">
        <v>2350</v>
      </c>
      <c r="B2352" s="9" t="s">
        <v>2351</v>
      </c>
      <c r="C2352" s="3" t="s">
        <v>6460</v>
      </c>
      <c r="D2352" s="5">
        <v>50000</v>
      </c>
      <c r="E2352" s="7">
        <v>0</v>
      </c>
      <c r="F2352" s="7">
        <f>ROUND(E2352/D2352*100,0)</f>
        <v>0</v>
      </c>
      <c r="G2352" s="7">
        <f>IFERROR(ROUND(E2352/O2352,2),0)</f>
        <v>0</v>
      </c>
      <c r="H2352" s="7">
        <f>IFERROR(ROUND(E2352/O2352,4),0)</f>
        <v>0</v>
      </c>
      <c r="I2352" t="s">
        <v>8219</v>
      </c>
      <c r="J2352" t="s">
        <v>8240</v>
      </c>
      <c r="K2352" t="s">
        <v>8248</v>
      </c>
      <c r="L2352">
        <v>1483474370</v>
      </c>
      <c r="M2352">
        <v>1480882370</v>
      </c>
      <c r="N2352" t="b">
        <v>0</v>
      </c>
      <c r="O2352">
        <v>0</v>
      </c>
      <c r="P2352" t="b">
        <v>0</v>
      </c>
      <c r="Q2352" t="s">
        <v>8270</v>
      </c>
      <c r="R2352" s="12" t="s">
        <v>8318</v>
      </c>
      <c r="S2352" t="s">
        <v>8319</v>
      </c>
    </row>
    <row r="2353" spans="1:19" ht="28.8" x14ac:dyDescent="0.55000000000000004">
      <c r="A2353">
        <v>2351</v>
      </c>
      <c r="B2353" s="9" t="s">
        <v>2352</v>
      </c>
      <c r="C2353" s="3" t="s">
        <v>6461</v>
      </c>
      <c r="D2353" s="5">
        <v>18900</v>
      </c>
      <c r="E2353" s="7">
        <v>108</v>
      </c>
      <c r="F2353" s="7">
        <f>ROUND(E2353/D2353*100,0)</f>
        <v>1</v>
      </c>
      <c r="G2353" s="7">
        <f>IFERROR(ROUND(E2353/O2353,2),0)</f>
        <v>15.43</v>
      </c>
      <c r="H2353" s="7">
        <f>IFERROR(ROUND(E2353/O2353,4),0)</f>
        <v>15.428599999999999</v>
      </c>
      <c r="I2353" t="s">
        <v>8219</v>
      </c>
      <c r="J2353" t="s">
        <v>8227</v>
      </c>
      <c r="K2353" t="s">
        <v>8249</v>
      </c>
      <c r="L2353">
        <v>1430360739</v>
      </c>
      <c r="M2353">
        <v>1427768739</v>
      </c>
      <c r="N2353" t="b">
        <v>0</v>
      </c>
      <c r="O2353">
        <v>7</v>
      </c>
      <c r="P2353" t="b">
        <v>0</v>
      </c>
      <c r="Q2353" t="s">
        <v>8270</v>
      </c>
      <c r="R2353" s="12" t="s">
        <v>8318</v>
      </c>
      <c r="S2353" t="s">
        <v>8319</v>
      </c>
    </row>
    <row r="2354" spans="1:19" ht="43.2" x14ac:dyDescent="0.55000000000000004">
      <c r="A2354">
        <v>2352</v>
      </c>
      <c r="B2354" s="9" t="s">
        <v>2353</v>
      </c>
      <c r="C2354" s="3" t="s">
        <v>6462</v>
      </c>
      <c r="D2354" s="5">
        <v>2000</v>
      </c>
      <c r="E2354" s="7">
        <v>0</v>
      </c>
      <c r="F2354" s="7">
        <f>ROUND(E2354/D2354*100,0)</f>
        <v>0</v>
      </c>
      <c r="G2354" s="7">
        <f>IFERROR(ROUND(E2354/O2354,2),0)</f>
        <v>0</v>
      </c>
      <c r="H2354" s="7">
        <f>IFERROR(ROUND(E2354/O2354,4),0)</f>
        <v>0</v>
      </c>
      <c r="I2354" t="s">
        <v>8219</v>
      </c>
      <c r="J2354" t="s">
        <v>8223</v>
      </c>
      <c r="K2354" t="s">
        <v>8245</v>
      </c>
      <c r="L2354">
        <v>1433603552</v>
      </c>
      <c r="M2354">
        <v>1428419552</v>
      </c>
      <c r="N2354" t="b">
        <v>0</v>
      </c>
      <c r="O2354">
        <v>0</v>
      </c>
      <c r="P2354" t="b">
        <v>0</v>
      </c>
      <c r="Q2354" t="s">
        <v>8270</v>
      </c>
      <c r="R2354" s="12" t="s">
        <v>8318</v>
      </c>
      <c r="S2354" t="s">
        <v>8319</v>
      </c>
    </row>
    <row r="2355" spans="1:19" ht="43.2" x14ac:dyDescent="0.55000000000000004">
      <c r="A2355">
        <v>2353</v>
      </c>
      <c r="B2355" s="9" t="s">
        <v>2354</v>
      </c>
      <c r="C2355" s="3" t="s">
        <v>6463</v>
      </c>
      <c r="D2355" s="5">
        <v>1000</v>
      </c>
      <c r="E2355" s="7">
        <v>0</v>
      </c>
      <c r="F2355" s="7">
        <f>ROUND(E2355/D2355*100,0)</f>
        <v>0</v>
      </c>
      <c r="G2355" s="7">
        <f>IFERROR(ROUND(E2355/O2355,2),0)</f>
        <v>0</v>
      </c>
      <c r="H2355" s="7">
        <f>IFERROR(ROUND(E2355/O2355,4),0)</f>
        <v>0</v>
      </c>
      <c r="I2355" t="s">
        <v>8219</v>
      </c>
      <c r="J2355" t="s">
        <v>8223</v>
      </c>
      <c r="K2355" t="s">
        <v>8245</v>
      </c>
      <c r="L2355">
        <v>1429632822</v>
      </c>
      <c r="M2355">
        <v>1428596022</v>
      </c>
      <c r="N2355" t="b">
        <v>0</v>
      </c>
      <c r="O2355">
        <v>0</v>
      </c>
      <c r="P2355" t="b">
        <v>0</v>
      </c>
      <c r="Q2355" t="s">
        <v>8270</v>
      </c>
      <c r="R2355" s="12" t="s">
        <v>8318</v>
      </c>
      <c r="S2355" t="s">
        <v>8319</v>
      </c>
    </row>
    <row r="2356" spans="1:19" ht="43.2" x14ac:dyDescent="0.55000000000000004">
      <c r="A2356">
        <v>2354</v>
      </c>
      <c r="B2356" s="9" t="s">
        <v>2355</v>
      </c>
      <c r="C2356" s="3" t="s">
        <v>6464</v>
      </c>
      <c r="D2356" s="5">
        <v>35000</v>
      </c>
      <c r="E2356" s="7">
        <v>25</v>
      </c>
      <c r="F2356" s="7">
        <f>ROUND(E2356/D2356*100,0)</f>
        <v>0</v>
      </c>
      <c r="G2356" s="7">
        <f>IFERROR(ROUND(E2356/O2356,2),0)</f>
        <v>25</v>
      </c>
      <c r="H2356" s="7">
        <f>IFERROR(ROUND(E2356/O2356,4),0)</f>
        <v>25</v>
      </c>
      <c r="I2356" t="s">
        <v>8219</v>
      </c>
      <c r="J2356" t="s">
        <v>8223</v>
      </c>
      <c r="K2356" t="s">
        <v>8245</v>
      </c>
      <c r="L2356">
        <v>1420910460</v>
      </c>
      <c r="M2356">
        <v>1415726460</v>
      </c>
      <c r="N2356" t="b">
        <v>0</v>
      </c>
      <c r="O2356">
        <v>1</v>
      </c>
      <c r="P2356" t="b">
        <v>0</v>
      </c>
      <c r="Q2356" t="s">
        <v>8270</v>
      </c>
      <c r="R2356" s="12" t="s">
        <v>8318</v>
      </c>
      <c r="S2356" t="s">
        <v>8319</v>
      </c>
    </row>
    <row r="2357" spans="1:19" ht="43.2" x14ac:dyDescent="0.55000000000000004">
      <c r="A2357">
        <v>2355</v>
      </c>
      <c r="B2357" s="9" t="s">
        <v>2356</v>
      </c>
      <c r="C2357" s="3" t="s">
        <v>6465</v>
      </c>
      <c r="D2357" s="5">
        <v>8000</v>
      </c>
      <c r="E2357" s="7">
        <v>55</v>
      </c>
      <c r="F2357" s="7">
        <f>ROUND(E2357/D2357*100,0)</f>
        <v>1</v>
      </c>
      <c r="G2357" s="7">
        <f>IFERROR(ROUND(E2357/O2357,2),0)</f>
        <v>27.5</v>
      </c>
      <c r="H2357" s="7">
        <f>IFERROR(ROUND(E2357/O2357,4),0)</f>
        <v>27.5</v>
      </c>
      <c r="I2357" t="s">
        <v>8219</v>
      </c>
      <c r="J2357" t="s">
        <v>8225</v>
      </c>
      <c r="K2357" t="s">
        <v>8247</v>
      </c>
      <c r="L2357">
        <v>1430604136</v>
      </c>
      <c r="M2357">
        <v>1428012136</v>
      </c>
      <c r="N2357" t="b">
        <v>0</v>
      </c>
      <c r="O2357">
        <v>2</v>
      </c>
      <c r="P2357" t="b">
        <v>0</v>
      </c>
      <c r="Q2357" t="s">
        <v>8270</v>
      </c>
      <c r="R2357" s="12" t="s">
        <v>8318</v>
      </c>
      <c r="S2357" t="s">
        <v>8319</v>
      </c>
    </row>
    <row r="2358" spans="1:19" ht="28.8" x14ac:dyDescent="0.55000000000000004">
      <c r="A2358">
        <v>2356</v>
      </c>
      <c r="B2358" s="9" t="s">
        <v>2357</v>
      </c>
      <c r="C2358" s="3" t="s">
        <v>6466</v>
      </c>
      <c r="D2358" s="5">
        <v>10000</v>
      </c>
      <c r="E2358" s="7">
        <v>0</v>
      </c>
      <c r="F2358" s="7">
        <f>ROUND(E2358/D2358*100,0)</f>
        <v>0</v>
      </c>
      <c r="G2358" s="7">
        <f>IFERROR(ROUND(E2358/O2358,2),0)</f>
        <v>0</v>
      </c>
      <c r="H2358" s="7">
        <f>IFERROR(ROUND(E2358/O2358,4),0)</f>
        <v>0</v>
      </c>
      <c r="I2358" t="s">
        <v>8219</v>
      </c>
      <c r="J2358" t="s">
        <v>8232</v>
      </c>
      <c r="K2358" t="s">
        <v>8248</v>
      </c>
      <c r="L2358">
        <v>1433530104</v>
      </c>
      <c r="M2358">
        <v>1430938104</v>
      </c>
      <c r="N2358" t="b">
        <v>0</v>
      </c>
      <c r="O2358">
        <v>0</v>
      </c>
      <c r="P2358" t="b">
        <v>0</v>
      </c>
      <c r="Q2358" t="s">
        <v>8270</v>
      </c>
      <c r="R2358" s="12" t="s">
        <v>8318</v>
      </c>
      <c r="S2358" t="s">
        <v>8319</v>
      </c>
    </row>
    <row r="2359" spans="1:19" ht="28.8" x14ac:dyDescent="0.55000000000000004">
      <c r="A2359">
        <v>2357</v>
      </c>
      <c r="B2359" s="9" t="s">
        <v>2358</v>
      </c>
      <c r="C2359" s="3" t="s">
        <v>6467</v>
      </c>
      <c r="D2359" s="5">
        <v>27000</v>
      </c>
      <c r="E2359" s="7">
        <v>0</v>
      </c>
      <c r="F2359" s="7">
        <f>ROUND(E2359/D2359*100,0)</f>
        <v>0</v>
      </c>
      <c r="G2359" s="7">
        <f>IFERROR(ROUND(E2359/O2359,2),0)</f>
        <v>0</v>
      </c>
      <c r="H2359" s="7">
        <f>IFERROR(ROUND(E2359/O2359,4),0)</f>
        <v>0</v>
      </c>
      <c r="I2359" t="s">
        <v>8219</v>
      </c>
      <c r="J2359" t="s">
        <v>8224</v>
      </c>
      <c r="K2359" t="s">
        <v>8246</v>
      </c>
      <c r="L2359">
        <v>1445093578</v>
      </c>
      <c r="M2359">
        <v>1442501578</v>
      </c>
      <c r="N2359" t="b">
        <v>0</v>
      </c>
      <c r="O2359">
        <v>0</v>
      </c>
      <c r="P2359" t="b">
        <v>0</v>
      </c>
      <c r="Q2359" t="s">
        <v>8270</v>
      </c>
      <c r="R2359" s="12" t="s">
        <v>8318</v>
      </c>
      <c r="S2359" t="s">
        <v>8319</v>
      </c>
    </row>
    <row r="2360" spans="1:19" ht="43.2" x14ac:dyDescent="0.55000000000000004">
      <c r="A2360">
        <v>2358</v>
      </c>
      <c r="B2360" s="9" t="s">
        <v>2359</v>
      </c>
      <c r="C2360" s="3" t="s">
        <v>6468</v>
      </c>
      <c r="D2360" s="5">
        <v>1500</v>
      </c>
      <c r="E2360" s="7">
        <v>0</v>
      </c>
      <c r="F2360" s="7">
        <f>ROUND(E2360/D2360*100,0)</f>
        <v>0</v>
      </c>
      <c r="G2360" s="7">
        <f>IFERROR(ROUND(E2360/O2360,2),0)</f>
        <v>0</v>
      </c>
      <c r="H2360" s="7">
        <f>IFERROR(ROUND(E2360/O2360,4),0)</f>
        <v>0</v>
      </c>
      <c r="I2360" t="s">
        <v>8219</v>
      </c>
      <c r="J2360" t="s">
        <v>8224</v>
      </c>
      <c r="K2360" t="s">
        <v>8246</v>
      </c>
      <c r="L2360">
        <v>1422664740</v>
      </c>
      <c r="M2360">
        <v>1417818036</v>
      </c>
      <c r="N2360" t="b">
        <v>0</v>
      </c>
      <c r="O2360">
        <v>0</v>
      </c>
      <c r="P2360" t="b">
        <v>0</v>
      </c>
      <c r="Q2360" t="s">
        <v>8270</v>
      </c>
      <c r="R2360" s="12" t="s">
        <v>8318</v>
      </c>
      <c r="S2360" t="s">
        <v>8319</v>
      </c>
    </row>
    <row r="2361" spans="1:19" ht="43.2" x14ac:dyDescent="0.55000000000000004">
      <c r="A2361">
        <v>2359</v>
      </c>
      <c r="B2361" s="9" t="s">
        <v>2360</v>
      </c>
      <c r="C2361" s="3" t="s">
        <v>6469</v>
      </c>
      <c r="D2361" s="5">
        <v>7500</v>
      </c>
      <c r="E2361" s="7">
        <v>1101</v>
      </c>
      <c r="F2361" s="7">
        <f>ROUND(E2361/D2361*100,0)</f>
        <v>15</v>
      </c>
      <c r="G2361" s="7">
        <f>IFERROR(ROUND(E2361/O2361,2),0)</f>
        <v>367</v>
      </c>
      <c r="H2361" s="7">
        <f>IFERROR(ROUND(E2361/O2361,4),0)</f>
        <v>367</v>
      </c>
      <c r="I2361" t="s">
        <v>8219</v>
      </c>
      <c r="J2361" t="s">
        <v>8223</v>
      </c>
      <c r="K2361" t="s">
        <v>8245</v>
      </c>
      <c r="L2361">
        <v>1438616124</v>
      </c>
      <c r="M2361">
        <v>1433432124</v>
      </c>
      <c r="N2361" t="b">
        <v>0</v>
      </c>
      <c r="O2361">
        <v>3</v>
      </c>
      <c r="P2361" t="b">
        <v>0</v>
      </c>
      <c r="Q2361" t="s">
        <v>8270</v>
      </c>
      <c r="R2361" s="12" t="s">
        <v>8318</v>
      </c>
      <c r="S2361" t="s">
        <v>8319</v>
      </c>
    </row>
    <row r="2362" spans="1:19" ht="43.2" x14ac:dyDescent="0.55000000000000004">
      <c r="A2362">
        <v>2360</v>
      </c>
      <c r="B2362" s="9" t="s">
        <v>2361</v>
      </c>
      <c r="C2362" s="3" t="s">
        <v>6470</v>
      </c>
      <c r="D2362" s="5">
        <v>5000</v>
      </c>
      <c r="E2362" s="7">
        <v>2</v>
      </c>
      <c r="F2362" s="7">
        <f>ROUND(E2362/D2362*100,0)</f>
        <v>0</v>
      </c>
      <c r="G2362" s="7">
        <f>IFERROR(ROUND(E2362/O2362,2),0)</f>
        <v>2</v>
      </c>
      <c r="H2362" s="7">
        <f>IFERROR(ROUND(E2362/O2362,4),0)</f>
        <v>2</v>
      </c>
      <c r="I2362" t="s">
        <v>8219</v>
      </c>
      <c r="J2362" t="s">
        <v>8228</v>
      </c>
      <c r="K2362" t="s">
        <v>8250</v>
      </c>
      <c r="L2362">
        <v>1454864280</v>
      </c>
      <c r="M2362">
        <v>1452272280</v>
      </c>
      <c r="N2362" t="b">
        <v>0</v>
      </c>
      <c r="O2362">
        <v>1</v>
      </c>
      <c r="P2362" t="b">
        <v>0</v>
      </c>
      <c r="Q2362" t="s">
        <v>8270</v>
      </c>
      <c r="R2362" s="12" t="s">
        <v>8318</v>
      </c>
      <c r="S2362" t="s">
        <v>8319</v>
      </c>
    </row>
    <row r="2363" spans="1:19" ht="43.2" x14ac:dyDescent="0.55000000000000004">
      <c r="A2363">
        <v>2361</v>
      </c>
      <c r="B2363" s="9" t="s">
        <v>2362</v>
      </c>
      <c r="C2363" s="3" t="s">
        <v>6471</v>
      </c>
      <c r="D2363" s="5">
        <v>200</v>
      </c>
      <c r="E2363" s="7">
        <v>0</v>
      </c>
      <c r="F2363" s="7">
        <f>ROUND(E2363/D2363*100,0)</f>
        <v>0</v>
      </c>
      <c r="G2363" s="7">
        <f>IFERROR(ROUND(E2363/O2363,2),0)</f>
        <v>0</v>
      </c>
      <c r="H2363" s="7">
        <f>IFERROR(ROUND(E2363/O2363,4),0)</f>
        <v>0</v>
      </c>
      <c r="I2363" t="s">
        <v>8219</v>
      </c>
      <c r="J2363" t="s">
        <v>8228</v>
      </c>
      <c r="K2363" t="s">
        <v>8250</v>
      </c>
      <c r="L2363">
        <v>1462053600</v>
      </c>
      <c r="M2363">
        <v>1459975008</v>
      </c>
      <c r="N2363" t="b">
        <v>0</v>
      </c>
      <c r="O2363">
        <v>0</v>
      </c>
      <c r="P2363" t="b">
        <v>0</v>
      </c>
      <c r="Q2363" t="s">
        <v>8270</v>
      </c>
      <c r="R2363" s="12" t="s">
        <v>8318</v>
      </c>
      <c r="S2363" t="s">
        <v>8319</v>
      </c>
    </row>
    <row r="2364" spans="1:19" ht="43.2" x14ac:dyDescent="0.55000000000000004">
      <c r="A2364">
        <v>2362</v>
      </c>
      <c r="B2364" s="9" t="s">
        <v>2363</v>
      </c>
      <c r="C2364" s="3" t="s">
        <v>6472</v>
      </c>
      <c r="D2364" s="5">
        <v>420</v>
      </c>
      <c r="E2364" s="7">
        <v>120</v>
      </c>
      <c r="F2364" s="7">
        <f>ROUND(E2364/D2364*100,0)</f>
        <v>29</v>
      </c>
      <c r="G2364" s="7">
        <f>IFERROR(ROUND(E2364/O2364,2),0)</f>
        <v>60</v>
      </c>
      <c r="H2364" s="7">
        <f>IFERROR(ROUND(E2364/O2364,4),0)</f>
        <v>60</v>
      </c>
      <c r="I2364" t="s">
        <v>8219</v>
      </c>
      <c r="J2364" t="s">
        <v>8223</v>
      </c>
      <c r="K2364" t="s">
        <v>8245</v>
      </c>
      <c r="L2364">
        <v>1418315470</v>
      </c>
      <c r="M2364">
        <v>1415723470</v>
      </c>
      <c r="N2364" t="b">
        <v>0</v>
      </c>
      <c r="O2364">
        <v>2</v>
      </c>
      <c r="P2364" t="b">
        <v>0</v>
      </c>
      <c r="Q2364" t="s">
        <v>8270</v>
      </c>
      <c r="R2364" s="12" t="s">
        <v>8318</v>
      </c>
      <c r="S2364" t="s">
        <v>8319</v>
      </c>
    </row>
    <row r="2365" spans="1:19" ht="43.2" x14ac:dyDescent="0.55000000000000004">
      <c r="A2365">
        <v>2363</v>
      </c>
      <c r="B2365" s="9" t="s">
        <v>2364</v>
      </c>
      <c r="C2365" s="3" t="s">
        <v>6473</v>
      </c>
      <c r="D2365" s="5">
        <v>175000</v>
      </c>
      <c r="E2365" s="7">
        <v>0</v>
      </c>
      <c r="F2365" s="7">
        <f>ROUND(E2365/D2365*100,0)</f>
        <v>0</v>
      </c>
      <c r="G2365" s="7">
        <f>IFERROR(ROUND(E2365/O2365,2),0)</f>
        <v>0</v>
      </c>
      <c r="H2365" s="7">
        <f>IFERROR(ROUND(E2365/O2365,4),0)</f>
        <v>0</v>
      </c>
      <c r="I2365" t="s">
        <v>8219</v>
      </c>
      <c r="J2365" t="s">
        <v>8223</v>
      </c>
      <c r="K2365" t="s">
        <v>8245</v>
      </c>
      <c r="L2365">
        <v>1451348200</v>
      </c>
      <c r="M2365">
        <v>1447460200</v>
      </c>
      <c r="N2365" t="b">
        <v>0</v>
      </c>
      <c r="O2365">
        <v>0</v>
      </c>
      <c r="P2365" t="b">
        <v>0</v>
      </c>
      <c r="Q2365" t="s">
        <v>8270</v>
      </c>
      <c r="R2365" s="12" t="s">
        <v>8318</v>
      </c>
      <c r="S2365" t="s">
        <v>8319</v>
      </c>
    </row>
    <row r="2366" spans="1:19" ht="28.8" x14ac:dyDescent="0.55000000000000004">
      <c r="A2366">
        <v>2364</v>
      </c>
      <c r="B2366" s="9" t="s">
        <v>2365</v>
      </c>
      <c r="C2366" s="3" t="s">
        <v>6474</v>
      </c>
      <c r="D2366" s="5">
        <v>128</v>
      </c>
      <c r="E2366" s="7">
        <v>0</v>
      </c>
      <c r="F2366" s="7">
        <f>ROUND(E2366/D2366*100,0)</f>
        <v>0</v>
      </c>
      <c r="G2366" s="7">
        <f>IFERROR(ROUND(E2366/O2366,2),0)</f>
        <v>0</v>
      </c>
      <c r="H2366" s="7">
        <f>IFERROR(ROUND(E2366/O2366,4),0)</f>
        <v>0</v>
      </c>
      <c r="I2366" t="s">
        <v>8219</v>
      </c>
      <c r="J2366" t="s">
        <v>8223</v>
      </c>
      <c r="K2366" t="s">
        <v>8245</v>
      </c>
      <c r="L2366">
        <v>1445898356</v>
      </c>
      <c r="M2366">
        <v>1441146356</v>
      </c>
      <c r="N2366" t="b">
        <v>0</v>
      </c>
      <c r="O2366">
        <v>0</v>
      </c>
      <c r="P2366" t="b">
        <v>0</v>
      </c>
      <c r="Q2366" t="s">
        <v>8270</v>
      </c>
      <c r="R2366" s="12" t="s">
        <v>8318</v>
      </c>
      <c r="S2366" t="s">
        <v>8319</v>
      </c>
    </row>
    <row r="2367" spans="1:19" ht="43.2" x14ac:dyDescent="0.55000000000000004">
      <c r="A2367">
        <v>2365</v>
      </c>
      <c r="B2367" s="9" t="s">
        <v>2366</v>
      </c>
      <c r="C2367" s="3" t="s">
        <v>6475</v>
      </c>
      <c r="D2367" s="5">
        <v>1000</v>
      </c>
      <c r="E2367" s="7">
        <v>0</v>
      </c>
      <c r="F2367" s="7">
        <f>ROUND(E2367/D2367*100,0)</f>
        <v>0</v>
      </c>
      <c r="G2367" s="7">
        <f>IFERROR(ROUND(E2367/O2367,2),0)</f>
        <v>0</v>
      </c>
      <c r="H2367" s="7">
        <f>IFERROR(ROUND(E2367/O2367,4),0)</f>
        <v>0</v>
      </c>
      <c r="I2367" t="s">
        <v>8219</v>
      </c>
      <c r="J2367" t="s">
        <v>8236</v>
      </c>
      <c r="K2367" t="s">
        <v>8248</v>
      </c>
      <c r="L2367">
        <v>1453071600</v>
      </c>
      <c r="M2367">
        <v>1449596425</v>
      </c>
      <c r="N2367" t="b">
        <v>0</v>
      </c>
      <c r="O2367">
        <v>0</v>
      </c>
      <c r="P2367" t="b">
        <v>0</v>
      </c>
      <c r="Q2367" t="s">
        <v>8270</v>
      </c>
      <c r="R2367" s="12" t="s">
        <v>8318</v>
      </c>
      <c r="S2367" t="s">
        <v>8319</v>
      </c>
    </row>
    <row r="2368" spans="1:19" ht="43.2" x14ac:dyDescent="0.55000000000000004">
      <c r="A2368">
        <v>2366</v>
      </c>
      <c r="B2368" s="9" t="s">
        <v>2367</v>
      </c>
      <c r="C2368" s="3" t="s">
        <v>6476</v>
      </c>
      <c r="D2368" s="5">
        <v>25000</v>
      </c>
      <c r="E2368" s="7">
        <v>2630</v>
      </c>
      <c r="F2368" s="7">
        <f>ROUND(E2368/D2368*100,0)</f>
        <v>11</v>
      </c>
      <c r="G2368" s="7">
        <f>IFERROR(ROUND(E2368/O2368,2),0)</f>
        <v>97.41</v>
      </c>
      <c r="H2368" s="7">
        <f>IFERROR(ROUND(E2368/O2368,4),0)</f>
        <v>97.407399999999996</v>
      </c>
      <c r="I2368" t="s">
        <v>8219</v>
      </c>
      <c r="J2368" t="s">
        <v>8224</v>
      </c>
      <c r="K2368" t="s">
        <v>8246</v>
      </c>
      <c r="L2368">
        <v>1445431533</v>
      </c>
      <c r="M2368">
        <v>1442839533</v>
      </c>
      <c r="N2368" t="b">
        <v>0</v>
      </c>
      <c r="O2368">
        <v>27</v>
      </c>
      <c r="P2368" t="b">
        <v>0</v>
      </c>
      <c r="Q2368" t="s">
        <v>8270</v>
      </c>
      <c r="R2368" s="12" t="s">
        <v>8318</v>
      </c>
      <c r="S2368" t="s">
        <v>8319</v>
      </c>
    </row>
    <row r="2369" spans="1:19" ht="43.2" x14ac:dyDescent="0.55000000000000004">
      <c r="A2369">
        <v>2367</v>
      </c>
      <c r="B2369" s="9" t="s">
        <v>2368</v>
      </c>
      <c r="C2369" s="3" t="s">
        <v>6477</v>
      </c>
      <c r="D2369" s="5">
        <v>50000</v>
      </c>
      <c r="E2369" s="7">
        <v>670</v>
      </c>
      <c r="F2369" s="7">
        <f>ROUND(E2369/D2369*100,0)</f>
        <v>1</v>
      </c>
      <c r="G2369" s="7">
        <f>IFERROR(ROUND(E2369/O2369,2),0)</f>
        <v>47.86</v>
      </c>
      <c r="H2369" s="7">
        <f>IFERROR(ROUND(E2369/O2369,4),0)</f>
        <v>47.857100000000003</v>
      </c>
      <c r="I2369" t="s">
        <v>8219</v>
      </c>
      <c r="J2369" t="s">
        <v>8223</v>
      </c>
      <c r="K2369" t="s">
        <v>8245</v>
      </c>
      <c r="L2369">
        <v>1461622616</v>
      </c>
      <c r="M2369">
        <v>1456442216</v>
      </c>
      <c r="N2369" t="b">
        <v>0</v>
      </c>
      <c r="O2369">
        <v>14</v>
      </c>
      <c r="P2369" t="b">
        <v>0</v>
      </c>
      <c r="Q2369" t="s">
        <v>8270</v>
      </c>
      <c r="R2369" s="12" t="s">
        <v>8318</v>
      </c>
      <c r="S2369" t="s">
        <v>8319</v>
      </c>
    </row>
    <row r="2370" spans="1:19" ht="43.2" x14ac:dyDescent="0.55000000000000004">
      <c r="A2370">
        <v>2368</v>
      </c>
      <c r="B2370" s="9" t="s">
        <v>2369</v>
      </c>
      <c r="C2370" s="3" t="s">
        <v>6478</v>
      </c>
      <c r="D2370" s="5">
        <v>40000</v>
      </c>
      <c r="E2370" s="7">
        <v>100</v>
      </c>
      <c r="F2370" s="7">
        <f>ROUND(E2370/D2370*100,0)</f>
        <v>0</v>
      </c>
      <c r="G2370" s="7">
        <f>IFERROR(ROUND(E2370/O2370,2),0)</f>
        <v>50</v>
      </c>
      <c r="H2370" s="7">
        <f>IFERROR(ROUND(E2370/O2370,4),0)</f>
        <v>50</v>
      </c>
      <c r="I2370" t="s">
        <v>8219</v>
      </c>
      <c r="J2370" t="s">
        <v>8223</v>
      </c>
      <c r="K2370" t="s">
        <v>8245</v>
      </c>
      <c r="L2370">
        <v>1429028365</v>
      </c>
      <c r="M2370">
        <v>1425143965</v>
      </c>
      <c r="N2370" t="b">
        <v>0</v>
      </c>
      <c r="O2370">
        <v>2</v>
      </c>
      <c r="P2370" t="b">
        <v>0</v>
      </c>
      <c r="Q2370" t="s">
        <v>8270</v>
      </c>
      <c r="R2370" s="12" t="s">
        <v>8318</v>
      </c>
      <c r="S2370" t="s">
        <v>8319</v>
      </c>
    </row>
    <row r="2371" spans="1:19" ht="43.2" x14ac:dyDescent="0.55000000000000004">
      <c r="A2371">
        <v>2369</v>
      </c>
      <c r="B2371" s="9" t="s">
        <v>2370</v>
      </c>
      <c r="C2371" s="3" t="s">
        <v>6479</v>
      </c>
      <c r="D2371" s="5">
        <v>25000</v>
      </c>
      <c r="E2371" s="7">
        <v>0</v>
      </c>
      <c r="F2371" s="7">
        <f>ROUND(E2371/D2371*100,0)</f>
        <v>0</v>
      </c>
      <c r="G2371" s="7">
        <f>IFERROR(ROUND(E2371/O2371,2),0)</f>
        <v>0</v>
      </c>
      <c r="H2371" s="7">
        <f>IFERROR(ROUND(E2371/O2371,4),0)</f>
        <v>0</v>
      </c>
      <c r="I2371" t="s">
        <v>8219</v>
      </c>
      <c r="J2371" t="s">
        <v>8223</v>
      </c>
      <c r="K2371" t="s">
        <v>8245</v>
      </c>
      <c r="L2371">
        <v>1455132611</v>
      </c>
      <c r="M2371">
        <v>1452540611</v>
      </c>
      <c r="N2371" t="b">
        <v>0</v>
      </c>
      <c r="O2371">
        <v>0</v>
      </c>
      <c r="P2371" t="b">
        <v>0</v>
      </c>
      <c r="Q2371" t="s">
        <v>8270</v>
      </c>
      <c r="R2371" s="12" t="s">
        <v>8318</v>
      </c>
      <c r="S2371" t="s">
        <v>8319</v>
      </c>
    </row>
    <row r="2372" spans="1:19" ht="43.2" x14ac:dyDescent="0.55000000000000004">
      <c r="A2372">
        <v>2370</v>
      </c>
      <c r="B2372" s="9" t="s">
        <v>2371</v>
      </c>
      <c r="C2372" s="3" t="s">
        <v>6480</v>
      </c>
      <c r="D2372" s="5">
        <v>25000</v>
      </c>
      <c r="E2372" s="7">
        <v>82</v>
      </c>
      <c r="F2372" s="7">
        <f>ROUND(E2372/D2372*100,0)</f>
        <v>0</v>
      </c>
      <c r="G2372" s="7">
        <f>IFERROR(ROUND(E2372/O2372,2),0)</f>
        <v>20.5</v>
      </c>
      <c r="H2372" s="7">
        <f>IFERROR(ROUND(E2372/O2372,4),0)</f>
        <v>20.5</v>
      </c>
      <c r="I2372" t="s">
        <v>8219</v>
      </c>
      <c r="J2372" t="s">
        <v>8223</v>
      </c>
      <c r="K2372" t="s">
        <v>8245</v>
      </c>
      <c r="L2372">
        <v>1418877141</v>
      </c>
      <c r="M2372">
        <v>1416285141</v>
      </c>
      <c r="N2372" t="b">
        <v>0</v>
      </c>
      <c r="O2372">
        <v>4</v>
      </c>
      <c r="P2372" t="b">
        <v>0</v>
      </c>
      <c r="Q2372" t="s">
        <v>8270</v>
      </c>
      <c r="R2372" s="12" t="s">
        <v>8318</v>
      </c>
      <c r="S2372" t="s">
        <v>8319</v>
      </c>
    </row>
    <row r="2373" spans="1:19" ht="43.2" x14ac:dyDescent="0.55000000000000004">
      <c r="A2373">
        <v>2371</v>
      </c>
      <c r="B2373" s="9" t="s">
        <v>2372</v>
      </c>
      <c r="C2373" s="3" t="s">
        <v>6481</v>
      </c>
      <c r="D2373" s="5">
        <v>2000</v>
      </c>
      <c r="E2373" s="7">
        <v>0</v>
      </c>
      <c r="F2373" s="7">
        <f>ROUND(E2373/D2373*100,0)</f>
        <v>0</v>
      </c>
      <c r="G2373" s="7">
        <f>IFERROR(ROUND(E2373/O2373,2),0)</f>
        <v>0</v>
      </c>
      <c r="H2373" s="7">
        <f>IFERROR(ROUND(E2373/O2373,4),0)</f>
        <v>0</v>
      </c>
      <c r="I2373" t="s">
        <v>8219</v>
      </c>
      <c r="J2373" t="s">
        <v>8223</v>
      </c>
      <c r="K2373" t="s">
        <v>8245</v>
      </c>
      <c r="L2373">
        <v>1435257596</v>
      </c>
      <c r="M2373">
        <v>1432665596</v>
      </c>
      <c r="N2373" t="b">
        <v>0</v>
      </c>
      <c r="O2373">
        <v>0</v>
      </c>
      <c r="P2373" t="b">
        <v>0</v>
      </c>
      <c r="Q2373" t="s">
        <v>8270</v>
      </c>
      <c r="R2373" s="12" t="s">
        <v>8318</v>
      </c>
      <c r="S2373" t="s">
        <v>8319</v>
      </c>
    </row>
    <row r="2374" spans="1:19" ht="43.2" x14ac:dyDescent="0.55000000000000004">
      <c r="A2374">
        <v>2372</v>
      </c>
      <c r="B2374" s="9" t="s">
        <v>2373</v>
      </c>
      <c r="C2374" s="3" t="s">
        <v>6482</v>
      </c>
      <c r="D2374" s="5">
        <v>5500</v>
      </c>
      <c r="E2374" s="7">
        <v>180</v>
      </c>
      <c r="F2374" s="7">
        <f>ROUND(E2374/D2374*100,0)</f>
        <v>3</v>
      </c>
      <c r="G2374" s="7">
        <f>IFERROR(ROUND(E2374/O2374,2),0)</f>
        <v>30</v>
      </c>
      <c r="H2374" s="7">
        <f>IFERROR(ROUND(E2374/O2374,4),0)</f>
        <v>30</v>
      </c>
      <c r="I2374" t="s">
        <v>8219</v>
      </c>
      <c r="J2374" t="s">
        <v>8225</v>
      </c>
      <c r="K2374" t="s">
        <v>8247</v>
      </c>
      <c r="L2374">
        <v>1429839571</v>
      </c>
      <c r="M2374">
        <v>1427247571</v>
      </c>
      <c r="N2374" t="b">
        <v>0</v>
      </c>
      <c r="O2374">
        <v>6</v>
      </c>
      <c r="P2374" t="b">
        <v>0</v>
      </c>
      <c r="Q2374" t="s">
        <v>8270</v>
      </c>
      <c r="R2374" s="12" t="s">
        <v>8318</v>
      </c>
      <c r="S2374" t="s">
        <v>8319</v>
      </c>
    </row>
    <row r="2375" spans="1:19" ht="28.8" x14ac:dyDescent="0.55000000000000004">
      <c r="A2375">
        <v>2373</v>
      </c>
      <c r="B2375" s="9" t="s">
        <v>2374</v>
      </c>
      <c r="C2375" s="3" t="s">
        <v>6483</v>
      </c>
      <c r="D2375" s="5">
        <v>850000</v>
      </c>
      <c r="E2375" s="7">
        <v>50</v>
      </c>
      <c r="F2375" s="7">
        <f>ROUND(E2375/D2375*100,0)</f>
        <v>0</v>
      </c>
      <c r="G2375" s="7">
        <f>IFERROR(ROUND(E2375/O2375,2),0)</f>
        <v>50</v>
      </c>
      <c r="H2375" s="7">
        <f>IFERROR(ROUND(E2375/O2375,4),0)</f>
        <v>50</v>
      </c>
      <c r="I2375" t="s">
        <v>8219</v>
      </c>
      <c r="J2375" t="s">
        <v>8234</v>
      </c>
      <c r="K2375" t="s">
        <v>8254</v>
      </c>
      <c r="L2375">
        <v>1440863624</v>
      </c>
      <c r="M2375">
        <v>1438271624</v>
      </c>
      <c r="N2375" t="b">
        <v>0</v>
      </c>
      <c r="O2375">
        <v>1</v>
      </c>
      <c r="P2375" t="b">
        <v>0</v>
      </c>
      <c r="Q2375" t="s">
        <v>8270</v>
      </c>
      <c r="R2375" s="12" t="s">
        <v>8318</v>
      </c>
      <c r="S2375" t="s">
        <v>8319</v>
      </c>
    </row>
    <row r="2376" spans="1:19" ht="43.2" x14ac:dyDescent="0.55000000000000004">
      <c r="A2376">
        <v>2374</v>
      </c>
      <c r="B2376" s="9" t="s">
        <v>2375</v>
      </c>
      <c r="C2376" s="3" t="s">
        <v>6484</v>
      </c>
      <c r="D2376" s="5">
        <v>22000</v>
      </c>
      <c r="E2376" s="7">
        <v>10</v>
      </c>
      <c r="F2376" s="7">
        <f>ROUND(E2376/D2376*100,0)</f>
        <v>0</v>
      </c>
      <c r="G2376" s="7">
        <f>IFERROR(ROUND(E2376/O2376,2),0)</f>
        <v>10</v>
      </c>
      <c r="H2376" s="7">
        <f>IFERROR(ROUND(E2376/O2376,4),0)</f>
        <v>10</v>
      </c>
      <c r="I2376" t="s">
        <v>8219</v>
      </c>
      <c r="J2376" t="s">
        <v>8223</v>
      </c>
      <c r="K2376" t="s">
        <v>8245</v>
      </c>
      <c r="L2376">
        <v>1423772060</v>
      </c>
      <c r="M2376">
        <v>1421180060</v>
      </c>
      <c r="N2376" t="b">
        <v>0</v>
      </c>
      <c r="O2376">
        <v>1</v>
      </c>
      <c r="P2376" t="b">
        <v>0</v>
      </c>
      <c r="Q2376" t="s">
        <v>8270</v>
      </c>
      <c r="R2376" s="12" t="s">
        <v>8318</v>
      </c>
      <c r="S2376" t="s">
        <v>8319</v>
      </c>
    </row>
    <row r="2377" spans="1:19" ht="43.2" x14ac:dyDescent="0.55000000000000004">
      <c r="A2377">
        <v>2375</v>
      </c>
      <c r="B2377" s="9" t="s">
        <v>2376</v>
      </c>
      <c r="C2377" s="3" t="s">
        <v>6485</v>
      </c>
      <c r="D2377" s="5">
        <v>10000</v>
      </c>
      <c r="E2377" s="7">
        <v>0</v>
      </c>
      <c r="F2377" s="7">
        <f>ROUND(E2377/D2377*100,0)</f>
        <v>0</v>
      </c>
      <c r="G2377" s="7">
        <f>IFERROR(ROUND(E2377/O2377,2),0)</f>
        <v>0</v>
      </c>
      <c r="H2377" s="7">
        <f>IFERROR(ROUND(E2377/O2377,4),0)</f>
        <v>0</v>
      </c>
      <c r="I2377" t="s">
        <v>8219</v>
      </c>
      <c r="J2377" t="s">
        <v>8223</v>
      </c>
      <c r="K2377" t="s">
        <v>8245</v>
      </c>
      <c r="L2377">
        <v>1473451437</v>
      </c>
      <c r="M2377">
        <v>1470859437</v>
      </c>
      <c r="N2377" t="b">
        <v>0</v>
      </c>
      <c r="O2377">
        <v>0</v>
      </c>
      <c r="P2377" t="b">
        <v>0</v>
      </c>
      <c r="Q2377" t="s">
        <v>8270</v>
      </c>
      <c r="R2377" s="12" t="s">
        <v>8318</v>
      </c>
      <c r="S2377" t="s">
        <v>8319</v>
      </c>
    </row>
    <row r="2378" spans="1:19" ht="43.2" x14ac:dyDescent="0.55000000000000004">
      <c r="A2378">
        <v>2376</v>
      </c>
      <c r="B2378" s="9" t="s">
        <v>2377</v>
      </c>
      <c r="C2378" s="3" t="s">
        <v>6486</v>
      </c>
      <c r="D2378" s="5">
        <v>3000</v>
      </c>
      <c r="E2378" s="7">
        <v>326.33</v>
      </c>
      <c r="F2378" s="7">
        <f>ROUND(E2378/D2378*100,0)</f>
        <v>11</v>
      </c>
      <c r="G2378" s="7">
        <f>IFERROR(ROUND(E2378/O2378,2),0)</f>
        <v>81.58</v>
      </c>
      <c r="H2378" s="7">
        <f>IFERROR(ROUND(E2378/O2378,4),0)</f>
        <v>81.582499999999996</v>
      </c>
      <c r="I2378" t="s">
        <v>8219</v>
      </c>
      <c r="J2378" t="s">
        <v>8223</v>
      </c>
      <c r="K2378" t="s">
        <v>8245</v>
      </c>
      <c r="L2378">
        <v>1449785566</v>
      </c>
      <c r="M2378">
        <v>1447193566</v>
      </c>
      <c r="N2378" t="b">
        <v>0</v>
      </c>
      <c r="O2378">
        <v>4</v>
      </c>
      <c r="P2378" t="b">
        <v>0</v>
      </c>
      <c r="Q2378" t="s">
        <v>8270</v>
      </c>
      <c r="R2378" s="12" t="s">
        <v>8318</v>
      </c>
      <c r="S2378" t="s">
        <v>8319</v>
      </c>
    </row>
    <row r="2379" spans="1:19" ht="43.2" x14ac:dyDescent="0.55000000000000004">
      <c r="A2379">
        <v>2377</v>
      </c>
      <c r="B2379" s="9" t="s">
        <v>2378</v>
      </c>
      <c r="C2379" s="3" t="s">
        <v>6487</v>
      </c>
      <c r="D2379" s="5">
        <v>2500</v>
      </c>
      <c r="E2379" s="7">
        <v>0</v>
      </c>
      <c r="F2379" s="7">
        <f>ROUND(E2379/D2379*100,0)</f>
        <v>0</v>
      </c>
      <c r="G2379" s="7">
        <f>IFERROR(ROUND(E2379/O2379,2),0)</f>
        <v>0</v>
      </c>
      <c r="H2379" s="7">
        <f>IFERROR(ROUND(E2379/O2379,4),0)</f>
        <v>0</v>
      </c>
      <c r="I2379" t="s">
        <v>8219</v>
      </c>
      <c r="J2379" t="s">
        <v>8228</v>
      </c>
      <c r="K2379" t="s">
        <v>8250</v>
      </c>
      <c r="L2379">
        <v>1480110783</v>
      </c>
      <c r="M2379">
        <v>1477515183</v>
      </c>
      <c r="N2379" t="b">
        <v>0</v>
      </c>
      <c r="O2379">
        <v>0</v>
      </c>
      <c r="P2379" t="b">
        <v>0</v>
      </c>
      <c r="Q2379" t="s">
        <v>8270</v>
      </c>
      <c r="R2379" s="12" t="s">
        <v>8318</v>
      </c>
      <c r="S2379" t="s">
        <v>8319</v>
      </c>
    </row>
    <row r="2380" spans="1:19" ht="28.8" x14ac:dyDescent="0.55000000000000004">
      <c r="A2380">
        <v>2378</v>
      </c>
      <c r="B2380" s="9" t="s">
        <v>2379</v>
      </c>
      <c r="C2380" s="3" t="s">
        <v>6488</v>
      </c>
      <c r="D2380" s="5">
        <v>110000</v>
      </c>
      <c r="E2380" s="7">
        <v>0</v>
      </c>
      <c r="F2380" s="7">
        <f>ROUND(E2380/D2380*100,0)</f>
        <v>0</v>
      </c>
      <c r="G2380" s="7">
        <f>IFERROR(ROUND(E2380/O2380,2),0)</f>
        <v>0</v>
      </c>
      <c r="H2380" s="7">
        <f>IFERROR(ROUND(E2380/O2380,4),0)</f>
        <v>0</v>
      </c>
      <c r="I2380" t="s">
        <v>8219</v>
      </c>
      <c r="J2380" t="s">
        <v>8223</v>
      </c>
      <c r="K2380" t="s">
        <v>8245</v>
      </c>
      <c r="L2380">
        <v>1440548330</v>
      </c>
      <c r="M2380">
        <v>1438042730</v>
      </c>
      <c r="N2380" t="b">
        <v>0</v>
      </c>
      <c r="O2380">
        <v>0</v>
      </c>
      <c r="P2380" t="b">
        <v>0</v>
      </c>
      <c r="Q2380" t="s">
        <v>8270</v>
      </c>
      <c r="R2380" s="12" t="s">
        <v>8318</v>
      </c>
      <c r="S2380" t="s">
        <v>8319</v>
      </c>
    </row>
    <row r="2381" spans="1:19" ht="28.8" x14ac:dyDescent="0.55000000000000004">
      <c r="A2381">
        <v>2379</v>
      </c>
      <c r="B2381" s="9" t="s">
        <v>2380</v>
      </c>
      <c r="C2381" s="3" t="s">
        <v>6489</v>
      </c>
      <c r="D2381" s="5">
        <v>30000</v>
      </c>
      <c r="E2381" s="7">
        <v>0</v>
      </c>
      <c r="F2381" s="7">
        <f>ROUND(E2381/D2381*100,0)</f>
        <v>0</v>
      </c>
      <c r="G2381" s="7">
        <f>IFERROR(ROUND(E2381/O2381,2),0)</f>
        <v>0</v>
      </c>
      <c r="H2381" s="7">
        <f>IFERROR(ROUND(E2381/O2381,4),0)</f>
        <v>0</v>
      </c>
      <c r="I2381" t="s">
        <v>8219</v>
      </c>
      <c r="J2381" t="s">
        <v>8223</v>
      </c>
      <c r="K2381" t="s">
        <v>8245</v>
      </c>
      <c r="L2381">
        <v>1444004616</v>
      </c>
      <c r="M2381">
        <v>1440116616</v>
      </c>
      <c r="N2381" t="b">
        <v>0</v>
      </c>
      <c r="O2381">
        <v>0</v>
      </c>
      <c r="P2381" t="b">
        <v>0</v>
      </c>
      <c r="Q2381" t="s">
        <v>8270</v>
      </c>
      <c r="R2381" s="12" t="s">
        <v>8318</v>
      </c>
      <c r="S2381" t="s">
        <v>8319</v>
      </c>
    </row>
    <row r="2382" spans="1:19" ht="43.2" x14ac:dyDescent="0.55000000000000004">
      <c r="A2382">
        <v>2380</v>
      </c>
      <c r="B2382" s="9" t="s">
        <v>2381</v>
      </c>
      <c r="C2382" s="3" t="s">
        <v>6490</v>
      </c>
      <c r="D2382" s="5">
        <v>15000</v>
      </c>
      <c r="E2382" s="7">
        <v>55</v>
      </c>
      <c r="F2382" s="7">
        <f>ROUND(E2382/D2382*100,0)</f>
        <v>0</v>
      </c>
      <c r="G2382" s="7">
        <f>IFERROR(ROUND(E2382/O2382,2),0)</f>
        <v>18.329999999999998</v>
      </c>
      <c r="H2382" s="7">
        <f>IFERROR(ROUND(E2382/O2382,4),0)</f>
        <v>18.333300000000001</v>
      </c>
      <c r="I2382" t="s">
        <v>8219</v>
      </c>
      <c r="J2382" t="s">
        <v>8223</v>
      </c>
      <c r="K2382" t="s">
        <v>8245</v>
      </c>
      <c r="L2382">
        <v>1443726142</v>
      </c>
      <c r="M2382">
        <v>1441134142</v>
      </c>
      <c r="N2382" t="b">
        <v>0</v>
      </c>
      <c r="O2382">
        <v>3</v>
      </c>
      <c r="P2382" t="b">
        <v>0</v>
      </c>
      <c r="Q2382" t="s">
        <v>8270</v>
      </c>
      <c r="R2382" s="12" t="s">
        <v>8318</v>
      </c>
      <c r="S2382" t="s">
        <v>8319</v>
      </c>
    </row>
    <row r="2383" spans="1:19" ht="43.2" x14ac:dyDescent="0.55000000000000004">
      <c r="A2383">
        <v>2381</v>
      </c>
      <c r="B2383" s="9" t="s">
        <v>2382</v>
      </c>
      <c r="C2383" s="3" t="s">
        <v>6491</v>
      </c>
      <c r="D2383" s="5">
        <v>86350</v>
      </c>
      <c r="E2383" s="7">
        <v>1571</v>
      </c>
      <c r="F2383" s="7">
        <f>ROUND(E2383/D2383*100,0)</f>
        <v>2</v>
      </c>
      <c r="G2383" s="7">
        <f>IFERROR(ROUND(E2383/O2383,2),0)</f>
        <v>224.43</v>
      </c>
      <c r="H2383" s="7">
        <f>IFERROR(ROUND(E2383/O2383,4),0)</f>
        <v>224.42859999999999</v>
      </c>
      <c r="I2383" t="s">
        <v>8219</v>
      </c>
      <c r="J2383" t="s">
        <v>8223</v>
      </c>
      <c r="K2383" t="s">
        <v>8245</v>
      </c>
      <c r="L2383">
        <v>1428704848</v>
      </c>
      <c r="M2383">
        <v>1426112848</v>
      </c>
      <c r="N2383" t="b">
        <v>0</v>
      </c>
      <c r="O2383">
        <v>7</v>
      </c>
      <c r="P2383" t="b">
        <v>0</v>
      </c>
      <c r="Q2383" t="s">
        <v>8270</v>
      </c>
      <c r="R2383" s="12" t="s">
        <v>8318</v>
      </c>
      <c r="S2383" t="s">
        <v>8319</v>
      </c>
    </row>
    <row r="2384" spans="1:19" ht="57.6" x14ac:dyDescent="0.55000000000000004">
      <c r="A2384">
        <v>2382</v>
      </c>
      <c r="B2384" s="9" t="s">
        <v>2383</v>
      </c>
      <c r="C2384" s="3" t="s">
        <v>6492</v>
      </c>
      <c r="D2384" s="5">
        <v>3000</v>
      </c>
      <c r="E2384" s="7">
        <v>75</v>
      </c>
      <c r="F2384" s="7">
        <f>ROUND(E2384/D2384*100,0)</f>
        <v>3</v>
      </c>
      <c r="G2384" s="7">
        <f>IFERROR(ROUND(E2384/O2384,2),0)</f>
        <v>37.5</v>
      </c>
      <c r="H2384" s="7">
        <f>IFERROR(ROUND(E2384/O2384,4),0)</f>
        <v>37.5</v>
      </c>
      <c r="I2384" t="s">
        <v>8219</v>
      </c>
      <c r="J2384" t="s">
        <v>8223</v>
      </c>
      <c r="K2384" t="s">
        <v>8245</v>
      </c>
      <c r="L2384">
        <v>1438662603</v>
      </c>
      <c r="M2384">
        <v>1436502603</v>
      </c>
      <c r="N2384" t="b">
        <v>0</v>
      </c>
      <c r="O2384">
        <v>2</v>
      </c>
      <c r="P2384" t="b">
        <v>0</v>
      </c>
      <c r="Q2384" t="s">
        <v>8270</v>
      </c>
      <c r="R2384" s="12" t="s">
        <v>8318</v>
      </c>
      <c r="S2384" t="s">
        <v>8319</v>
      </c>
    </row>
    <row r="2385" spans="1:19" ht="43.2" x14ac:dyDescent="0.55000000000000004">
      <c r="A2385">
        <v>2383</v>
      </c>
      <c r="B2385" s="9" t="s">
        <v>2384</v>
      </c>
      <c r="C2385" s="3" t="s">
        <v>6493</v>
      </c>
      <c r="D2385" s="5">
        <v>10000</v>
      </c>
      <c r="E2385" s="7">
        <v>435</v>
      </c>
      <c r="F2385" s="7">
        <f>ROUND(E2385/D2385*100,0)</f>
        <v>4</v>
      </c>
      <c r="G2385" s="7">
        <f>IFERROR(ROUND(E2385/O2385,2),0)</f>
        <v>145</v>
      </c>
      <c r="H2385" s="7">
        <f>IFERROR(ROUND(E2385/O2385,4),0)</f>
        <v>145</v>
      </c>
      <c r="I2385" t="s">
        <v>8219</v>
      </c>
      <c r="J2385" t="s">
        <v>8227</v>
      </c>
      <c r="K2385" t="s">
        <v>8249</v>
      </c>
      <c r="L2385">
        <v>1424568107</v>
      </c>
      <c r="M2385">
        <v>1421976107</v>
      </c>
      <c r="N2385" t="b">
        <v>0</v>
      </c>
      <c r="O2385">
        <v>3</v>
      </c>
      <c r="P2385" t="b">
        <v>0</v>
      </c>
      <c r="Q2385" t="s">
        <v>8270</v>
      </c>
      <c r="R2385" s="12" t="s">
        <v>8318</v>
      </c>
      <c r="S2385" t="s">
        <v>8319</v>
      </c>
    </row>
    <row r="2386" spans="1:19" ht="43.2" x14ac:dyDescent="0.55000000000000004">
      <c r="A2386">
        <v>2384</v>
      </c>
      <c r="B2386" s="9" t="s">
        <v>2385</v>
      </c>
      <c r="C2386" s="3" t="s">
        <v>6494</v>
      </c>
      <c r="D2386" s="5">
        <v>1000</v>
      </c>
      <c r="E2386" s="7">
        <v>8</v>
      </c>
      <c r="F2386" s="7">
        <f>ROUND(E2386/D2386*100,0)</f>
        <v>1</v>
      </c>
      <c r="G2386" s="7">
        <f>IFERROR(ROUND(E2386/O2386,2),0)</f>
        <v>1</v>
      </c>
      <c r="H2386" s="7">
        <f>IFERROR(ROUND(E2386/O2386,4),0)</f>
        <v>1</v>
      </c>
      <c r="I2386" t="s">
        <v>8219</v>
      </c>
      <c r="J2386" t="s">
        <v>8223</v>
      </c>
      <c r="K2386" t="s">
        <v>8245</v>
      </c>
      <c r="L2386">
        <v>1415932643</v>
      </c>
      <c r="M2386">
        <v>1413337043</v>
      </c>
      <c r="N2386" t="b">
        <v>0</v>
      </c>
      <c r="O2386">
        <v>8</v>
      </c>
      <c r="P2386" t="b">
        <v>0</v>
      </c>
      <c r="Q2386" t="s">
        <v>8270</v>
      </c>
      <c r="R2386" s="12" t="s">
        <v>8318</v>
      </c>
      <c r="S2386" t="s">
        <v>8319</v>
      </c>
    </row>
    <row r="2387" spans="1:19" ht="43.2" x14ac:dyDescent="0.55000000000000004">
      <c r="A2387">
        <v>2385</v>
      </c>
      <c r="B2387" s="9" t="s">
        <v>2386</v>
      </c>
      <c r="C2387" s="3" t="s">
        <v>6495</v>
      </c>
      <c r="D2387" s="5">
        <v>65000</v>
      </c>
      <c r="E2387" s="7">
        <v>788</v>
      </c>
      <c r="F2387" s="7">
        <f>ROUND(E2387/D2387*100,0)</f>
        <v>1</v>
      </c>
      <c r="G2387" s="7">
        <f>IFERROR(ROUND(E2387/O2387,2),0)</f>
        <v>112.57</v>
      </c>
      <c r="H2387" s="7">
        <f>IFERROR(ROUND(E2387/O2387,4),0)</f>
        <v>112.5714</v>
      </c>
      <c r="I2387" t="s">
        <v>8219</v>
      </c>
      <c r="J2387" t="s">
        <v>8223</v>
      </c>
      <c r="K2387" t="s">
        <v>8245</v>
      </c>
      <c r="L2387">
        <v>1438793432</v>
      </c>
      <c r="M2387">
        <v>1436201432</v>
      </c>
      <c r="N2387" t="b">
        <v>0</v>
      </c>
      <c r="O2387">
        <v>7</v>
      </c>
      <c r="P2387" t="b">
        <v>0</v>
      </c>
      <c r="Q2387" t="s">
        <v>8270</v>
      </c>
      <c r="R2387" s="12" t="s">
        <v>8318</v>
      </c>
      <c r="S2387" t="s">
        <v>8319</v>
      </c>
    </row>
    <row r="2388" spans="1:19" ht="43.2" x14ac:dyDescent="0.55000000000000004">
      <c r="A2388">
        <v>2386</v>
      </c>
      <c r="B2388" s="9" t="s">
        <v>2387</v>
      </c>
      <c r="C2388" s="3" t="s">
        <v>6496</v>
      </c>
      <c r="D2388" s="5">
        <v>30000</v>
      </c>
      <c r="E2388" s="7">
        <v>0</v>
      </c>
      <c r="F2388" s="7">
        <f>ROUND(E2388/D2388*100,0)</f>
        <v>0</v>
      </c>
      <c r="G2388" s="7">
        <f>IFERROR(ROUND(E2388/O2388,2),0)</f>
        <v>0</v>
      </c>
      <c r="H2388" s="7">
        <f>IFERROR(ROUND(E2388/O2388,4),0)</f>
        <v>0</v>
      </c>
      <c r="I2388" t="s">
        <v>8219</v>
      </c>
      <c r="J2388" t="s">
        <v>8228</v>
      </c>
      <c r="K2388" t="s">
        <v>8250</v>
      </c>
      <c r="L2388">
        <v>1420920424</v>
      </c>
      <c r="M2388">
        <v>1415736424</v>
      </c>
      <c r="N2388" t="b">
        <v>0</v>
      </c>
      <c r="O2388">
        <v>0</v>
      </c>
      <c r="P2388" t="b">
        <v>0</v>
      </c>
      <c r="Q2388" t="s">
        <v>8270</v>
      </c>
      <c r="R2388" s="12" t="s">
        <v>8318</v>
      </c>
      <c r="S2388" t="s">
        <v>8319</v>
      </c>
    </row>
    <row r="2389" spans="1:19" ht="43.2" x14ac:dyDescent="0.55000000000000004">
      <c r="A2389">
        <v>2387</v>
      </c>
      <c r="B2389" s="9" t="s">
        <v>2388</v>
      </c>
      <c r="C2389" s="3" t="s">
        <v>6497</v>
      </c>
      <c r="D2389" s="5">
        <v>150000</v>
      </c>
      <c r="E2389" s="7">
        <v>1026</v>
      </c>
      <c r="F2389" s="7">
        <f>ROUND(E2389/D2389*100,0)</f>
        <v>1</v>
      </c>
      <c r="G2389" s="7">
        <f>IFERROR(ROUND(E2389/O2389,2),0)</f>
        <v>342</v>
      </c>
      <c r="H2389" s="7">
        <f>IFERROR(ROUND(E2389/O2389,4),0)</f>
        <v>342</v>
      </c>
      <c r="I2389" t="s">
        <v>8219</v>
      </c>
      <c r="J2389" t="s">
        <v>8223</v>
      </c>
      <c r="K2389" t="s">
        <v>8245</v>
      </c>
      <c r="L2389">
        <v>1469199740</v>
      </c>
      <c r="M2389">
        <v>1465311740</v>
      </c>
      <c r="N2389" t="b">
        <v>0</v>
      </c>
      <c r="O2389">
        <v>3</v>
      </c>
      <c r="P2389" t="b">
        <v>0</v>
      </c>
      <c r="Q2389" t="s">
        <v>8270</v>
      </c>
      <c r="R2389" s="12" t="s">
        <v>8318</v>
      </c>
      <c r="S2389" t="s">
        <v>8319</v>
      </c>
    </row>
    <row r="2390" spans="1:19" ht="43.2" x14ac:dyDescent="0.55000000000000004">
      <c r="A2390">
        <v>2388</v>
      </c>
      <c r="B2390" s="9" t="s">
        <v>2389</v>
      </c>
      <c r="C2390" s="3" t="s">
        <v>6498</v>
      </c>
      <c r="D2390" s="5">
        <v>37000</v>
      </c>
      <c r="E2390" s="7">
        <v>463</v>
      </c>
      <c r="F2390" s="7">
        <f>ROUND(E2390/D2390*100,0)</f>
        <v>1</v>
      </c>
      <c r="G2390" s="7">
        <f>IFERROR(ROUND(E2390/O2390,2),0)</f>
        <v>57.88</v>
      </c>
      <c r="H2390" s="7">
        <f>IFERROR(ROUND(E2390/O2390,4),0)</f>
        <v>57.875</v>
      </c>
      <c r="I2390" t="s">
        <v>8219</v>
      </c>
      <c r="J2390" t="s">
        <v>8223</v>
      </c>
      <c r="K2390" t="s">
        <v>8245</v>
      </c>
      <c r="L2390">
        <v>1421350140</v>
      </c>
      <c r="M2390">
        <v>1418761759</v>
      </c>
      <c r="N2390" t="b">
        <v>0</v>
      </c>
      <c r="O2390">
        <v>8</v>
      </c>
      <c r="P2390" t="b">
        <v>0</v>
      </c>
      <c r="Q2390" t="s">
        <v>8270</v>
      </c>
      <c r="R2390" s="12" t="s">
        <v>8318</v>
      </c>
      <c r="S2390" t="s">
        <v>8319</v>
      </c>
    </row>
    <row r="2391" spans="1:19" ht="57.6" x14ac:dyDescent="0.55000000000000004">
      <c r="A2391">
        <v>2389</v>
      </c>
      <c r="B2391" s="9" t="s">
        <v>2390</v>
      </c>
      <c r="C2391" s="3" t="s">
        <v>6499</v>
      </c>
      <c r="D2391" s="5">
        <v>16000</v>
      </c>
      <c r="E2391" s="7">
        <v>30</v>
      </c>
      <c r="F2391" s="7">
        <f>ROUND(E2391/D2391*100,0)</f>
        <v>0</v>
      </c>
      <c r="G2391" s="7">
        <f>IFERROR(ROUND(E2391/O2391,2),0)</f>
        <v>30</v>
      </c>
      <c r="H2391" s="7">
        <f>IFERROR(ROUND(E2391/O2391,4),0)</f>
        <v>30</v>
      </c>
      <c r="I2391" t="s">
        <v>8219</v>
      </c>
      <c r="J2391" t="s">
        <v>8229</v>
      </c>
      <c r="K2391" t="s">
        <v>8248</v>
      </c>
      <c r="L2391">
        <v>1437861540</v>
      </c>
      <c r="M2391">
        <v>1435160452</v>
      </c>
      <c r="N2391" t="b">
        <v>0</v>
      </c>
      <c r="O2391">
        <v>1</v>
      </c>
      <c r="P2391" t="b">
        <v>0</v>
      </c>
      <c r="Q2391" t="s">
        <v>8270</v>
      </c>
      <c r="R2391" s="12" t="s">
        <v>8318</v>
      </c>
      <c r="S2391" t="s">
        <v>8319</v>
      </c>
    </row>
    <row r="2392" spans="1:19" ht="43.2" x14ac:dyDescent="0.55000000000000004">
      <c r="A2392">
        <v>2390</v>
      </c>
      <c r="B2392" s="9" t="s">
        <v>2391</v>
      </c>
      <c r="C2392" s="3" t="s">
        <v>6500</v>
      </c>
      <c r="D2392" s="5">
        <v>510000</v>
      </c>
      <c r="E2392" s="7">
        <v>0</v>
      </c>
      <c r="F2392" s="7">
        <f>ROUND(E2392/D2392*100,0)</f>
        <v>0</v>
      </c>
      <c r="G2392" s="7">
        <f>IFERROR(ROUND(E2392/O2392,2),0)</f>
        <v>0</v>
      </c>
      <c r="H2392" s="7">
        <f>IFERROR(ROUND(E2392/O2392,4),0)</f>
        <v>0</v>
      </c>
      <c r="I2392" t="s">
        <v>8219</v>
      </c>
      <c r="J2392" t="s">
        <v>8225</v>
      </c>
      <c r="K2392" t="s">
        <v>8247</v>
      </c>
      <c r="L2392">
        <v>1420352264</v>
      </c>
      <c r="M2392">
        <v>1416896264</v>
      </c>
      <c r="N2392" t="b">
        <v>0</v>
      </c>
      <c r="O2392">
        <v>0</v>
      </c>
      <c r="P2392" t="b">
        <v>0</v>
      </c>
      <c r="Q2392" t="s">
        <v>8270</v>
      </c>
      <c r="R2392" s="12" t="s">
        <v>8318</v>
      </c>
      <c r="S2392" t="s">
        <v>8319</v>
      </c>
    </row>
    <row r="2393" spans="1:19" ht="28.8" x14ac:dyDescent="0.55000000000000004">
      <c r="A2393">
        <v>2391</v>
      </c>
      <c r="B2393" s="9" t="s">
        <v>2392</v>
      </c>
      <c r="C2393" s="3" t="s">
        <v>6501</v>
      </c>
      <c r="D2393" s="5">
        <v>20000</v>
      </c>
      <c r="E2393" s="7">
        <v>25</v>
      </c>
      <c r="F2393" s="7">
        <f>ROUND(E2393/D2393*100,0)</f>
        <v>0</v>
      </c>
      <c r="G2393" s="7">
        <f>IFERROR(ROUND(E2393/O2393,2),0)</f>
        <v>25</v>
      </c>
      <c r="H2393" s="7">
        <f>IFERROR(ROUND(E2393/O2393,4),0)</f>
        <v>25</v>
      </c>
      <c r="I2393" t="s">
        <v>8219</v>
      </c>
      <c r="J2393" t="s">
        <v>8223</v>
      </c>
      <c r="K2393" t="s">
        <v>8245</v>
      </c>
      <c r="L2393">
        <v>1427825044</v>
      </c>
      <c r="M2393">
        <v>1425236644</v>
      </c>
      <c r="N2393" t="b">
        <v>0</v>
      </c>
      <c r="O2393">
        <v>1</v>
      </c>
      <c r="P2393" t="b">
        <v>0</v>
      </c>
      <c r="Q2393" t="s">
        <v>8270</v>
      </c>
      <c r="R2393" s="12" t="s">
        <v>8318</v>
      </c>
      <c r="S2393" t="s">
        <v>8319</v>
      </c>
    </row>
    <row r="2394" spans="1:19" ht="43.2" x14ac:dyDescent="0.55000000000000004">
      <c r="A2394">
        <v>2392</v>
      </c>
      <c r="B2394" s="9" t="s">
        <v>2393</v>
      </c>
      <c r="C2394" s="3" t="s">
        <v>6502</v>
      </c>
      <c r="D2394" s="5">
        <v>4200</v>
      </c>
      <c r="E2394" s="7">
        <v>0</v>
      </c>
      <c r="F2394" s="7">
        <f>ROUND(E2394/D2394*100,0)</f>
        <v>0</v>
      </c>
      <c r="G2394" s="7">
        <f>IFERROR(ROUND(E2394/O2394,2),0)</f>
        <v>0</v>
      </c>
      <c r="H2394" s="7">
        <f>IFERROR(ROUND(E2394/O2394,4),0)</f>
        <v>0</v>
      </c>
      <c r="I2394" t="s">
        <v>8219</v>
      </c>
      <c r="J2394" t="s">
        <v>8223</v>
      </c>
      <c r="K2394" t="s">
        <v>8245</v>
      </c>
      <c r="L2394">
        <v>1446087223</v>
      </c>
      <c r="M2394">
        <v>1443495223</v>
      </c>
      <c r="N2394" t="b">
        <v>0</v>
      </c>
      <c r="O2394">
        <v>0</v>
      </c>
      <c r="P2394" t="b">
        <v>0</v>
      </c>
      <c r="Q2394" t="s">
        <v>8270</v>
      </c>
      <c r="R2394" s="12" t="s">
        <v>8318</v>
      </c>
      <c r="S2394" t="s">
        <v>8319</v>
      </c>
    </row>
    <row r="2395" spans="1:19" ht="43.2" x14ac:dyDescent="0.55000000000000004">
      <c r="A2395">
        <v>2393</v>
      </c>
      <c r="B2395" s="9" t="s">
        <v>2394</v>
      </c>
      <c r="C2395" s="3" t="s">
        <v>6503</v>
      </c>
      <c r="D2395" s="5">
        <v>100000</v>
      </c>
      <c r="E2395" s="7">
        <v>50</v>
      </c>
      <c r="F2395" s="7">
        <f>ROUND(E2395/D2395*100,0)</f>
        <v>0</v>
      </c>
      <c r="G2395" s="7">
        <f>IFERROR(ROUND(E2395/O2395,2),0)</f>
        <v>50</v>
      </c>
      <c r="H2395" s="7">
        <f>IFERROR(ROUND(E2395/O2395,4),0)</f>
        <v>50</v>
      </c>
      <c r="I2395" t="s">
        <v>8219</v>
      </c>
      <c r="J2395" t="s">
        <v>8223</v>
      </c>
      <c r="K2395" t="s">
        <v>8245</v>
      </c>
      <c r="L2395">
        <v>1439048017</v>
      </c>
      <c r="M2395">
        <v>1436456017</v>
      </c>
      <c r="N2395" t="b">
        <v>0</v>
      </c>
      <c r="O2395">
        <v>1</v>
      </c>
      <c r="P2395" t="b">
        <v>0</v>
      </c>
      <c r="Q2395" t="s">
        <v>8270</v>
      </c>
      <c r="R2395" s="12" t="s">
        <v>8318</v>
      </c>
      <c r="S2395" t="s">
        <v>8319</v>
      </c>
    </row>
    <row r="2396" spans="1:19" ht="43.2" x14ac:dyDescent="0.55000000000000004">
      <c r="A2396">
        <v>2394</v>
      </c>
      <c r="B2396" s="9" t="s">
        <v>2395</v>
      </c>
      <c r="C2396" s="3" t="s">
        <v>6504</v>
      </c>
      <c r="D2396" s="5">
        <v>5000</v>
      </c>
      <c r="E2396" s="7">
        <v>3</v>
      </c>
      <c r="F2396" s="7">
        <f>ROUND(E2396/D2396*100,0)</f>
        <v>0</v>
      </c>
      <c r="G2396" s="7">
        <f>IFERROR(ROUND(E2396/O2396,2),0)</f>
        <v>1.5</v>
      </c>
      <c r="H2396" s="7">
        <f>IFERROR(ROUND(E2396/O2396,4),0)</f>
        <v>1.5</v>
      </c>
      <c r="I2396" t="s">
        <v>8219</v>
      </c>
      <c r="J2396" t="s">
        <v>8240</v>
      </c>
      <c r="K2396" t="s">
        <v>8248</v>
      </c>
      <c r="L2396">
        <v>1424940093</v>
      </c>
      <c r="M2396">
        <v>1422348093</v>
      </c>
      <c r="N2396" t="b">
        <v>0</v>
      </c>
      <c r="O2396">
        <v>2</v>
      </c>
      <c r="P2396" t="b">
        <v>0</v>
      </c>
      <c r="Q2396" t="s">
        <v>8270</v>
      </c>
      <c r="R2396" s="12" t="s">
        <v>8318</v>
      </c>
      <c r="S2396" t="s">
        <v>8319</v>
      </c>
    </row>
    <row r="2397" spans="1:19" ht="43.2" x14ac:dyDescent="0.55000000000000004">
      <c r="A2397">
        <v>2395</v>
      </c>
      <c r="B2397" s="9" t="s">
        <v>2396</v>
      </c>
      <c r="C2397" s="3" t="s">
        <v>6505</v>
      </c>
      <c r="D2397" s="5">
        <v>33000</v>
      </c>
      <c r="E2397" s="7">
        <v>0</v>
      </c>
      <c r="F2397" s="7">
        <f>ROUND(E2397/D2397*100,0)</f>
        <v>0</v>
      </c>
      <c r="G2397" s="7">
        <f>IFERROR(ROUND(E2397/O2397,2),0)</f>
        <v>0</v>
      </c>
      <c r="H2397" s="7">
        <f>IFERROR(ROUND(E2397/O2397,4),0)</f>
        <v>0</v>
      </c>
      <c r="I2397" t="s">
        <v>8219</v>
      </c>
      <c r="J2397" t="s">
        <v>8223</v>
      </c>
      <c r="K2397" t="s">
        <v>8245</v>
      </c>
      <c r="L2397">
        <v>1484038620</v>
      </c>
      <c r="M2397">
        <v>1481597687</v>
      </c>
      <c r="N2397" t="b">
        <v>0</v>
      </c>
      <c r="O2397">
        <v>0</v>
      </c>
      <c r="P2397" t="b">
        <v>0</v>
      </c>
      <c r="Q2397" t="s">
        <v>8270</v>
      </c>
      <c r="R2397" s="12" t="s">
        <v>8318</v>
      </c>
      <c r="S2397" t="s">
        <v>8319</v>
      </c>
    </row>
    <row r="2398" spans="1:19" ht="43.2" x14ac:dyDescent="0.55000000000000004">
      <c r="A2398">
        <v>2396</v>
      </c>
      <c r="B2398" s="9" t="s">
        <v>2397</v>
      </c>
      <c r="C2398" s="3" t="s">
        <v>6506</v>
      </c>
      <c r="D2398" s="5">
        <v>5000</v>
      </c>
      <c r="E2398" s="7">
        <v>10</v>
      </c>
      <c r="F2398" s="7">
        <f>ROUND(E2398/D2398*100,0)</f>
        <v>0</v>
      </c>
      <c r="G2398" s="7">
        <f>IFERROR(ROUND(E2398/O2398,2),0)</f>
        <v>10</v>
      </c>
      <c r="H2398" s="7">
        <f>IFERROR(ROUND(E2398/O2398,4),0)</f>
        <v>10</v>
      </c>
      <c r="I2398" t="s">
        <v>8219</v>
      </c>
      <c r="J2398" t="s">
        <v>8239</v>
      </c>
      <c r="K2398" t="s">
        <v>8256</v>
      </c>
      <c r="L2398">
        <v>1444940558</v>
      </c>
      <c r="M2398">
        <v>1442348558</v>
      </c>
      <c r="N2398" t="b">
        <v>0</v>
      </c>
      <c r="O2398">
        <v>1</v>
      </c>
      <c r="P2398" t="b">
        <v>0</v>
      </c>
      <c r="Q2398" t="s">
        <v>8270</v>
      </c>
      <c r="R2398" s="12" t="s">
        <v>8318</v>
      </c>
      <c r="S2398" t="s">
        <v>8319</v>
      </c>
    </row>
    <row r="2399" spans="1:19" ht="43.2" x14ac:dyDescent="0.55000000000000004">
      <c r="A2399">
        <v>2397</v>
      </c>
      <c r="B2399" s="9" t="s">
        <v>2398</v>
      </c>
      <c r="C2399" s="3" t="s">
        <v>6507</v>
      </c>
      <c r="D2399" s="5">
        <v>124000</v>
      </c>
      <c r="E2399" s="7">
        <v>0</v>
      </c>
      <c r="F2399" s="7">
        <f>ROUND(E2399/D2399*100,0)</f>
        <v>0</v>
      </c>
      <c r="G2399" s="7">
        <f>IFERROR(ROUND(E2399/O2399,2),0)</f>
        <v>0</v>
      </c>
      <c r="H2399" s="7">
        <f>IFERROR(ROUND(E2399/O2399,4),0)</f>
        <v>0</v>
      </c>
      <c r="I2399" t="s">
        <v>8219</v>
      </c>
      <c r="J2399" t="s">
        <v>8223</v>
      </c>
      <c r="K2399" t="s">
        <v>8245</v>
      </c>
      <c r="L2399">
        <v>1420233256</v>
      </c>
      <c r="M2399">
        <v>1417641256</v>
      </c>
      <c r="N2399" t="b">
        <v>0</v>
      </c>
      <c r="O2399">
        <v>0</v>
      </c>
      <c r="P2399" t="b">
        <v>0</v>
      </c>
      <c r="Q2399" t="s">
        <v>8270</v>
      </c>
      <c r="R2399" s="12" t="s">
        <v>8318</v>
      </c>
      <c r="S2399" t="s">
        <v>8319</v>
      </c>
    </row>
    <row r="2400" spans="1:19" ht="43.2" x14ac:dyDescent="0.55000000000000004">
      <c r="A2400">
        <v>2398</v>
      </c>
      <c r="B2400" s="9" t="s">
        <v>2399</v>
      </c>
      <c r="C2400" s="3" t="s">
        <v>6508</v>
      </c>
      <c r="D2400" s="5">
        <v>4000</v>
      </c>
      <c r="E2400" s="7">
        <v>0</v>
      </c>
      <c r="F2400" s="7">
        <f>ROUND(E2400/D2400*100,0)</f>
        <v>0</v>
      </c>
      <c r="G2400" s="7">
        <f>IFERROR(ROUND(E2400/O2400,2),0)</f>
        <v>0</v>
      </c>
      <c r="H2400" s="7">
        <f>IFERROR(ROUND(E2400/O2400,4),0)</f>
        <v>0</v>
      </c>
      <c r="I2400" t="s">
        <v>8219</v>
      </c>
      <c r="J2400" t="s">
        <v>8223</v>
      </c>
      <c r="K2400" t="s">
        <v>8245</v>
      </c>
      <c r="L2400">
        <v>1435874384</v>
      </c>
      <c r="M2400">
        <v>1433282384</v>
      </c>
      <c r="N2400" t="b">
        <v>0</v>
      </c>
      <c r="O2400">
        <v>0</v>
      </c>
      <c r="P2400" t="b">
        <v>0</v>
      </c>
      <c r="Q2400" t="s">
        <v>8270</v>
      </c>
      <c r="R2400" s="12" t="s">
        <v>8318</v>
      </c>
      <c r="S2400" t="s">
        <v>8319</v>
      </c>
    </row>
    <row r="2401" spans="1:19" ht="43.2" x14ac:dyDescent="0.55000000000000004">
      <c r="A2401">
        <v>2399</v>
      </c>
      <c r="B2401" s="9" t="s">
        <v>2400</v>
      </c>
      <c r="C2401" s="3" t="s">
        <v>6509</v>
      </c>
      <c r="D2401" s="5">
        <v>13000</v>
      </c>
      <c r="E2401" s="7">
        <v>0</v>
      </c>
      <c r="F2401" s="7">
        <f>ROUND(E2401/D2401*100,0)</f>
        <v>0</v>
      </c>
      <c r="G2401" s="7">
        <f>IFERROR(ROUND(E2401/O2401,2),0)</f>
        <v>0</v>
      </c>
      <c r="H2401" s="7">
        <f>IFERROR(ROUND(E2401/O2401,4),0)</f>
        <v>0</v>
      </c>
      <c r="I2401" t="s">
        <v>8219</v>
      </c>
      <c r="J2401" t="s">
        <v>8234</v>
      </c>
      <c r="K2401" t="s">
        <v>8254</v>
      </c>
      <c r="L2401">
        <v>1418934506</v>
      </c>
      <c r="M2401">
        <v>1415910506</v>
      </c>
      <c r="N2401" t="b">
        <v>0</v>
      </c>
      <c r="O2401">
        <v>0</v>
      </c>
      <c r="P2401" t="b">
        <v>0</v>
      </c>
      <c r="Q2401" t="s">
        <v>8270</v>
      </c>
      <c r="R2401" s="12" t="s">
        <v>8318</v>
      </c>
      <c r="S2401" t="s">
        <v>8319</v>
      </c>
    </row>
    <row r="2402" spans="1:19" ht="43.2" x14ac:dyDescent="0.55000000000000004">
      <c r="A2402">
        <v>2400</v>
      </c>
      <c r="B2402" s="9" t="s">
        <v>2401</v>
      </c>
      <c r="C2402" s="3" t="s">
        <v>6510</v>
      </c>
      <c r="D2402" s="5">
        <v>50000</v>
      </c>
      <c r="E2402" s="7">
        <v>0</v>
      </c>
      <c r="F2402" s="7">
        <f>ROUND(E2402/D2402*100,0)</f>
        <v>0</v>
      </c>
      <c r="G2402" s="7">
        <f>IFERROR(ROUND(E2402/O2402,2),0)</f>
        <v>0</v>
      </c>
      <c r="H2402" s="7">
        <f>IFERROR(ROUND(E2402/O2402,4),0)</f>
        <v>0</v>
      </c>
      <c r="I2402" t="s">
        <v>8219</v>
      </c>
      <c r="J2402" t="s">
        <v>8225</v>
      </c>
      <c r="K2402" t="s">
        <v>8247</v>
      </c>
      <c r="L2402">
        <v>1460615164</v>
      </c>
      <c r="M2402">
        <v>1458023164</v>
      </c>
      <c r="N2402" t="b">
        <v>0</v>
      </c>
      <c r="O2402">
        <v>0</v>
      </c>
      <c r="P2402" t="b">
        <v>0</v>
      </c>
      <c r="Q2402" t="s">
        <v>8270</v>
      </c>
      <c r="R2402" s="12" t="s">
        <v>8318</v>
      </c>
      <c r="S2402" t="s">
        <v>8319</v>
      </c>
    </row>
    <row r="2403" spans="1:19" ht="43.2" x14ac:dyDescent="0.55000000000000004">
      <c r="A2403">
        <v>2401</v>
      </c>
      <c r="B2403" s="9" t="s">
        <v>2402</v>
      </c>
      <c r="C2403" s="3" t="s">
        <v>6511</v>
      </c>
      <c r="D2403" s="5">
        <v>28000</v>
      </c>
      <c r="E2403" s="7">
        <v>201</v>
      </c>
      <c r="F2403" s="7">
        <f>ROUND(E2403/D2403*100,0)</f>
        <v>1</v>
      </c>
      <c r="G2403" s="7">
        <f>IFERROR(ROUND(E2403/O2403,2),0)</f>
        <v>22.33</v>
      </c>
      <c r="H2403" s="7">
        <f>IFERROR(ROUND(E2403/O2403,4),0)</f>
        <v>22.333300000000001</v>
      </c>
      <c r="I2403" t="s">
        <v>8220</v>
      </c>
      <c r="J2403" t="s">
        <v>8223</v>
      </c>
      <c r="K2403" t="s">
        <v>8245</v>
      </c>
      <c r="L2403">
        <v>1457207096</v>
      </c>
      <c r="M2403">
        <v>1452023096</v>
      </c>
      <c r="N2403" t="b">
        <v>0</v>
      </c>
      <c r="O2403">
        <v>9</v>
      </c>
      <c r="P2403" t="b">
        <v>0</v>
      </c>
      <c r="Q2403" t="s">
        <v>8282</v>
      </c>
      <c r="R2403" s="12" t="s">
        <v>8335</v>
      </c>
      <c r="S2403" t="s">
        <v>8336</v>
      </c>
    </row>
    <row r="2404" spans="1:19" x14ac:dyDescent="0.55000000000000004">
      <c r="A2404">
        <v>2402</v>
      </c>
      <c r="B2404" s="9" t="s">
        <v>2403</v>
      </c>
      <c r="C2404" s="3" t="s">
        <v>6512</v>
      </c>
      <c r="D2404" s="5">
        <v>12000</v>
      </c>
      <c r="E2404" s="7">
        <v>52</v>
      </c>
      <c r="F2404" s="7">
        <f>ROUND(E2404/D2404*100,0)</f>
        <v>0</v>
      </c>
      <c r="G2404" s="7">
        <f>IFERROR(ROUND(E2404/O2404,2),0)</f>
        <v>52</v>
      </c>
      <c r="H2404" s="7">
        <f>IFERROR(ROUND(E2404/O2404,4),0)</f>
        <v>52</v>
      </c>
      <c r="I2404" t="s">
        <v>8220</v>
      </c>
      <c r="J2404" t="s">
        <v>8223</v>
      </c>
      <c r="K2404" t="s">
        <v>8245</v>
      </c>
      <c r="L2404">
        <v>1431533931</v>
      </c>
      <c r="M2404">
        <v>1428941931</v>
      </c>
      <c r="N2404" t="b">
        <v>0</v>
      </c>
      <c r="O2404">
        <v>1</v>
      </c>
      <c r="P2404" t="b">
        <v>0</v>
      </c>
      <c r="Q2404" t="s">
        <v>8282</v>
      </c>
      <c r="R2404" s="12" t="s">
        <v>8335</v>
      </c>
      <c r="S2404" t="s">
        <v>8336</v>
      </c>
    </row>
    <row r="2405" spans="1:19" ht="43.2" x14ac:dyDescent="0.55000000000000004">
      <c r="A2405">
        <v>2403</v>
      </c>
      <c r="B2405" s="9" t="s">
        <v>2404</v>
      </c>
      <c r="C2405" s="3" t="s">
        <v>6513</v>
      </c>
      <c r="D2405" s="5">
        <v>1200</v>
      </c>
      <c r="E2405" s="7">
        <v>202</v>
      </c>
      <c r="F2405" s="7">
        <f>ROUND(E2405/D2405*100,0)</f>
        <v>17</v>
      </c>
      <c r="G2405" s="7">
        <f>IFERROR(ROUND(E2405/O2405,2),0)</f>
        <v>16.829999999999998</v>
      </c>
      <c r="H2405" s="7">
        <f>IFERROR(ROUND(E2405/O2405,4),0)</f>
        <v>16.833300000000001</v>
      </c>
      <c r="I2405" t="s">
        <v>8220</v>
      </c>
      <c r="J2405" t="s">
        <v>8224</v>
      </c>
      <c r="K2405" t="s">
        <v>8246</v>
      </c>
      <c r="L2405">
        <v>1459368658</v>
      </c>
      <c r="M2405">
        <v>1454188258</v>
      </c>
      <c r="N2405" t="b">
        <v>0</v>
      </c>
      <c r="O2405">
        <v>12</v>
      </c>
      <c r="P2405" t="b">
        <v>0</v>
      </c>
      <c r="Q2405" t="s">
        <v>8282</v>
      </c>
      <c r="R2405" s="12" t="s">
        <v>8335</v>
      </c>
      <c r="S2405" t="s">
        <v>8336</v>
      </c>
    </row>
    <row r="2406" spans="1:19" ht="43.2" x14ac:dyDescent="0.55000000000000004">
      <c r="A2406">
        <v>2404</v>
      </c>
      <c r="B2406" s="9" t="s">
        <v>2405</v>
      </c>
      <c r="C2406" s="3" t="s">
        <v>6514</v>
      </c>
      <c r="D2406" s="5">
        <v>15000</v>
      </c>
      <c r="E2406" s="7">
        <v>0</v>
      </c>
      <c r="F2406" s="7">
        <f>ROUND(E2406/D2406*100,0)</f>
        <v>0</v>
      </c>
      <c r="G2406" s="7">
        <f>IFERROR(ROUND(E2406/O2406,2),0)</f>
        <v>0</v>
      </c>
      <c r="H2406" s="7">
        <f>IFERROR(ROUND(E2406/O2406,4),0)</f>
        <v>0</v>
      </c>
      <c r="I2406" t="s">
        <v>8220</v>
      </c>
      <c r="J2406" t="s">
        <v>8223</v>
      </c>
      <c r="K2406" t="s">
        <v>8245</v>
      </c>
      <c r="L2406">
        <v>1451782607</v>
      </c>
      <c r="M2406">
        <v>1449190607</v>
      </c>
      <c r="N2406" t="b">
        <v>0</v>
      </c>
      <c r="O2406">
        <v>0</v>
      </c>
      <c r="P2406" t="b">
        <v>0</v>
      </c>
      <c r="Q2406" t="s">
        <v>8282</v>
      </c>
      <c r="R2406" s="12" t="s">
        <v>8335</v>
      </c>
      <c r="S2406" t="s">
        <v>8336</v>
      </c>
    </row>
    <row r="2407" spans="1:19" ht="43.2" x14ac:dyDescent="0.55000000000000004">
      <c r="A2407">
        <v>2405</v>
      </c>
      <c r="B2407" s="9" t="s">
        <v>2406</v>
      </c>
      <c r="C2407" s="3" t="s">
        <v>6515</v>
      </c>
      <c r="D2407" s="5">
        <v>5000</v>
      </c>
      <c r="E2407" s="7">
        <v>1126</v>
      </c>
      <c r="F2407" s="7">
        <f>ROUND(E2407/D2407*100,0)</f>
        <v>23</v>
      </c>
      <c r="G2407" s="7">
        <f>IFERROR(ROUND(E2407/O2407,2),0)</f>
        <v>56.3</v>
      </c>
      <c r="H2407" s="7">
        <f>IFERROR(ROUND(E2407/O2407,4),0)</f>
        <v>56.3</v>
      </c>
      <c r="I2407" t="s">
        <v>8220</v>
      </c>
      <c r="J2407" t="s">
        <v>8223</v>
      </c>
      <c r="K2407" t="s">
        <v>8245</v>
      </c>
      <c r="L2407">
        <v>1472911375</v>
      </c>
      <c r="M2407">
        <v>1471096975</v>
      </c>
      <c r="N2407" t="b">
        <v>0</v>
      </c>
      <c r="O2407">
        <v>20</v>
      </c>
      <c r="P2407" t="b">
        <v>0</v>
      </c>
      <c r="Q2407" t="s">
        <v>8282</v>
      </c>
      <c r="R2407" s="12" t="s">
        <v>8335</v>
      </c>
      <c r="S2407" t="s">
        <v>8336</v>
      </c>
    </row>
    <row r="2408" spans="1:19" ht="43.2" x14ac:dyDescent="0.55000000000000004">
      <c r="A2408">
        <v>2406</v>
      </c>
      <c r="B2408" s="9" t="s">
        <v>2407</v>
      </c>
      <c r="C2408" s="3" t="s">
        <v>6516</v>
      </c>
      <c r="D2408" s="5">
        <v>3250</v>
      </c>
      <c r="E2408" s="7">
        <v>1345</v>
      </c>
      <c r="F2408" s="7">
        <f>ROUND(E2408/D2408*100,0)</f>
        <v>41</v>
      </c>
      <c r="G2408" s="7">
        <f>IFERROR(ROUND(E2408/O2408,2),0)</f>
        <v>84.06</v>
      </c>
      <c r="H2408" s="7">
        <f>IFERROR(ROUND(E2408/O2408,4),0)</f>
        <v>84.0625</v>
      </c>
      <c r="I2408" t="s">
        <v>8220</v>
      </c>
      <c r="J2408" t="s">
        <v>8223</v>
      </c>
      <c r="K2408" t="s">
        <v>8245</v>
      </c>
      <c r="L2408">
        <v>1421635190</v>
      </c>
      <c r="M2408">
        <v>1418179190</v>
      </c>
      <c r="N2408" t="b">
        <v>0</v>
      </c>
      <c r="O2408">
        <v>16</v>
      </c>
      <c r="P2408" t="b">
        <v>0</v>
      </c>
      <c r="Q2408" t="s">
        <v>8282</v>
      </c>
      <c r="R2408" s="12" t="s">
        <v>8335</v>
      </c>
      <c r="S2408" t="s">
        <v>8336</v>
      </c>
    </row>
    <row r="2409" spans="1:19" ht="57.6" x14ac:dyDescent="0.55000000000000004">
      <c r="A2409">
        <v>2407</v>
      </c>
      <c r="B2409" s="9" t="s">
        <v>2408</v>
      </c>
      <c r="C2409" s="3" t="s">
        <v>6517</v>
      </c>
      <c r="D2409" s="5">
        <v>22000</v>
      </c>
      <c r="E2409" s="7">
        <v>5557</v>
      </c>
      <c r="F2409" s="7">
        <f>ROUND(E2409/D2409*100,0)</f>
        <v>25</v>
      </c>
      <c r="G2409" s="7">
        <f>IFERROR(ROUND(E2409/O2409,2),0)</f>
        <v>168.39</v>
      </c>
      <c r="H2409" s="7">
        <f>IFERROR(ROUND(E2409/O2409,4),0)</f>
        <v>168.3939</v>
      </c>
      <c r="I2409" t="s">
        <v>8220</v>
      </c>
      <c r="J2409" t="s">
        <v>8223</v>
      </c>
      <c r="K2409" t="s">
        <v>8245</v>
      </c>
      <c r="L2409">
        <v>1428732000</v>
      </c>
      <c r="M2409">
        <v>1426772928</v>
      </c>
      <c r="N2409" t="b">
        <v>0</v>
      </c>
      <c r="O2409">
        <v>33</v>
      </c>
      <c r="P2409" t="b">
        <v>0</v>
      </c>
      <c r="Q2409" t="s">
        <v>8282</v>
      </c>
      <c r="R2409" s="12" t="s">
        <v>8335</v>
      </c>
      <c r="S2409" t="s">
        <v>8336</v>
      </c>
    </row>
    <row r="2410" spans="1:19" ht="28.8" x14ac:dyDescent="0.55000000000000004">
      <c r="A2410">
        <v>2408</v>
      </c>
      <c r="B2410" s="9" t="s">
        <v>2409</v>
      </c>
      <c r="C2410" s="3" t="s">
        <v>6518</v>
      </c>
      <c r="D2410" s="5">
        <v>15000</v>
      </c>
      <c r="E2410" s="7">
        <v>30</v>
      </c>
      <c r="F2410" s="7">
        <f>ROUND(E2410/D2410*100,0)</f>
        <v>0</v>
      </c>
      <c r="G2410" s="7">
        <f>IFERROR(ROUND(E2410/O2410,2),0)</f>
        <v>15</v>
      </c>
      <c r="H2410" s="7">
        <f>IFERROR(ROUND(E2410/O2410,4),0)</f>
        <v>15</v>
      </c>
      <c r="I2410" t="s">
        <v>8220</v>
      </c>
      <c r="J2410" t="s">
        <v>8223</v>
      </c>
      <c r="K2410" t="s">
        <v>8245</v>
      </c>
      <c r="L2410">
        <v>1415247757</v>
      </c>
      <c r="M2410">
        <v>1412652157</v>
      </c>
      <c r="N2410" t="b">
        <v>0</v>
      </c>
      <c r="O2410">
        <v>2</v>
      </c>
      <c r="P2410" t="b">
        <v>0</v>
      </c>
      <c r="Q2410" t="s">
        <v>8282</v>
      </c>
      <c r="R2410" s="12" t="s">
        <v>8335</v>
      </c>
      <c r="S2410" t="s">
        <v>8336</v>
      </c>
    </row>
    <row r="2411" spans="1:19" ht="28.8" x14ac:dyDescent="0.55000000000000004">
      <c r="A2411">
        <v>2409</v>
      </c>
      <c r="B2411" s="9" t="s">
        <v>2410</v>
      </c>
      <c r="C2411" s="3" t="s">
        <v>6519</v>
      </c>
      <c r="D2411" s="5">
        <v>25000</v>
      </c>
      <c r="E2411" s="7">
        <v>460</v>
      </c>
      <c r="F2411" s="7">
        <f>ROUND(E2411/D2411*100,0)</f>
        <v>2</v>
      </c>
      <c r="G2411" s="7">
        <f>IFERROR(ROUND(E2411/O2411,2),0)</f>
        <v>76.67</v>
      </c>
      <c r="H2411" s="7">
        <f>IFERROR(ROUND(E2411/O2411,4),0)</f>
        <v>76.666700000000006</v>
      </c>
      <c r="I2411" t="s">
        <v>8220</v>
      </c>
      <c r="J2411" t="s">
        <v>8223</v>
      </c>
      <c r="K2411" t="s">
        <v>8245</v>
      </c>
      <c r="L2411">
        <v>1439931675</v>
      </c>
      <c r="M2411">
        <v>1437339675</v>
      </c>
      <c r="N2411" t="b">
        <v>0</v>
      </c>
      <c r="O2411">
        <v>6</v>
      </c>
      <c r="P2411" t="b">
        <v>0</v>
      </c>
      <c r="Q2411" t="s">
        <v>8282</v>
      </c>
      <c r="R2411" s="12" t="s">
        <v>8335</v>
      </c>
      <c r="S2411" t="s">
        <v>8336</v>
      </c>
    </row>
    <row r="2412" spans="1:19" ht="57.6" x14ac:dyDescent="0.55000000000000004">
      <c r="A2412">
        <v>2410</v>
      </c>
      <c r="B2412" s="9" t="s">
        <v>2411</v>
      </c>
      <c r="C2412" s="3" t="s">
        <v>6520</v>
      </c>
      <c r="D2412" s="5">
        <v>15000</v>
      </c>
      <c r="E2412" s="7">
        <v>0</v>
      </c>
      <c r="F2412" s="7">
        <f>ROUND(E2412/D2412*100,0)</f>
        <v>0</v>
      </c>
      <c r="G2412" s="7">
        <f>IFERROR(ROUND(E2412/O2412,2),0)</f>
        <v>0</v>
      </c>
      <c r="H2412" s="7">
        <f>IFERROR(ROUND(E2412/O2412,4),0)</f>
        <v>0</v>
      </c>
      <c r="I2412" t="s">
        <v>8220</v>
      </c>
      <c r="J2412" t="s">
        <v>8225</v>
      </c>
      <c r="K2412" t="s">
        <v>8247</v>
      </c>
      <c r="L2412">
        <v>1441619275</v>
      </c>
      <c r="M2412">
        <v>1439027275</v>
      </c>
      <c r="N2412" t="b">
        <v>0</v>
      </c>
      <c r="O2412">
        <v>0</v>
      </c>
      <c r="P2412" t="b">
        <v>0</v>
      </c>
      <c r="Q2412" t="s">
        <v>8282</v>
      </c>
      <c r="R2412" s="12" t="s">
        <v>8335</v>
      </c>
      <c r="S2412" t="s">
        <v>8336</v>
      </c>
    </row>
    <row r="2413" spans="1:19" ht="43.2" x14ac:dyDescent="0.55000000000000004">
      <c r="A2413">
        <v>2411</v>
      </c>
      <c r="B2413" s="9" t="s">
        <v>2412</v>
      </c>
      <c r="C2413" s="3" t="s">
        <v>6521</v>
      </c>
      <c r="D2413" s="5">
        <v>25000</v>
      </c>
      <c r="E2413" s="7">
        <v>151</v>
      </c>
      <c r="F2413" s="7">
        <f>ROUND(E2413/D2413*100,0)</f>
        <v>1</v>
      </c>
      <c r="G2413" s="7">
        <f>IFERROR(ROUND(E2413/O2413,2),0)</f>
        <v>50.33</v>
      </c>
      <c r="H2413" s="7">
        <f>IFERROR(ROUND(E2413/O2413,4),0)</f>
        <v>50.333300000000001</v>
      </c>
      <c r="I2413" t="s">
        <v>8220</v>
      </c>
      <c r="J2413" t="s">
        <v>8223</v>
      </c>
      <c r="K2413" t="s">
        <v>8245</v>
      </c>
      <c r="L2413">
        <v>1440524082</v>
      </c>
      <c r="M2413">
        <v>1437932082</v>
      </c>
      <c r="N2413" t="b">
        <v>0</v>
      </c>
      <c r="O2413">
        <v>3</v>
      </c>
      <c r="P2413" t="b">
        <v>0</v>
      </c>
      <c r="Q2413" t="s">
        <v>8282</v>
      </c>
      <c r="R2413" s="12" t="s">
        <v>8335</v>
      </c>
      <c r="S2413" t="s">
        <v>8336</v>
      </c>
    </row>
    <row r="2414" spans="1:19" ht="43.2" x14ac:dyDescent="0.55000000000000004">
      <c r="A2414">
        <v>2412</v>
      </c>
      <c r="B2414" s="9" t="s">
        <v>2413</v>
      </c>
      <c r="C2414" s="3" t="s">
        <v>6522</v>
      </c>
      <c r="D2414" s="5">
        <v>8000</v>
      </c>
      <c r="E2414" s="7">
        <v>0</v>
      </c>
      <c r="F2414" s="7">
        <f>ROUND(E2414/D2414*100,0)</f>
        <v>0</v>
      </c>
      <c r="G2414" s="7">
        <f>IFERROR(ROUND(E2414/O2414,2),0)</f>
        <v>0</v>
      </c>
      <c r="H2414" s="7">
        <f>IFERROR(ROUND(E2414/O2414,4),0)</f>
        <v>0</v>
      </c>
      <c r="I2414" t="s">
        <v>8220</v>
      </c>
      <c r="J2414" t="s">
        <v>8229</v>
      </c>
      <c r="K2414" t="s">
        <v>8248</v>
      </c>
      <c r="L2414">
        <v>1480185673</v>
      </c>
      <c r="M2414">
        <v>1476294073</v>
      </c>
      <c r="N2414" t="b">
        <v>0</v>
      </c>
      <c r="O2414">
        <v>0</v>
      </c>
      <c r="P2414" t="b">
        <v>0</v>
      </c>
      <c r="Q2414" t="s">
        <v>8282</v>
      </c>
      <c r="R2414" s="12" t="s">
        <v>8335</v>
      </c>
      <c r="S2414" t="s">
        <v>8336</v>
      </c>
    </row>
    <row r="2415" spans="1:19" ht="43.2" x14ac:dyDescent="0.55000000000000004">
      <c r="A2415">
        <v>2413</v>
      </c>
      <c r="B2415" s="9" t="s">
        <v>2414</v>
      </c>
      <c r="C2415" s="3" t="s">
        <v>6523</v>
      </c>
      <c r="D2415" s="5">
        <v>3000</v>
      </c>
      <c r="E2415" s="7">
        <v>25</v>
      </c>
      <c r="F2415" s="7">
        <f>ROUND(E2415/D2415*100,0)</f>
        <v>1</v>
      </c>
      <c r="G2415" s="7">
        <f>IFERROR(ROUND(E2415/O2415,2),0)</f>
        <v>8.33</v>
      </c>
      <c r="H2415" s="7">
        <f>IFERROR(ROUND(E2415/O2415,4),0)</f>
        <v>8.3332999999999995</v>
      </c>
      <c r="I2415" t="s">
        <v>8220</v>
      </c>
      <c r="J2415" t="s">
        <v>8223</v>
      </c>
      <c r="K2415" t="s">
        <v>8245</v>
      </c>
      <c r="L2415">
        <v>1401579000</v>
      </c>
      <c r="M2415">
        <v>1398911882</v>
      </c>
      <c r="N2415" t="b">
        <v>0</v>
      </c>
      <c r="O2415">
        <v>3</v>
      </c>
      <c r="P2415" t="b">
        <v>0</v>
      </c>
      <c r="Q2415" t="s">
        <v>8282</v>
      </c>
      <c r="R2415" s="12" t="s">
        <v>8335</v>
      </c>
      <c r="S2415" t="s">
        <v>8336</v>
      </c>
    </row>
    <row r="2416" spans="1:19" ht="43.2" x14ac:dyDescent="0.55000000000000004">
      <c r="A2416">
        <v>2414</v>
      </c>
      <c r="B2416" s="9" t="s">
        <v>2415</v>
      </c>
      <c r="C2416" s="3" t="s">
        <v>6524</v>
      </c>
      <c r="D2416" s="5">
        <v>15000</v>
      </c>
      <c r="E2416" s="7">
        <v>460</v>
      </c>
      <c r="F2416" s="7">
        <f>ROUND(E2416/D2416*100,0)</f>
        <v>3</v>
      </c>
      <c r="G2416" s="7">
        <f>IFERROR(ROUND(E2416/O2416,2),0)</f>
        <v>35.380000000000003</v>
      </c>
      <c r="H2416" s="7">
        <f>IFERROR(ROUND(E2416/O2416,4),0)</f>
        <v>35.384599999999999</v>
      </c>
      <c r="I2416" t="s">
        <v>8220</v>
      </c>
      <c r="J2416" t="s">
        <v>8223</v>
      </c>
      <c r="K2416" t="s">
        <v>8245</v>
      </c>
      <c r="L2416">
        <v>1440215940</v>
      </c>
      <c r="M2416">
        <v>1436805660</v>
      </c>
      <c r="N2416" t="b">
        <v>0</v>
      </c>
      <c r="O2416">
        <v>13</v>
      </c>
      <c r="P2416" t="b">
        <v>0</v>
      </c>
      <c r="Q2416" t="s">
        <v>8282</v>
      </c>
      <c r="R2416" s="12" t="s">
        <v>8335</v>
      </c>
      <c r="S2416" t="s">
        <v>8336</v>
      </c>
    </row>
    <row r="2417" spans="1:19" ht="43.2" x14ac:dyDescent="0.55000000000000004">
      <c r="A2417">
        <v>2415</v>
      </c>
      <c r="B2417" s="9" t="s">
        <v>2416</v>
      </c>
      <c r="C2417" s="3" t="s">
        <v>6525</v>
      </c>
      <c r="D2417" s="5">
        <v>60000</v>
      </c>
      <c r="E2417" s="7">
        <v>335</v>
      </c>
      <c r="F2417" s="7">
        <f>ROUND(E2417/D2417*100,0)</f>
        <v>1</v>
      </c>
      <c r="G2417" s="7">
        <f>IFERROR(ROUND(E2417/O2417,2),0)</f>
        <v>55.83</v>
      </c>
      <c r="H2417" s="7">
        <f>IFERROR(ROUND(E2417/O2417,4),0)</f>
        <v>55.833300000000001</v>
      </c>
      <c r="I2417" t="s">
        <v>8220</v>
      </c>
      <c r="J2417" t="s">
        <v>8223</v>
      </c>
      <c r="K2417" t="s">
        <v>8245</v>
      </c>
      <c r="L2417">
        <v>1468615346</v>
      </c>
      <c r="M2417">
        <v>1466023346</v>
      </c>
      <c r="N2417" t="b">
        <v>0</v>
      </c>
      <c r="O2417">
        <v>6</v>
      </c>
      <c r="P2417" t="b">
        <v>0</v>
      </c>
      <c r="Q2417" t="s">
        <v>8282</v>
      </c>
      <c r="R2417" s="12" t="s">
        <v>8335</v>
      </c>
      <c r="S2417" t="s">
        <v>8336</v>
      </c>
    </row>
    <row r="2418" spans="1:19" ht="43.2" x14ac:dyDescent="0.55000000000000004">
      <c r="A2418">
        <v>2416</v>
      </c>
      <c r="B2418" s="9" t="s">
        <v>2417</v>
      </c>
      <c r="C2418" s="3" t="s">
        <v>6526</v>
      </c>
      <c r="D2418" s="5">
        <v>20000</v>
      </c>
      <c r="E2418" s="7">
        <v>5</v>
      </c>
      <c r="F2418" s="7">
        <f>ROUND(E2418/D2418*100,0)</f>
        <v>0</v>
      </c>
      <c r="G2418" s="7">
        <f>IFERROR(ROUND(E2418/O2418,2),0)</f>
        <v>5</v>
      </c>
      <c r="H2418" s="7">
        <f>IFERROR(ROUND(E2418/O2418,4),0)</f>
        <v>5</v>
      </c>
      <c r="I2418" t="s">
        <v>8220</v>
      </c>
      <c r="J2418" t="s">
        <v>8223</v>
      </c>
      <c r="K2418" t="s">
        <v>8245</v>
      </c>
      <c r="L2418">
        <v>1426345200</v>
      </c>
      <c r="M2418">
        <v>1421343743</v>
      </c>
      <c r="N2418" t="b">
        <v>0</v>
      </c>
      <c r="O2418">
        <v>1</v>
      </c>
      <c r="P2418" t="b">
        <v>0</v>
      </c>
      <c r="Q2418" t="s">
        <v>8282</v>
      </c>
      <c r="R2418" s="12" t="s">
        <v>8335</v>
      </c>
      <c r="S2418" t="s">
        <v>8336</v>
      </c>
    </row>
    <row r="2419" spans="1:19" ht="43.2" x14ac:dyDescent="0.55000000000000004">
      <c r="A2419">
        <v>2417</v>
      </c>
      <c r="B2419" s="9" t="s">
        <v>2418</v>
      </c>
      <c r="C2419" s="3" t="s">
        <v>6527</v>
      </c>
      <c r="D2419" s="5">
        <v>1000</v>
      </c>
      <c r="E2419" s="7">
        <v>0</v>
      </c>
      <c r="F2419" s="7">
        <f>ROUND(E2419/D2419*100,0)</f>
        <v>0</v>
      </c>
      <c r="G2419" s="7">
        <f>IFERROR(ROUND(E2419/O2419,2),0)</f>
        <v>0</v>
      </c>
      <c r="H2419" s="7">
        <f>IFERROR(ROUND(E2419/O2419,4),0)</f>
        <v>0</v>
      </c>
      <c r="I2419" t="s">
        <v>8220</v>
      </c>
      <c r="J2419" t="s">
        <v>8223</v>
      </c>
      <c r="K2419" t="s">
        <v>8245</v>
      </c>
      <c r="L2419">
        <v>1407705187</v>
      </c>
      <c r="M2419">
        <v>1405113187</v>
      </c>
      <c r="N2419" t="b">
        <v>0</v>
      </c>
      <c r="O2419">
        <v>0</v>
      </c>
      <c r="P2419" t="b">
        <v>0</v>
      </c>
      <c r="Q2419" t="s">
        <v>8282</v>
      </c>
      <c r="R2419" s="12" t="s">
        <v>8335</v>
      </c>
      <c r="S2419" t="s">
        <v>8336</v>
      </c>
    </row>
    <row r="2420" spans="1:19" x14ac:dyDescent="0.55000000000000004">
      <c r="A2420">
        <v>2418</v>
      </c>
      <c r="B2420" s="9" t="s">
        <v>2419</v>
      </c>
      <c r="C2420" s="3" t="s">
        <v>6528</v>
      </c>
      <c r="D2420" s="5">
        <v>25000</v>
      </c>
      <c r="E2420" s="7">
        <v>5</v>
      </c>
      <c r="F2420" s="7">
        <f>ROUND(E2420/D2420*100,0)</f>
        <v>0</v>
      </c>
      <c r="G2420" s="7">
        <f>IFERROR(ROUND(E2420/O2420,2),0)</f>
        <v>1</v>
      </c>
      <c r="H2420" s="7">
        <f>IFERROR(ROUND(E2420/O2420,4),0)</f>
        <v>1</v>
      </c>
      <c r="I2420" t="s">
        <v>8220</v>
      </c>
      <c r="J2420" t="s">
        <v>8223</v>
      </c>
      <c r="K2420" t="s">
        <v>8245</v>
      </c>
      <c r="L2420">
        <v>1427225644</v>
      </c>
      <c r="M2420">
        <v>1422045244</v>
      </c>
      <c r="N2420" t="b">
        <v>0</v>
      </c>
      <c r="O2420">
        <v>5</v>
      </c>
      <c r="P2420" t="b">
        <v>0</v>
      </c>
      <c r="Q2420" t="s">
        <v>8282</v>
      </c>
      <c r="R2420" s="12" t="s">
        <v>8335</v>
      </c>
      <c r="S2420" t="s">
        <v>8336</v>
      </c>
    </row>
    <row r="2421" spans="1:19" ht="43.2" x14ac:dyDescent="0.55000000000000004">
      <c r="A2421">
        <v>2419</v>
      </c>
      <c r="B2421" s="9" t="s">
        <v>2420</v>
      </c>
      <c r="C2421" s="3" t="s">
        <v>6529</v>
      </c>
      <c r="D2421" s="5">
        <v>3000</v>
      </c>
      <c r="E2421" s="7">
        <v>0</v>
      </c>
      <c r="F2421" s="7">
        <f>ROUND(E2421/D2421*100,0)</f>
        <v>0</v>
      </c>
      <c r="G2421" s="7">
        <f>IFERROR(ROUND(E2421/O2421,2),0)</f>
        <v>0</v>
      </c>
      <c r="H2421" s="7">
        <f>IFERROR(ROUND(E2421/O2421,4),0)</f>
        <v>0</v>
      </c>
      <c r="I2421" t="s">
        <v>8220</v>
      </c>
      <c r="J2421" t="s">
        <v>8223</v>
      </c>
      <c r="K2421" t="s">
        <v>8245</v>
      </c>
      <c r="L2421">
        <v>1424281389</v>
      </c>
      <c r="M2421">
        <v>1419097389</v>
      </c>
      <c r="N2421" t="b">
        <v>0</v>
      </c>
      <c r="O2421">
        <v>0</v>
      </c>
      <c r="P2421" t="b">
        <v>0</v>
      </c>
      <c r="Q2421" t="s">
        <v>8282</v>
      </c>
      <c r="R2421" s="12" t="s">
        <v>8335</v>
      </c>
      <c r="S2421" t="s">
        <v>8336</v>
      </c>
    </row>
    <row r="2422" spans="1:19" ht="43.2" x14ac:dyDescent="0.55000000000000004">
      <c r="A2422">
        <v>2420</v>
      </c>
      <c r="B2422" s="9" t="s">
        <v>2421</v>
      </c>
      <c r="C2422" s="3" t="s">
        <v>6530</v>
      </c>
      <c r="D2422" s="5">
        <v>16870</v>
      </c>
      <c r="E2422" s="7">
        <v>2501</v>
      </c>
      <c r="F2422" s="7">
        <f>ROUND(E2422/D2422*100,0)</f>
        <v>15</v>
      </c>
      <c r="G2422" s="7">
        <f>IFERROR(ROUND(E2422/O2422,2),0)</f>
        <v>69.47</v>
      </c>
      <c r="H2422" s="7">
        <f>IFERROR(ROUND(E2422/O2422,4),0)</f>
        <v>69.472200000000001</v>
      </c>
      <c r="I2422" t="s">
        <v>8220</v>
      </c>
      <c r="J2422" t="s">
        <v>8223</v>
      </c>
      <c r="K2422" t="s">
        <v>8245</v>
      </c>
      <c r="L2422">
        <v>1415583695</v>
      </c>
      <c r="M2422">
        <v>1410396095</v>
      </c>
      <c r="N2422" t="b">
        <v>0</v>
      </c>
      <c r="O2422">
        <v>36</v>
      </c>
      <c r="P2422" t="b">
        <v>0</v>
      </c>
      <c r="Q2422" t="s">
        <v>8282</v>
      </c>
      <c r="R2422" s="12" t="s">
        <v>8335</v>
      </c>
      <c r="S2422" t="s">
        <v>8336</v>
      </c>
    </row>
    <row r="2423" spans="1:19" ht="28.8" x14ac:dyDescent="0.55000000000000004">
      <c r="A2423">
        <v>2421</v>
      </c>
      <c r="B2423" s="9" t="s">
        <v>2422</v>
      </c>
      <c r="C2423" s="3" t="s">
        <v>6531</v>
      </c>
      <c r="D2423" s="5">
        <v>6000</v>
      </c>
      <c r="E2423" s="7">
        <v>1</v>
      </c>
      <c r="F2423" s="7">
        <f>ROUND(E2423/D2423*100,0)</f>
        <v>0</v>
      </c>
      <c r="G2423" s="7">
        <f>IFERROR(ROUND(E2423/O2423,2),0)</f>
        <v>1</v>
      </c>
      <c r="H2423" s="7">
        <f>IFERROR(ROUND(E2423/O2423,4),0)</f>
        <v>1</v>
      </c>
      <c r="I2423" t="s">
        <v>8220</v>
      </c>
      <c r="J2423" t="s">
        <v>8223</v>
      </c>
      <c r="K2423" t="s">
        <v>8245</v>
      </c>
      <c r="L2423">
        <v>1424536196</v>
      </c>
      <c r="M2423">
        <v>1421944196</v>
      </c>
      <c r="N2423" t="b">
        <v>0</v>
      </c>
      <c r="O2423">
        <v>1</v>
      </c>
      <c r="P2423" t="b">
        <v>0</v>
      </c>
      <c r="Q2423" t="s">
        <v>8282</v>
      </c>
      <c r="R2423" s="12" t="s">
        <v>8335</v>
      </c>
      <c r="S2423" t="s">
        <v>8336</v>
      </c>
    </row>
    <row r="2424" spans="1:19" ht="28.8" x14ac:dyDescent="0.55000000000000004">
      <c r="A2424">
        <v>2422</v>
      </c>
      <c r="B2424" s="9" t="s">
        <v>2423</v>
      </c>
      <c r="C2424" s="3" t="s">
        <v>6532</v>
      </c>
      <c r="D2424" s="5">
        <v>500</v>
      </c>
      <c r="E2424" s="7">
        <v>1</v>
      </c>
      <c r="F2424" s="7">
        <f>ROUND(E2424/D2424*100,0)</f>
        <v>0</v>
      </c>
      <c r="G2424" s="7">
        <f>IFERROR(ROUND(E2424/O2424,2),0)</f>
        <v>1</v>
      </c>
      <c r="H2424" s="7">
        <f>IFERROR(ROUND(E2424/O2424,4),0)</f>
        <v>1</v>
      </c>
      <c r="I2424" t="s">
        <v>8220</v>
      </c>
      <c r="J2424" t="s">
        <v>8223</v>
      </c>
      <c r="K2424" t="s">
        <v>8245</v>
      </c>
      <c r="L2424">
        <v>1426091036</v>
      </c>
      <c r="M2424">
        <v>1423502636</v>
      </c>
      <c r="N2424" t="b">
        <v>0</v>
      </c>
      <c r="O2424">
        <v>1</v>
      </c>
      <c r="P2424" t="b">
        <v>0</v>
      </c>
      <c r="Q2424" t="s">
        <v>8282</v>
      </c>
      <c r="R2424" s="12" t="s">
        <v>8335</v>
      </c>
      <c r="S2424" t="s">
        <v>8336</v>
      </c>
    </row>
    <row r="2425" spans="1:19" ht="43.2" x14ac:dyDescent="0.55000000000000004">
      <c r="A2425">
        <v>2423</v>
      </c>
      <c r="B2425" s="9" t="s">
        <v>2424</v>
      </c>
      <c r="C2425" s="3" t="s">
        <v>6533</v>
      </c>
      <c r="D2425" s="5">
        <v>60000</v>
      </c>
      <c r="E2425" s="7">
        <v>8</v>
      </c>
      <c r="F2425" s="7">
        <f>ROUND(E2425/D2425*100,0)</f>
        <v>0</v>
      </c>
      <c r="G2425" s="7">
        <f>IFERROR(ROUND(E2425/O2425,2),0)</f>
        <v>8</v>
      </c>
      <c r="H2425" s="7">
        <f>IFERROR(ROUND(E2425/O2425,4),0)</f>
        <v>8</v>
      </c>
      <c r="I2425" t="s">
        <v>8220</v>
      </c>
      <c r="J2425" t="s">
        <v>8223</v>
      </c>
      <c r="K2425" t="s">
        <v>8245</v>
      </c>
      <c r="L2425">
        <v>1420044890</v>
      </c>
      <c r="M2425">
        <v>1417452890</v>
      </c>
      <c r="N2425" t="b">
        <v>0</v>
      </c>
      <c r="O2425">
        <v>1</v>
      </c>
      <c r="P2425" t="b">
        <v>0</v>
      </c>
      <c r="Q2425" t="s">
        <v>8282</v>
      </c>
      <c r="R2425" s="12" t="s">
        <v>8335</v>
      </c>
      <c r="S2425" t="s">
        <v>8336</v>
      </c>
    </row>
    <row r="2426" spans="1:19" ht="28.8" x14ac:dyDescent="0.55000000000000004">
      <c r="A2426">
        <v>2424</v>
      </c>
      <c r="B2426" s="9" t="s">
        <v>2425</v>
      </c>
      <c r="C2426" s="3" t="s">
        <v>6534</v>
      </c>
      <c r="D2426" s="5">
        <v>25000</v>
      </c>
      <c r="E2426" s="7">
        <v>310</v>
      </c>
      <c r="F2426" s="7">
        <f>ROUND(E2426/D2426*100,0)</f>
        <v>1</v>
      </c>
      <c r="G2426" s="7">
        <f>IFERROR(ROUND(E2426/O2426,2),0)</f>
        <v>34.44</v>
      </c>
      <c r="H2426" s="7">
        <f>IFERROR(ROUND(E2426/O2426,4),0)</f>
        <v>34.444400000000002</v>
      </c>
      <c r="I2426" t="s">
        <v>8220</v>
      </c>
      <c r="J2426" t="s">
        <v>8223</v>
      </c>
      <c r="K2426" t="s">
        <v>8245</v>
      </c>
      <c r="L2426">
        <v>1414445108</v>
      </c>
      <c r="M2426">
        <v>1411853108</v>
      </c>
      <c r="N2426" t="b">
        <v>0</v>
      </c>
      <c r="O2426">
        <v>9</v>
      </c>
      <c r="P2426" t="b">
        <v>0</v>
      </c>
      <c r="Q2426" t="s">
        <v>8282</v>
      </c>
      <c r="R2426" s="12" t="s">
        <v>8335</v>
      </c>
      <c r="S2426" t="s">
        <v>8336</v>
      </c>
    </row>
    <row r="2427" spans="1:19" ht="43.2" x14ac:dyDescent="0.55000000000000004">
      <c r="A2427">
        <v>2425</v>
      </c>
      <c r="B2427" s="9" t="s">
        <v>2426</v>
      </c>
      <c r="C2427" s="3" t="s">
        <v>6535</v>
      </c>
      <c r="D2427" s="5">
        <v>3500</v>
      </c>
      <c r="E2427" s="7">
        <v>1</v>
      </c>
      <c r="F2427" s="7">
        <f>ROUND(E2427/D2427*100,0)</f>
        <v>0</v>
      </c>
      <c r="G2427" s="7">
        <f>IFERROR(ROUND(E2427/O2427,2),0)</f>
        <v>1</v>
      </c>
      <c r="H2427" s="7">
        <f>IFERROR(ROUND(E2427/O2427,4),0)</f>
        <v>1</v>
      </c>
      <c r="I2427" t="s">
        <v>8220</v>
      </c>
      <c r="J2427" t="s">
        <v>8223</v>
      </c>
      <c r="K2427" t="s">
        <v>8245</v>
      </c>
      <c r="L2427">
        <v>1464386640</v>
      </c>
      <c r="M2427">
        <v>1463090149</v>
      </c>
      <c r="N2427" t="b">
        <v>0</v>
      </c>
      <c r="O2427">
        <v>1</v>
      </c>
      <c r="P2427" t="b">
        <v>0</v>
      </c>
      <c r="Q2427" t="s">
        <v>8282</v>
      </c>
      <c r="R2427" s="12" t="s">
        <v>8335</v>
      </c>
      <c r="S2427" t="s">
        <v>8336</v>
      </c>
    </row>
    <row r="2428" spans="1:19" ht="43.2" x14ac:dyDescent="0.55000000000000004">
      <c r="A2428">
        <v>2426</v>
      </c>
      <c r="B2428" s="9" t="s">
        <v>2427</v>
      </c>
      <c r="C2428" s="3" t="s">
        <v>6536</v>
      </c>
      <c r="D2428" s="5">
        <v>20000</v>
      </c>
      <c r="E2428" s="7">
        <v>0</v>
      </c>
      <c r="F2428" s="7">
        <f>ROUND(E2428/D2428*100,0)</f>
        <v>0</v>
      </c>
      <c r="G2428" s="7">
        <f>IFERROR(ROUND(E2428/O2428,2),0)</f>
        <v>0</v>
      </c>
      <c r="H2428" s="7">
        <f>IFERROR(ROUND(E2428/O2428,4),0)</f>
        <v>0</v>
      </c>
      <c r="I2428" t="s">
        <v>8220</v>
      </c>
      <c r="J2428" t="s">
        <v>8223</v>
      </c>
      <c r="K2428" t="s">
        <v>8245</v>
      </c>
      <c r="L2428">
        <v>1439006692</v>
      </c>
      <c r="M2428">
        <v>1433822692</v>
      </c>
      <c r="N2428" t="b">
        <v>0</v>
      </c>
      <c r="O2428">
        <v>0</v>
      </c>
      <c r="P2428" t="b">
        <v>0</v>
      </c>
      <c r="Q2428" t="s">
        <v>8282</v>
      </c>
      <c r="R2428" s="12" t="s">
        <v>8335</v>
      </c>
      <c r="S2428" t="s">
        <v>8336</v>
      </c>
    </row>
    <row r="2429" spans="1:19" ht="28.8" x14ac:dyDescent="0.55000000000000004">
      <c r="A2429">
        <v>2427</v>
      </c>
      <c r="B2429" s="9" t="s">
        <v>2428</v>
      </c>
      <c r="C2429" s="3" t="s">
        <v>6537</v>
      </c>
      <c r="D2429" s="5">
        <v>50000</v>
      </c>
      <c r="E2429" s="7">
        <v>1</v>
      </c>
      <c r="F2429" s="7">
        <f>ROUND(E2429/D2429*100,0)</f>
        <v>0</v>
      </c>
      <c r="G2429" s="7">
        <f>IFERROR(ROUND(E2429/O2429,2),0)</f>
        <v>1</v>
      </c>
      <c r="H2429" s="7">
        <f>IFERROR(ROUND(E2429/O2429,4),0)</f>
        <v>1</v>
      </c>
      <c r="I2429" t="s">
        <v>8220</v>
      </c>
      <c r="J2429" t="s">
        <v>8223</v>
      </c>
      <c r="K2429" t="s">
        <v>8245</v>
      </c>
      <c r="L2429">
        <v>1458715133</v>
      </c>
      <c r="M2429">
        <v>1455262733</v>
      </c>
      <c r="N2429" t="b">
        <v>0</v>
      </c>
      <c r="O2429">
        <v>1</v>
      </c>
      <c r="P2429" t="b">
        <v>0</v>
      </c>
      <c r="Q2429" t="s">
        <v>8282</v>
      </c>
      <c r="R2429" s="12" t="s">
        <v>8335</v>
      </c>
      <c r="S2429" t="s">
        <v>8336</v>
      </c>
    </row>
    <row r="2430" spans="1:19" ht="28.8" x14ac:dyDescent="0.55000000000000004">
      <c r="A2430">
        <v>2428</v>
      </c>
      <c r="B2430" s="9" t="s">
        <v>2429</v>
      </c>
      <c r="C2430" s="3" t="s">
        <v>6538</v>
      </c>
      <c r="D2430" s="5">
        <v>35000</v>
      </c>
      <c r="E2430" s="7">
        <v>1</v>
      </c>
      <c r="F2430" s="7">
        <f>ROUND(E2430/D2430*100,0)</f>
        <v>0</v>
      </c>
      <c r="G2430" s="7">
        <f>IFERROR(ROUND(E2430/O2430,2),0)</f>
        <v>1</v>
      </c>
      <c r="H2430" s="7">
        <f>IFERROR(ROUND(E2430/O2430,4),0)</f>
        <v>1</v>
      </c>
      <c r="I2430" t="s">
        <v>8220</v>
      </c>
      <c r="J2430" t="s">
        <v>8223</v>
      </c>
      <c r="K2430" t="s">
        <v>8245</v>
      </c>
      <c r="L2430">
        <v>1426182551</v>
      </c>
      <c r="M2430">
        <v>1423594151</v>
      </c>
      <c r="N2430" t="b">
        <v>0</v>
      </c>
      <c r="O2430">
        <v>1</v>
      </c>
      <c r="P2430" t="b">
        <v>0</v>
      </c>
      <c r="Q2430" t="s">
        <v>8282</v>
      </c>
      <c r="R2430" s="12" t="s">
        <v>8335</v>
      </c>
      <c r="S2430" t="s">
        <v>8336</v>
      </c>
    </row>
    <row r="2431" spans="1:19" ht="43.2" x14ac:dyDescent="0.55000000000000004">
      <c r="A2431">
        <v>2429</v>
      </c>
      <c r="B2431" s="9" t="s">
        <v>2430</v>
      </c>
      <c r="C2431" s="3" t="s">
        <v>6539</v>
      </c>
      <c r="D2431" s="5">
        <v>140000</v>
      </c>
      <c r="E2431" s="7">
        <v>2005</v>
      </c>
      <c r="F2431" s="7">
        <f>ROUND(E2431/D2431*100,0)</f>
        <v>1</v>
      </c>
      <c r="G2431" s="7">
        <f>IFERROR(ROUND(E2431/O2431,2),0)</f>
        <v>501.25</v>
      </c>
      <c r="H2431" s="7">
        <f>IFERROR(ROUND(E2431/O2431,4),0)</f>
        <v>501.25</v>
      </c>
      <c r="I2431" t="s">
        <v>8220</v>
      </c>
      <c r="J2431" t="s">
        <v>8233</v>
      </c>
      <c r="K2431" t="s">
        <v>8253</v>
      </c>
      <c r="L2431">
        <v>1486313040</v>
      </c>
      <c r="M2431">
        <v>1483131966</v>
      </c>
      <c r="N2431" t="b">
        <v>0</v>
      </c>
      <c r="O2431">
        <v>4</v>
      </c>
      <c r="P2431" t="b">
        <v>0</v>
      </c>
      <c r="Q2431" t="s">
        <v>8282</v>
      </c>
      <c r="R2431" s="12" t="s">
        <v>8335</v>
      </c>
      <c r="S2431" t="s">
        <v>8336</v>
      </c>
    </row>
    <row r="2432" spans="1:19" ht="43.2" x14ac:dyDescent="0.55000000000000004">
      <c r="A2432">
        <v>2430</v>
      </c>
      <c r="B2432" s="9" t="s">
        <v>2431</v>
      </c>
      <c r="C2432" s="3" t="s">
        <v>6540</v>
      </c>
      <c r="D2432" s="5">
        <v>3000</v>
      </c>
      <c r="E2432" s="7">
        <v>21</v>
      </c>
      <c r="F2432" s="7">
        <f>ROUND(E2432/D2432*100,0)</f>
        <v>1</v>
      </c>
      <c r="G2432" s="7">
        <f>IFERROR(ROUND(E2432/O2432,2),0)</f>
        <v>10.5</v>
      </c>
      <c r="H2432" s="7">
        <f>IFERROR(ROUND(E2432/O2432,4),0)</f>
        <v>10.5</v>
      </c>
      <c r="I2432" t="s">
        <v>8220</v>
      </c>
      <c r="J2432" t="s">
        <v>8223</v>
      </c>
      <c r="K2432" t="s">
        <v>8245</v>
      </c>
      <c r="L2432">
        <v>1455246504</v>
      </c>
      <c r="M2432">
        <v>1452654504</v>
      </c>
      <c r="N2432" t="b">
        <v>0</v>
      </c>
      <c r="O2432">
        <v>2</v>
      </c>
      <c r="P2432" t="b">
        <v>0</v>
      </c>
      <c r="Q2432" t="s">
        <v>8282</v>
      </c>
      <c r="R2432" s="12" t="s">
        <v>8335</v>
      </c>
      <c r="S2432" t="s">
        <v>8336</v>
      </c>
    </row>
    <row r="2433" spans="1:19" ht="28.8" x14ac:dyDescent="0.55000000000000004">
      <c r="A2433">
        <v>2431</v>
      </c>
      <c r="B2433" s="9" t="s">
        <v>2432</v>
      </c>
      <c r="C2433" s="3" t="s">
        <v>6541</v>
      </c>
      <c r="D2433" s="5">
        <v>100000</v>
      </c>
      <c r="E2433" s="7">
        <v>2</v>
      </c>
      <c r="F2433" s="7">
        <f>ROUND(E2433/D2433*100,0)</f>
        <v>0</v>
      </c>
      <c r="G2433" s="7">
        <f>IFERROR(ROUND(E2433/O2433,2),0)</f>
        <v>1</v>
      </c>
      <c r="H2433" s="7">
        <f>IFERROR(ROUND(E2433/O2433,4),0)</f>
        <v>1</v>
      </c>
      <c r="I2433" t="s">
        <v>8220</v>
      </c>
      <c r="J2433" t="s">
        <v>8223</v>
      </c>
      <c r="K2433" t="s">
        <v>8245</v>
      </c>
      <c r="L2433">
        <v>1467080613</v>
      </c>
      <c r="M2433">
        <v>1461896613</v>
      </c>
      <c r="N2433" t="b">
        <v>0</v>
      </c>
      <c r="O2433">
        <v>2</v>
      </c>
      <c r="P2433" t="b">
        <v>0</v>
      </c>
      <c r="Q2433" t="s">
        <v>8282</v>
      </c>
      <c r="R2433" s="12" t="s">
        <v>8335</v>
      </c>
      <c r="S2433" t="s">
        <v>8336</v>
      </c>
    </row>
    <row r="2434" spans="1:19" ht="43.2" x14ac:dyDescent="0.55000000000000004">
      <c r="A2434">
        <v>2432</v>
      </c>
      <c r="B2434" s="9" t="s">
        <v>2433</v>
      </c>
      <c r="C2434" s="3" t="s">
        <v>6542</v>
      </c>
      <c r="D2434" s="5">
        <v>14000</v>
      </c>
      <c r="E2434" s="7">
        <v>2</v>
      </c>
      <c r="F2434" s="7">
        <f>ROUND(E2434/D2434*100,0)</f>
        <v>0</v>
      </c>
      <c r="G2434" s="7">
        <f>IFERROR(ROUND(E2434/O2434,2),0)</f>
        <v>1</v>
      </c>
      <c r="H2434" s="7">
        <f>IFERROR(ROUND(E2434/O2434,4),0)</f>
        <v>1</v>
      </c>
      <c r="I2434" t="s">
        <v>8220</v>
      </c>
      <c r="J2434" t="s">
        <v>8223</v>
      </c>
      <c r="K2434" t="s">
        <v>8245</v>
      </c>
      <c r="L2434">
        <v>1425791697</v>
      </c>
      <c r="M2434">
        <v>1423199697</v>
      </c>
      <c r="N2434" t="b">
        <v>0</v>
      </c>
      <c r="O2434">
        <v>2</v>
      </c>
      <c r="P2434" t="b">
        <v>0</v>
      </c>
      <c r="Q2434" t="s">
        <v>8282</v>
      </c>
      <c r="R2434" s="12" t="s">
        <v>8335</v>
      </c>
      <c r="S2434" t="s">
        <v>8336</v>
      </c>
    </row>
    <row r="2435" spans="1:19" ht="43.2" x14ac:dyDescent="0.55000000000000004">
      <c r="A2435">
        <v>2433</v>
      </c>
      <c r="B2435" s="9" t="s">
        <v>2434</v>
      </c>
      <c r="C2435" s="3" t="s">
        <v>6543</v>
      </c>
      <c r="D2435" s="5">
        <v>10000</v>
      </c>
      <c r="E2435" s="7">
        <v>0</v>
      </c>
      <c r="F2435" s="7">
        <f>ROUND(E2435/D2435*100,0)</f>
        <v>0</v>
      </c>
      <c r="G2435" s="7">
        <f>IFERROR(ROUND(E2435/O2435,2),0)</f>
        <v>0</v>
      </c>
      <c r="H2435" s="7">
        <f>IFERROR(ROUND(E2435/O2435,4),0)</f>
        <v>0</v>
      </c>
      <c r="I2435" t="s">
        <v>8220</v>
      </c>
      <c r="J2435" t="s">
        <v>8223</v>
      </c>
      <c r="K2435" t="s">
        <v>8245</v>
      </c>
      <c r="L2435">
        <v>1456608943</v>
      </c>
      <c r="M2435">
        <v>1454016943</v>
      </c>
      <c r="N2435" t="b">
        <v>0</v>
      </c>
      <c r="O2435">
        <v>0</v>
      </c>
      <c r="P2435" t="b">
        <v>0</v>
      </c>
      <c r="Q2435" t="s">
        <v>8282</v>
      </c>
      <c r="R2435" s="12" t="s">
        <v>8335</v>
      </c>
      <c r="S2435" t="s">
        <v>8336</v>
      </c>
    </row>
    <row r="2436" spans="1:19" ht="43.2" x14ac:dyDescent="0.55000000000000004">
      <c r="A2436">
        <v>2434</v>
      </c>
      <c r="B2436" s="9" t="s">
        <v>2435</v>
      </c>
      <c r="C2436" s="3" t="s">
        <v>6544</v>
      </c>
      <c r="D2436" s="5">
        <v>20000</v>
      </c>
      <c r="E2436" s="7">
        <v>26</v>
      </c>
      <c r="F2436" s="7">
        <f>ROUND(E2436/D2436*100,0)</f>
        <v>0</v>
      </c>
      <c r="G2436" s="7">
        <f>IFERROR(ROUND(E2436/O2436,2),0)</f>
        <v>13</v>
      </c>
      <c r="H2436" s="7">
        <f>IFERROR(ROUND(E2436/O2436,4),0)</f>
        <v>13</v>
      </c>
      <c r="I2436" t="s">
        <v>8220</v>
      </c>
      <c r="J2436" t="s">
        <v>8223</v>
      </c>
      <c r="K2436" t="s">
        <v>8245</v>
      </c>
      <c r="L2436">
        <v>1438662474</v>
      </c>
      <c r="M2436">
        <v>1435206474</v>
      </c>
      <c r="N2436" t="b">
        <v>0</v>
      </c>
      <c r="O2436">
        <v>2</v>
      </c>
      <c r="P2436" t="b">
        <v>0</v>
      </c>
      <c r="Q2436" t="s">
        <v>8282</v>
      </c>
      <c r="R2436" s="12" t="s">
        <v>8335</v>
      </c>
      <c r="S2436" t="s">
        <v>8336</v>
      </c>
    </row>
    <row r="2437" spans="1:19" ht="43.2" x14ac:dyDescent="0.55000000000000004">
      <c r="A2437">
        <v>2435</v>
      </c>
      <c r="B2437" s="9" t="s">
        <v>2436</v>
      </c>
      <c r="C2437" s="3" t="s">
        <v>6545</v>
      </c>
      <c r="D2437" s="5">
        <v>250000</v>
      </c>
      <c r="E2437" s="7">
        <v>1224</v>
      </c>
      <c r="F2437" s="7">
        <f>ROUND(E2437/D2437*100,0)</f>
        <v>0</v>
      </c>
      <c r="G2437" s="7">
        <f>IFERROR(ROUND(E2437/O2437,2),0)</f>
        <v>306</v>
      </c>
      <c r="H2437" s="7">
        <f>IFERROR(ROUND(E2437/O2437,4),0)</f>
        <v>306</v>
      </c>
      <c r="I2437" t="s">
        <v>8220</v>
      </c>
      <c r="J2437" t="s">
        <v>8234</v>
      </c>
      <c r="K2437" t="s">
        <v>8254</v>
      </c>
      <c r="L2437">
        <v>1444027186</v>
      </c>
      <c r="M2437">
        <v>1441435186</v>
      </c>
      <c r="N2437" t="b">
        <v>0</v>
      </c>
      <c r="O2437">
        <v>4</v>
      </c>
      <c r="P2437" t="b">
        <v>0</v>
      </c>
      <c r="Q2437" t="s">
        <v>8282</v>
      </c>
      <c r="R2437" s="12" t="s">
        <v>8335</v>
      </c>
      <c r="S2437" t="s">
        <v>8336</v>
      </c>
    </row>
    <row r="2438" spans="1:19" ht="43.2" x14ac:dyDescent="0.55000000000000004">
      <c r="A2438">
        <v>2436</v>
      </c>
      <c r="B2438" s="9" t="s">
        <v>2437</v>
      </c>
      <c r="C2438" s="3" t="s">
        <v>6546</v>
      </c>
      <c r="D2438" s="5">
        <v>117000</v>
      </c>
      <c r="E2438" s="7">
        <v>45</v>
      </c>
      <c r="F2438" s="7">
        <f>ROUND(E2438/D2438*100,0)</f>
        <v>0</v>
      </c>
      <c r="G2438" s="7">
        <f>IFERROR(ROUND(E2438/O2438,2),0)</f>
        <v>22.5</v>
      </c>
      <c r="H2438" s="7">
        <f>IFERROR(ROUND(E2438/O2438,4),0)</f>
        <v>22.5</v>
      </c>
      <c r="I2438" t="s">
        <v>8220</v>
      </c>
      <c r="J2438" t="s">
        <v>8228</v>
      </c>
      <c r="K2438" t="s">
        <v>8250</v>
      </c>
      <c r="L2438">
        <v>1454078770</v>
      </c>
      <c r="M2438">
        <v>1448894770</v>
      </c>
      <c r="N2438" t="b">
        <v>0</v>
      </c>
      <c r="O2438">
        <v>2</v>
      </c>
      <c r="P2438" t="b">
        <v>0</v>
      </c>
      <c r="Q2438" t="s">
        <v>8282</v>
      </c>
      <c r="R2438" s="12" t="s">
        <v>8335</v>
      </c>
      <c r="S2438" t="s">
        <v>8336</v>
      </c>
    </row>
    <row r="2439" spans="1:19" ht="43.2" x14ac:dyDescent="0.55000000000000004">
      <c r="A2439">
        <v>2437</v>
      </c>
      <c r="B2439" s="9" t="s">
        <v>2438</v>
      </c>
      <c r="C2439" s="3" t="s">
        <v>6547</v>
      </c>
      <c r="D2439" s="5">
        <v>8000</v>
      </c>
      <c r="E2439" s="7">
        <v>0</v>
      </c>
      <c r="F2439" s="7">
        <f>ROUND(E2439/D2439*100,0)</f>
        <v>0</v>
      </c>
      <c r="G2439" s="7">
        <f>IFERROR(ROUND(E2439/O2439,2),0)</f>
        <v>0</v>
      </c>
      <c r="H2439" s="7">
        <f>IFERROR(ROUND(E2439/O2439,4),0)</f>
        <v>0</v>
      </c>
      <c r="I2439" t="s">
        <v>8220</v>
      </c>
      <c r="J2439" t="s">
        <v>8223</v>
      </c>
      <c r="K2439" t="s">
        <v>8245</v>
      </c>
      <c r="L2439">
        <v>1426615200</v>
      </c>
      <c r="M2439">
        <v>1422400188</v>
      </c>
      <c r="N2439" t="b">
        <v>0</v>
      </c>
      <c r="O2439">
        <v>0</v>
      </c>
      <c r="P2439" t="b">
        <v>0</v>
      </c>
      <c r="Q2439" t="s">
        <v>8282</v>
      </c>
      <c r="R2439" s="12" t="s">
        <v>8335</v>
      </c>
      <c r="S2439" t="s">
        <v>8336</v>
      </c>
    </row>
    <row r="2440" spans="1:19" ht="43.2" x14ac:dyDescent="0.55000000000000004">
      <c r="A2440">
        <v>2438</v>
      </c>
      <c r="B2440" s="9" t="s">
        <v>2439</v>
      </c>
      <c r="C2440" s="3" t="s">
        <v>6548</v>
      </c>
      <c r="D2440" s="5">
        <v>15000</v>
      </c>
      <c r="E2440" s="7">
        <v>50</v>
      </c>
      <c r="F2440" s="7">
        <f>ROUND(E2440/D2440*100,0)</f>
        <v>0</v>
      </c>
      <c r="G2440" s="7">
        <f>IFERROR(ROUND(E2440/O2440,2),0)</f>
        <v>50</v>
      </c>
      <c r="H2440" s="7">
        <f>IFERROR(ROUND(E2440/O2440,4),0)</f>
        <v>50</v>
      </c>
      <c r="I2440" t="s">
        <v>8220</v>
      </c>
      <c r="J2440" t="s">
        <v>8223</v>
      </c>
      <c r="K2440" t="s">
        <v>8245</v>
      </c>
      <c r="L2440">
        <v>1449529062</v>
      </c>
      <c r="M2440">
        <v>1444341462</v>
      </c>
      <c r="N2440" t="b">
        <v>0</v>
      </c>
      <c r="O2440">
        <v>1</v>
      </c>
      <c r="P2440" t="b">
        <v>0</v>
      </c>
      <c r="Q2440" t="s">
        <v>8282</v>
      </c>
      <c r="R2440" s="12" t="s">
        <v>8335</v>
      </c>
      <c r="S2440" t="s">
        <v>8336</v>
      </c>
    </row>
    <row r="2441" spans="1:19" ht="43.2" x14ac:dyDescent="0.55000000000000004">
      <c r="A2441">
        <v>2439</v>
      </c>
      <c r="B2441" s="9" t="s">
        <v>2440</v>
      </c>
      <c r="C2441" s="3" t="s">
        <v>6549</v>
      </c>
      <c r="D2441" s="5">
        <v>10000</v>
      </c>
      <c r="E2441" s="7">
        <v>0</v>
      </c>
      <c r="F2441" s="7">
        <f>ROUND(E2441/D2441*100,0)</f>
        <v>0</v>
      </c>
      <c r="G2441" s="7">
        <f>IFERROR(ROUND(E2441/O2441,2),0)</f>
        <v>0</v>
      </c>
      <c r="H2441" s="7">
        <f>IFERROR(ROUND(E2441/O2441,4),0)</f>
        <v>0</v>
      </c>
      <c r="I2441" t="s">
        <v>8220</v>
      </c>
      <c r="J2441" t="s">
        <v>8223</v>
      </c>
      <c r="K2441" t="s">
        <v>8245</v>
      </c>
      <c r="L2441">
        <v>1445197129</v>
      </c>
      <c r="M2441">
        <v>1442605129</v>
      </c>
      <c r="N2441" t="b">
        <v>0</v>
      </c>
      <c r="O2441">
        <v>0</v>
      </c>
      <c r="P2441" t="b">
        <v>0</v>
      </c>
      <c r="Q2441" t="s">
        <v>8282</v>
      </c>
      <c r="R2441" s="12" t="s">
        <v>8335</v>
      </c>
      <c r="S2441" t="s">
        <v>8336</v>
      </c>
    </row>
    <row r="2442" spans="1:19" ht="28.8" x14ac:dyDescent="0.55000000000000004">
      <c r="A2442">
        <v>2440</v>
      </c>
      <c r="B2442" s="9" t="s">
        <v>2441</v>
      </c>
      <c r="C2442" s="3" t="s">
        <v>6550</v>
      </c>
      <c r="D2442" s="5">
        <v>5000</v>
      </c>
      <c r="E2442" s="7">
        <v>10</v>
      </c>
      <c r="F2442" s="7">
        <f>ROUND(E2442/D2442*100,0)</f>
        <v>0</v>
      </c>
      <c r="G2442" s="7">
        <f>IFERROR(ROUND(E2442/O2442,2),0)</f>
        <v>5</v>
      </c>
      <c r="H2442" s="7">
        <f>IFERROR(ROUND(E2442/O2442,4),0)</f>
        <v>5</v>
      </c>
      <c r="I2442" t="s">
        <v>8220</v>
      </c>
      <c r="J2442" t="s">
        <v>8241</v>
      </c>
      <c r="K2442" t="s">
        <v>8248</v>
      </c>
      <c r="L2442">
        <v>1455399313</v>
      </c>
      <c r="M2442">
        <v>1452807313</v>
      </c>
      <c r="N2442" t="b">
        <v>0</v>
      </c>
      <c r="O2442">
        <v>2</v>
      </c>
      <c r="P2442" t="b">
        <v>0</v>
      </c>
      <c r="Q2442" t="s">
        <v>8282</v>
      </c>
      <c r="R2442" s="12" t="s">
        <v>8335</v>
      </c>
      <c r="S2442" t="s">
        <v>8336</v>
      </c>
    </row>
    <row r="2443" spans="1:19" ht="28.8" x14ac:dyDescent="0.55000000000000004">
      <c r="A2443">
        <v>2441</v>
      </c>
      <c r="B2443" s="9" t="s">
        <v>2442</v>
      </c>
      <c r="C2443" s="3" t="s">
        <v>6551</v>
      </c>
      <c r="D2443" s="5">
        <v>7500</v>
      </c>
      <c r="E2443" s="7">
        <v>8091</v>
      </c>
      <c r="F2443" s="7">
        <f>ROUND(E2443/D2443*100,0)</f>
        <v>108</v>
      </c>
      <c r="G2443" s="7">
        <f>IFERROR(ROUND(E2443/O2443,2),0)</f>
        <v>74.23</v>
      </c>
      <c r="H2443" s="7">
        <f>IFERROR(ROUND(E2443/O2443,4),0)</f>
        <v>74.229399999999998</v>
      </c>
      <c r="I2443" t="s">
        <v>8218</v>
      </c>
      <c r="J2443" t="s">
        <v>8223</v>
      </c>
      <c r="K2443" t="s">
        <v>8245</v>
      </c>
      <c r="L2443">
        <v>1437627540</v>
      </c>
      <c r="M2443">
        <v>1435806054</v>
      </c>
      <c r="N2443" t="b">
        <v>0</v>
      </c>
      <c r="O2443">
        <v>109</v>
      </c>
      <c r="P2443" t="b">
        <v>1</v>
      </c>
      <c r="Q2443" t="s">
        <v>8296</v>
      </c>
      <c r="R2443" s="12" t="s">
        <v>8335</v>
      </c>
      <c r="S2443" t="s">
        <v>8351</v>
      </c>
    </row>
    <row r="2444" spans="1:19" ht="28.8" x14ac:dyDescent="0.55000000000000004">
      <c r="A2444">
        <v>2442</v>
      </c>
      <c r="B2444" s="9" t="s">
        <v>2443</v>
      </c>
      <c r="C2444" s="3" t="s">
        <v>6552</v>
      </c>
      <c r="D2444" s="5">
        <v>24000</v>
      </c>
      <c r="E2444" s="7">
        <v>30226</v>
      </c>
      <c r="F2444" s="7">
        <f>ROUND(E2444/D2444*100,0)</f>
        <v>126</v>
      </c>
      <c r="G2444" s="7">
        <f>IFERROR(ROUND(E2444/O2444,2),0)</f>
        <v>81.25</v>
      </c>
      <c r="H2444" s="7">
        <f>IFERROR(ROUND(E2444/O2444,4),0)</f>
        <v>81.252700000000004</v>
      </c>
      <c r="I2444" t="s">
        <v>8218</v>
      </c>
      <c r="J2444" t="s">
        <v>8223</v>
      </c>
      <c r="K2444" t="s">
        <v>8245</v>
      </c>
      <c r="L2444">
        <v>1426777228</v>
      </c>
      <c r="M2444">
        <v>1424188828</v>
      </c>
      <c r="N2444" t="b">
        <v>0</v>
      </c>
      <c r="O2444">
        <v>372</v>
      </c>
      <c r="P2444" t="b">
        <v>1</v>
      </c>
      <c r="Q2444" t="s">
        <v>8296</v>
      </c>
      <c r="R2444" s="12" t="s">
        <v>8335</v>
      </c>
      <c r="S2444" t="s">
        <v>8351</v>
      </c>
    </row>
    <row r="2445" spans="1:19" ht="43.2" x14ac:dyDescent="0.55000000000000004">
      <c r="A2445">
        <v>2443</v>
      </c>
      <c r="B2445" s="9" t="s">
        <v>2444</v>
      </c>
      <c r="C2445" s="3" t="s">
        <v>6553</v>
      </c>
      <c r="D2445" s="5">
        <v>20000</v>
      </c>
      <c r="E2445" s="7">
        <v>40502.99</v>
      </c>
      <c r="F2445" s="7">
        <f>ROUND(E2445/D2445*100,0)</f>
        <v>203</v>
      </c>
      <c r="G2445" s="7">
        <f>IFERROR(ROUND(E2445/O2445,2),0)</f>
        <v>130.22999999999999</v>
      </c>
      <c r="H2445" s="7">
        <f>IFERROR(ROUND(E2445/O2445,4),0)</f>
        <v>130.2347</v>
      </c>
      <c r="I2445" t="s">
        <v>8218</v>
      </c>
      <c r="J2445" t="s">
        <v>8223</v>
      </c>
      <c r="K2445" t="s">
        <v>8245</v>
      </c>
      <c r="L2445">
        <v>1408114822</v>
      </c>
      <c r="M2445">
        <v>1405522822</v>
      </c>
      <c r="N2445" t="b">
        <v>0</v>
      </c>
      <c r="O2445">
        <v>311</v>
      </c>
      <c r="P2445" t="b">
        <v>1</v>
      </c>
      <c r="Q2445" t="s">
        <v>8296</v>
      </c>
      <c r="R2445" s="12" t="s">
        <v>8335</v>
      </c>
      <c r="S2445" t="s">
        <v>8351</v>
      </c>
    </row>
    <row r="2446" spans="1:19" ht="43.2" x14ac:dyDescent="0.55000000000000004">
      <c r="A2446">
        <v>2444</v>
      </c>
      <c r="B2446" s="9" t="s">
        <v>2445</v>
      </c>
      <c r="C2446" s="3" t="s">
        <v>6554</v>
      </c>
      <c r="D2446" s="5">
        <v>3000</v>
      </c>
      <c r="E2446" s="7">
        <v>3258</v>
      </c>
      <c r="F2446" s="7">
        <f>ROUND(E2446/D2446*100,0)</f>
        <v>109</v>
      </c>
      <c r="G2446" s="7">
        <f>IFERROR(ROUND(E2446/O2446,2),0)</f>
        <v>53.41</v>
      </c>
      <c r="H2446" s="7">
        <f>IFERROR(ROUND(E2446/O2446,4),0)</f>
        <v>53.409799999999997</v>
      </c>
      <c r="I2446" t="s">
        <v>8218</v>
      </c>
      <c r="J2446" t="s">
        <v>8223</v>
      </c>
      <c r="K2446" t="s">
        <v>8245</v>
      </c>
      <c r="L2446">
        <v>1464199591</v>
      </c>
      <c r="M2446">
        <v>1461607591</v>
      </c>
      <c r="N2446" t="b">
        <v>0</v>
      </c>
      <c r="O2446">
        <v>61</v>
      </c>
      <c r="P2446" t="b">
        <v>1</v>
      </c>
      <c r="Q2446" t="s">
        <v>8296</v>
      </c>
      <c r="R2446" s="12" t="s">
        <v>8335</v>
      </c>
      <c r="S2446" t="s">
        <v>8351</v>
      </c>
    </row>
    <row r="2447" spans="1:19" ht="57.6" x14ac:dyDescent="0.55000000000000004">
      <c r="A2447">
        <v>2445</v>
      </c>
      <c r="B2447" s="9" t="s">
        <v>2446</v>
      </c>
      <c r="C2447" s="3" t="s">
        <v>6555</v>
      </c>
      <c r="D2447" s="5">
        <v>5000</v>
      </c>
      <c r="E2447" s="7">
        <v>8640</v>
      </c>
      <c r="F2447" s="7">
        <f>ROUND(E2447/D2447*100,0)</f>
        <v>173</v>
      </c>
      <c r="G2447" s="7">
        <f>IFERROR(ROUND(E2447/O2447,2),0)</f>
        <v>75.13</v>
      </c>
      <c r="H2447" s="7">
        <f>IFERROR(ROUND(E2447/O2447,4),0)</f>
        <v>75.130399999999995</v>
      </c>
      <c r="I2447" t="s">
        <v>8218</v>
      </c>
      <c r="J2447" t="s">
        <v>8223</v>
      </c>
      <c r="K2447" t="s">
        <v>8245</v>
      </c>
      <c r="L2447">
        <v>1443242021</v>
      </c>
      <c r="M2447">
        <v>1440650021</v>
      </c>
      <c r="N2447" t="b">
        <v>0</v>
      </c>
      <c r="O2447">
        <v>115</v>
      </c>
      <c r="P2447" t="b">
        <v>1</v>
      </c>
      <c r="Q2447" t="s">
        <v>8296</v>
      </c>
      <c r="R2447" s="12" t="s">
        <v>8335</v>
      </c>
      <c r="S2447" t="s">
        <v>8351</v>
      </c>
    </row>
    <row r="2448" spans="1:19" ht="43.2" x14ac:dyDescent="0.55000000000000004">
      <c r="A2448">
        <v>2446</v>
      </c>
      <c r="B2448" s="9" t="s">
        <v>2447</v>
      </c>
      <c r="C2448" s="3" t="s">
        <v>6556</v>
      </c>
      <c r="D2448" s="5">
        <v>5000</v>
      </c>
      <c r="E2448" s="7">
        <v>8399</v>
      </c>
      <c r="F2448" s="7">
        <f>ROUND(E2448/D2448*100,0)</f>
        <v>168</v>
      </c>
      <c r="G2448" s="7">
        <f>IFERROR(ROUND(E2448/O2448,2),0)</f>
        <v>75.67</v>
      </c>
      <c r="H2448" s="7">
        <f>IFERROR(ROUND(E2448/O2448,4),0)</f>
        <v>75.666700000000006</v>
      </c>
      <c r="I2448" t="s">
        <v>8218</v>
      </c>
      <c r="J2448" t="s">
        <v>8223</v>
      </c>
      <c r="K2448" t="s">
        <v>8245</v>
      </c>
      <c r="L2448">
        <v>1480174071</v>
      </c>
      <c r="M2448">
        <v>1477578471</v>
      </c>
      <c r="N2448" t="b">
        <v>0</v>
      </c>
      <c r="O2448">
        <v>111</v>
      </c>
      <c r="P2448" t="b">
        <v>1</v>
      </c>
      <c r="Q2448" t="s">
        <v>8296</v>
      </c>
      <c r="R2448" s="12" t="s">
        <v>8335</v>
      </c>
      <c r="S2448" t="s">
        <v>8351</v>
      </c>
    </row>
    <row r="2449" spans="1:19" ht="43.2" x14ac:dyDescent="0.55000000000000004">
      <c r="A2449">
        <v>2447</v>
      </c>
      <c r="B2449" s="9" t="s">
        <v>2448</v>
      </c>
      <c r="C2449" s="3" t="s">
        <v>6557</v>
      </c>
      <c r="D2449" s="5">
        <v>2500</v>
      </c>
      <c r="E2449" s="7">
        <v>10680</v>
      </c>
      <c r="F2449" s="7">
        <f>ROUND(E2449/D2449*100,0)</f>
        <v>427</v>
      </c>
      <c r="G2449" s="7">
        <f>IFERROR(ROUND(E2449/O2449,2),0)</f>
        <v>31.69</v>
      </c>
      <c r="H2449" s="7">
        <f>IFERROR(ROUND(E2449/O2449,4),0)</f>
        <v>31.691400000000002</v>
      </c>
      <c r="I2449" t="s">
        <v>8218</v>
      </c>
      <c r="J2449" t="s">
        <v>8223</v>
      </c>
      <c r="K2449" t="s">
        <v>8245</v>
      </c>
      <c r="L2449">
        <v>1478923200</v>
      </c>
      <c r="M2449">
        <v>1476184593</v>
      </c>
      <c r="N2449" t="b">
        <v>0</v>
      </c>
      <c r="O2449">
        <v>337</v>
      </c>
      <c r="P2449" t="b">
        <v>1</v>
      </c>
      <c r="Q2449" t="s">
        <v>8296</v>
      </c>
      <c r="R2449" s="12" t="s">
        <v>8335</v>
      </c>
      <c r="S2449" t="s">
        <v>8351</v>
      </c>
    </row>
    <row r="2450" spans="1:19" ht="43.2" x14ac:dyDescent="0.55000000000000004">
      <c r="A2450">
        <v>2448</v>
      </c>
      <c r="B2450" s="9" t="s">
        <v>2449</v>
      </c>
      <c r="C2450" s="3" t="s">
        <v>6558</v>
      </c>
      <c r="D2450" s="5">
        <v>400</v>
      </c>
      <c r="E2450" s="7">
        <v>430</v>
      </c>
      <c r="F2450" s="7">
        <f>ROUND(E2450/D2450*100,0)</f>
        <v>108</v>
      </c>
      <c r="G2450" s="7">
        <f>IFERROR(ROUND(E2450/O2450,2),0)</f>
        <v>47.78</v>
      </c>
      <c r="H2450" s="7">
        <f>IFERROR(ROUND(E2450/O2450,4),0)</f>
        <v>47.777799999999999</v>
      </c>
      <c r="I2450" t="s">
        <v>8218</v>
      </c>
      <c r="J2450" t="s">
        <v>8223</v>
      </c>
      <c r="K2450" t="s">
        <v>8245</v>
      </c>
      <c r="L2450">
        <v>1472621760</v>
      </c>
      <c r="M2450">
        <v>1472110513</v>
      </c>
      <c r="N2450" t="b">
        <v>0</v>
      </c>
      <c r="O2450">
        <v>9</v>
      </c>
      <c r="P2450" t="b">
        <v>1</v>
      </c>
      <c r="Q2450" t="s">
        <v>8296</v>
      </c>
      <c r="R2450" s="12" t="s">
        <v>8335</v>
      </c>
      <c r="S2450" t="s">
        <v>8351</v>
      </c>
    </row>
    <row r="2451" spans="1:19" ht="43.2" x14ac:dyDescent="0.55000000000000004">
      <c r="A2451">
        <v>2449</v>
      </c>
      <c r="B2451" s="9" t="s">
        <v>2450</v>
      </c>
      <c r="C2451" s="3" t="s">
        <v>6559</v>
      </c>
      <c r="D2451" s="5">
        <v>10000</v>
      </c>
      <c r="E2451" s="7">
        <v>10800</v>
      </c>
      <c r="F2451" s="7">
        <f>ROUND(E2451/D2451*100,0)</f>
        <v>108</v>
      </c>
      <c r="G2451" s="7">
        <f>IFERROR(ROUND(E2451/O2451,2),0)</f>
        <v>90</v>
      </c>
      <c r="H2451" s="7">
        <f>IFERROR(ROUND(E2451/O2451,4),0)</f>
        <v>90</v>
      </c>
      <c r="I2451" t="s">
        <v>8218</v>
      </c>
      <c r="J2451" t="s">
        <v>8223</v>
      </c>
      <c r="K2451" t="s">
        <v>8245</v>
      </c>
      <c r="L2451">
        <v>1417321515</v>
      </c>
      <c r="M2451">
        <v>1414725915</v>
      </c>
      <c r="N2451" t="b">
        <v>0</v>
      </c>
      <c r="O2451">
        <v>120</v>
      </c>
      <c r="P2451" t="b">
        <v>1</v>
      </c>
      <c r="Q2451" t="s">
        <v>8296</v>
      </c>
      <c r="R2451" s="12" t="s">
        <v>8335</v>
      </c>
      <c r="S2451" t="s">
        <v>8351</v>
      </c>
    </row>
    <row r="2452" spans="1:19" ht="43.2" x14ac:dyDescent="0.55000000000000004">
      <c r="A2452">
        <v>2450</v>
      </c>
      <c r="B2452" s="9" t="s">
        <v>2451</v>
      </c>
      <c r="C2452" s="3" t="s">
        <v>6560</v>
      </c>
      <c r="D2452" s="5">
        <v>15000</v>
      </c>
      <c r="E2452" s="7">
        <v>15230.03</v>
      </c>
      <c r="F2452" s="7">
        <f>ROUND(E2452/D2452*100,0)</f>
        <v>102</v>
      </c>
      <c r="G2452" s="7">
        <f>IFERROR(ROUND(E2452/O2452,2),0)</f>
        <v>149.31</v>
      </c>
      <c r="H2452" s="7">
        <f>IFERROR(ROUND(E2452/O2452,4),0)</f>
        <v>149.31399999999999</v>
      </c>
      <c r="I2452" t="s">
        <v>8218</v>
      </c>
      <c r="J2452" t="s">
        <v>8223</v>
      </c>
      <c r="K2452" t="s">
        <v>8245</v>
      </c>
      <c r="L2452">
        <v>1414465860</v>
      </c>
      <c r="M2452">
        <v>1411177456</v>
      </c>
      <c r="N2452" t="b">
        <v>0</v>
      </c>
      <c r="O2452">
        <v>102</v>
      </c>
      <c r="P2452" t="b">
        <v>1</v>
      </c>
      <c r="Q2452" t="s">
        <v>8296</v>
      </c>
      <c r="R2452" s="12" t="s">
        <v>8335</v>
      </c>
      <c r="S2452" t="s">
        <v>8351</v>
      </c>
    </row>
    <row r="2453" spans="1:19" ht="43.2" x14ac:dyDescent="0.55000000000000004">
      <c r="A2453">
        <v>2451</v>
      </c>
      <c r="B2453" s="9" t="s">
        <v>2452</v>
      </c>
      <c r="C2453" s="3" t="s">
        <v>6561</v>
      </c>
      <c r="D2453" s="5">
        <v>10000</v>
      </c>
      <c r="E2453" s="7">
        <v>11545</v>
      </c>
      <c r="F2453" s="7">
        <f>ROUND(E2453/D2453*100,0)</f>
        <v>115</v>
      </c>
      <c r="G2453" s="7">
        <f>IFERROR(ROUND(E2453/O2453,2),0)</f>
        <v>62.07</v>
      </c>
      <c r="H2453" s="7">
        <f>IFERROR(ROUND(E2453/O2453,4),0)</f>
        <v>62.069899999999997</v>
      </c>
      <c r="I2453" t="s">
        <v>8218</v>
      </c>
      <c r="J2453" t="s">
        <v>8223</v>
      </c>
      <c r="K2453" t="s">
        <v>8245</v>
      </c>
      <c r="L2453">
        <v>1488750490</v>
      </c>
      <c r="M2453">
        <v>1487022490</v>
      </c>
      <c r="N2453" t="b">
        <v>0</v>
      </c>
      <c r="O2453">
        <v>186</v>
      </c>
      <c r="P2453" t="b">
        <v>1</v>
      </c>
      <c r="Q2453" t="s">
        <v>8296</v>
      </c>
      <c r="R2453" s="12" t="s">
        <v>8335</v>
      </c>
      <c r="S2453" t="s">
        <v>8351</v>
      </c>
    </row>
    <row r="2454" spans="1:19" ht="43.2" x14ac:dyDescent="0.55000000000000004">
      <c r="A2454">
        <v>2452</v>
      </c>
      <c r="B2454" s="9" t="s">
        <v>2453</v>
      </c>
      <c r="C2454" s="3" t="s">
        <v>6562</v>
      </c>
      <c r="D2454" s="5">
        <v>600</v>
      </c>
      <c r="E2454" s="7">
        <v>801</v>
      </c>
      <c r="F2454" s="7">
        <f>ROUND(E2454/D2454*100,0)</f>
        <v>134</v>
      </c>
      <c r="G2454" s="7">
        <f>IFERROR(ROUND(E2454/O2454,2),0)</f>
        <v>53.4</v>
      </c>
      <c r="H2454" s="7">
        <f>IFERROR(ROUND(E2454/O2454,4),0)</f>
        <v>53.4</v>
      </c>
      <c r="I2454" t="s">
        <v>8218</v>
      </c>
      <c r="J2454" t="s">
        <v>8223</v>
      </c>
      <c r="K2454" t="s">
        <v>8245</v>
      </c>
      <c r="L2454">
        <v>1451430000</v>
      </c>
      <c r="M2454">
        <v>1448914500</v>
      </c>
      <c r="N2454" t="b">
        <v>0</v>
      </c>
      <c r="O2454">
        <v>15</v>
      </c>
      <c r="P2454" t="b">
        <v>1</v>
      </c>
      <c r="Q2454" t="s">
        <v>8296</v>
      </c>
      <c r="R2454" s="12" t="s">
        <v>8335</v>
      </c>
      <c r="S2454" t="s">
        <v>8351</v>
      </c>
    </row>
    <row r="2455" spans="1:19" ht="43.2" x14ac:dyDescent="0.55000000000000004">
      <c r="A2455">
        <v>2453</v>
      </c>
      <c r="B2455" s="9" t="s">
        <v>2454</v>
      </c>
      <c r="C2455" s="3" t="s">
        <v>6563</v>
      </c>
      <c r="D2455" s="5">
        <v>3000</v>
      </c>
      <c r="E2455" s="7">
        <v>4641</v>
      </c>
      <c r="F2455" s="7">
        <f>ROUND(E2455/D2455*100,0)</f>
        <v>155</v>
      </c>
      <c r="G2455" s="7">
        <f>IFERROR(ROUND(E2455/O2455,2),0)</f>
        <v>69.27</v>
      </c>
      <c r="H2455" s="7">
        <f>IFERROR(ROUND(E2455/O2455,4),0)</f>
        <v>69.268699999999995</v>
      </c>
      <c r="I2455" t="s">
        <v>8218</v>
      </c>
      <c r="J2455" t="s">
        <v>8223</v>
      </c>
      <c r="K2455" t="s">
        <v>8245</v>
      </c>
      <c r="L2455">
        <v>1486053409</v>
      </c>
      <c r="M2455">
        <v>1483461409</v>
      </c>
      <c r="N2455" t="b">
        <v>0</v>
      </c>
      <c r="O2455">
        <v>67</v>
      </c>
      <c r="P2455" t="b">
        <v>1</v>
      </c>
      <c r="Q2455" t="s">
        <v>8296</v>
      </c>
      <c r="R2455" s="12" t="s">
        <v>8335</v>
      </c>
      <c r="S2455" t="s">
        <v>8351</v>
      </c>
    </row>
    <row r="2456" spans="1:19" ht="43.2" x14ac:dyDescent="0.55000000000000004">
      <c r="A2456">
        <v>2454</v>
      </c>
      <c r="B2456" s="9" t="s">
        <v>2455</v>
      </c>
      <c r="C2456" s="3" t="s">
        <v>6564</v>
      </c>
      <c r="D2456" s="5">
        <v>35000</v>
      </c>
      <c r="E2456" s="7">
        <v>35296</v>
      </c>
      <c r="F2456" s="7">
        <f>ROUND(E2456/D2456*100,0)</f>
        <v>101</v>
      </c>
      <c r="G2456" s="7">
        <f>IFERROR(ROUND(E2456/O2456,2),0)</f>
        <v>271.51</v>
      </c>
      <c r="H2456" s="7">
        <f>IFERROR(ROUND(E2456/O2456,4),0)</f>
        <v>271.5077</v>
      </c>
      <c r="I2456" t="s">
        <v>8218</v>
      </c>
      <c r="J2456" t="s">
        <v>8223</v>
      </c>
      <c r="K2456" t="s">
        <v>8245</v>
      </c>
      <c r="L2456">
        <v>1489207808</v>
      </c>
      <c r="M2456">
        <v>1486183808</v>
      </c>
      <c r="N2456" t="b">
        <v>0</v>
      </c>
      <c r="O2456">
        <v>130</v>
      </c>
      <c r="P2456" t="b">
        <v>1</v>
      </c>
      <c r="Q2456" t="s">
        <v>8296</v>
      </c>
      <c r="R2456" s="12" t="s">
        <v>8335</v>
      </c>
      <c r="S2456" t="s">
        <v>8351</v>
      </c>
    </row>
    <row r="2457" spans="1:19" ht="43.2" x14ac:dyDescent="0.55000000000000004">
      <c r="A2457">
        <v>2455</v>
      </c>
      <c r="B2457" s="9" t="s">
        <v>2456</v>
      </c>
      <c r="C2457" s="3" t="s">
        <v>6565</v>
      </c>
      <c r="D2457" s="5">
        <v>300</v>
      </c>
      <c r="E2457" s="7">
        <v>546</v>
      </c>
      <c r="F2457" s="7">
        <f>ROUND(E2457/D2457*100,0)</f>
        <v>182</v>
      </c>
      <c r="G2457" s="7">
        <f>IFERROR(ROUND(E2457/O2457,2),0)</f>
        <v>34.130000000000003</v>
      </c>
      <c r="H2457" s="7">
        <f>IFERROR(ROUND(E2457/O2457,4),0)</f>
        <v>34.125</v>
      </c>
      <c r="I2457" t="s">
        <v>8218</v>
      </c>
      <c r="J2457" t="s">
        <v>8223</v>
      </c>
      <c r="K2457" t="s">
        <v>8245</v>
      </c>
      <c r="L2457">
        <v>1461177950</v>
      </c>
      <c r="M2457">
        <v>1458758750</v>
      </c>
      <c r="N2457" t="b">
        <v>0</v>
      </c>
      <c r="O2457">
        <v>16</v>
      </c>
      <c r="P2457" t="b">
        <v>1</v>
      </c>
      <c r="Q2457" t="s">
        <v>8296</v>
      </c>
      <c r="R2457" s="12" t="s">
        <v>8335</v>
      </c>
      <c r="S2457" t="s">
        <v>8351</v>
      </c>
    </row>
    <row r="2458" spans="1:19" ht="43.2" x14ac:dyDescent="0.55000000000000004">
      <c r="A2458">
        <v>2456</v>
      </c>
      <c r="B2458" s="9" t="s">
        <v>2457</v>
      </c>
      <c r="C2458" s="3" t="s">
        <v>6566</v>
      </c>
      <c r="D2458" s="5">
        <v>1500</v>
      </c>
      <c r="E2458" s="7">
        <v>2713</v>
      </c>
      <c r="F2458" s="7">
        <f>ROUND(E2458/D2458*100,0)</f>
        <v>181</v>
      </c>
      <c r="G2458" s="7">
        <f>IFERROR(ROUND(E2458/O2458,2),0)</f>
        <v>40.49</v>
      </c>
      <c r="H2458" s="7">
        <f>IFERROR(ROUND(E2458/O2458,4),0)</f>
        <v>40.4925</v>
      </c>
      <c r="I2458" t="s">
        <v>8218</v>
      </c>
      <c r="J2458" t="s">
        <v>8223</v>
      </c>
      <c r="K2458" t="s">
        <v>8245</v>
      </c>
      <c r="L2458">
        <v>1488063839</v>
      </c>
      <c r="M2458">
        <v>1485471839</v>
      </c>
      <c r="N2458" t="b">
        <v>0</v>
      </c>
      <c r="O2458">
        <v>67</v>
      </c>
      <c r="P2458" t="b">
        <v>1</v>
      </c>
      <c r="Q2458" t="s">
        <v>8296</v>
      </c>
      <c r="R2458" s="12" t="s">
        <v>8335</v>
      </c>
      <c r="S2458" t="s">
        <v>8351</v>
      </c>
    </row>
    <row r="2459" spans="1:19" ht="43.2" x14ac:dyDescent="0.55000000000000004">
      <c r="A2459">
        <v>2457</v>
      </c>
      <c r="B2459" s="9" t="s">
        <v>2458</v>
      </c>
      <c r="C2459" s="3" t="s">
        <v>6567</v>
      </c>
      <c r="D2459" s="5">
        <v>23000</v>
      </c>
      <c r="E2459" s="7">
        <v>23530</v>
      </c>
      <c r="F2459" s="7">
        <f>ROUND(E2459/D2459*100,0)</f>
        <v>102</v>
      </c>
      <c r="G2459" s="7">
        <f>IFERROR(ROUND(E2459/O2459,2),0)</f>
        <v>189.76</v>
      </c>
      <c r="H2459" s="7">
        <f>IFERROR(ROUND(E2459/O2459,4),0)</f>
        <v>189.75810000000001</v>
      </c>
      <c r="I2459" t="s">
        <v>8218</v>
      </c>
      <c r="J2459" t="s">
        <v>8223</v>
      </c>
      <c r="K2459" t="s">
        <v>8245</v>
      </c>
      <c r="L2459">
        <v>1458826056</v>
      </c>
      <c r="M2459">
        <v>1456237656</v>
      </c>
      <c r="N2459" t="b">
        <v>0</v>
      </c>
      <c r="O2459">
        <v>124</v>
      </c>
      <c r="P2459" t="b">
        <v>1</v>
      </c>
      <c r="Q2459" t="s">
        <v>8296</v>
      </c>
      <c r="R2459" s="12" t="s">
        <v>8335</v>
      </c>
      <c r="S2459" t="s">
        <v>8351</v>
      </c>
    </row>
    <row r="2460" spans="1:19" ht="43.2" x14ac:dyDescent="0.55000000000000004">
      <c r="A2460">
        <v>2458</v>
      </c>
      <c r="B2460" s="9" t="s">
        <v>2459</v>
      </c>
      <c r="C2460" s="3" t="s">
        <v>6568</v>
      </c>
      <c r="D2460" s="5">
        <v>5000</v>
      </c>
      <c r="E2460" s="7">
        <v>5509</v>
      </c>
      <c r="F2460" s="7">
        <f>ROUND(E2460/D2460*100,0)</f>
        <v>110</v>
      </c>
      <c r="G2460" s="7">
        <f>IFERROR(ROUND(E2460/O2460,2),0)</f>
        <v>68.86</v>
      </c>
      <c r="H2460" s="7">
        <f>IFERROR(ROUND(E2460/O2460,4),0)</f>
        <v>68.862499999999997</v>
      </c>
      <c r="I2460" t="s">
        <v>8218</v>
      </c>
      <c r="J2460" t="s">
        <v>8223</v>
      </c>
      <c r="K2460" t="s">
        <v>8245</v>
      </c>
      <c r="L2460">
        <v>1465498800</v>
      </c>
      <c r="M2460">
        <v>1462481718</v>
      </c>
      <c r="N2460" t="b">
        <v>0</v>
      </c>
      <c r="O2460">
        <v>80</v>
      </c>
      <c r="P2460" t="b">
        <v>1</v>
      </c>
      <c r="Q2460" t="s">
        <v>8296</v>
      </c>
      <c r="R2460" s="12" t="s">
        <v>8335</v>
      </c>
      <c r="S2460" t="s">
        <v>8351</v>
      </c>
    </row>
    <row r="2461" spans="1:19" ht="43.2" x14ac:dyDescent="0.55000000000000004">
      <c r="A2461">
        <v>2459</v>
      </c>
      <c r="B2461" s="9" t="s">
        <v>2460</v>
      </c>
      <c r="C2461" s="3" t="s">
        <v>6569</v>
      </c>
      <c r="D2461" s="5">
        <v>30000</v>
      </c>
      <c r="E2461" s="7">
        <v>30675</v>
      </c>
      <c r="F2461" s="7">
        <f>ROUND(E2461/D2461*100,0)</f>
        <v>102</v>
      </c>
      <c r="G2461" s="7">
        <f>IFERROR(ROUND(E2461/O2461,2),0)</f>
        <v>108.78</v>
      </c>
      <c r="H2461" s="7">
        <f>IFERROR(ROUND(E2461/O2461,4),0)</f>
        <v>108.7766</v>
      </c>
      <c r="I2461" t="s">
        <v>8218</v>
      </c>
      <c r="J2461" t="s">
        <v>8223</v>
      </c>
      <c r="K2461" t="s">
        <v>8245</v>
      </c>
      <c r="L2461">
        <v>1458742685</v>
      </c>
      <c r="M2461">
        <v>1454858285</v>
      </c>
      <c r="N2461" t="b">
        <v>0</v>
      </c>
      <c r="O2461">
        <v>282</v>
      </c>
      <c r="P2461" t="b">
        <v>1</v>
      </c>
      <c r="Q2461" t="s">
        <v>8296</v>
      </c>
      <c r="R2461" s="12" t="s">
        <v>8335</v>
      </c>
      <c r="S2461" t="s">
        <v>8351</v>
      </c>
    </row>
    <row r="2462" spans="1:19" ht="43.2" x14ac:dyDescent="0.55000000000000004">
      <c r="A2462">
        <v>2460</v>
      </c>
      <c r="B2462" s="9" t="s">
        <v>2461</v>
      </c>
      <c r="C2462" s="3" t="s">
        <v>6570</v>
      </c>
      <c r="D2462" s="5">
        <v>8500</v>
      </c>
      <c r="E2462" s="7">
        <v>8567</v>
      </c>
      <c r="F2462" s="7">
        <f>ROUND(E2462/D2462*100,0)</f>
        <v>101</v>
      </c>
      <c r="G2462" s="7">
        <f>IFERROR(ROUND(E2462/O2462,2),0)</f>
        <v>125.99</v>
      </c>
      <c r="H2462" s="7">
        <f>IFERROR(ROUND(E2462/O2462,4),0)</f>
        <v>125.9853</v>
      </c>
      <c r="I2462" t="s">
        <v>8218</v>
      </c>
      <c r="J2462" t="s">
        <v>8223</v>
      </c>
      <c r="K2462" t="s">
        <v>8245</v>
      </c>
      <c r="L2462">
        <v>1483417020</v>
      </c>
      <c r="M2462">
        <v>1480480167</v>
      </c>
      <c r="N2462" t="b">
        <v>0</v>
      </c>
      <c r="O2462">
        <v>68</v>
      </c>
      <c r="P2462" t="b">
        <v>1</v>
      </c>
      <c r="Q2462" t="s">
        <v>8296</v>
      </c>
      <c r="R2462" s="12" t="s">
        <v>8335</v>
      </c>
      <c r="S2462" t="s">
        <v>8351</v>
      </c>
    </row>
    <row r="2463" spans="1:19" ht="43.2" x14ac:dyDescent="0.55000000000000004">
      <c r="A2463">
        <v>2461</v>
      </c>
      <c r="B2463" s="9" t="s">
        <v>2462</v>
      </c>
      <c r="C2463" s="3" t="s">
        <v>6571</v>
      </c>
      <c r="D2463" s="5">
        <v>7500</v>
      </c>
      <c r="E2463" s="7">
        <v>7785</v>
      </c>
      <c r="F2463" s="7">
        <f>ROUND(E2463/D2463*100,0)</f>
        <v>104</v>
      </c>
      <c r="G2463" s="7">
        <f>IFERROR(ROUND(E2463/O2463,2),0)</f>
        <v>90.52</v>
      </c>
      <c r="H2463" s="7">
        <f>IFERROR(ROUND(E2463/O2463,4),0)</f>
        <v>90.523300000000006</v>
      </c>
      <c r="I2463" t="s">
        <v>8218</v>
      </c>
      <c r="J2463" t="s">
        <v>8223</v>
      </c>
      <c r="K2463" t="s">
        <v>8245</v>
      </c>
      <c r="L2463">
        <v>1317438000</v>
      </c>
      <c r="M2463">
        <v>1314577097</v>
      </c>
      <c r="N2463" t="b">
        <v>0</v>
      </c>
      <c r="O2463">
        <v>86</v>
      </c>
      <c r="P2463" t="b">
        <v>1</v>
      </c>
      <c r="Q2463" t="s">
        <v>8277</v>
      </c>
      <c r="R2463" s="12" t="s">
        <v>8324</v>
      </c>
      <c r="S2463" t="s">
        <v>8328</v>
      </c>
    </row>
    <row r="2464" spans="1:19" ht="43.2" x14ac:dyDescent="0.55000000000000004">
      <c r="A2464">
        <v>2462</v>
      </c>
      <c r="B2464" s="9" t="s">
        <v>2463</v>
      </c>
      <c r="C2464" s="3" t="s">
        <v>6572</v>
      </c>
      <c r="D2464" s="5">
        <v>3000</v>
      </c>
      <c r="E2464" s="7">
        <v>3321.25</v>
      </c>
      <c r="F2464" s="7">
        <f>ROUND(E2464/D2464*100,0)</f>
        <v>111</v>
      </c>
      <c r="G2464" s="7">
        <f>IFERROR(ROUND(E2464/O2464,2),0)</f>
        <v>28.88</v>
      </c>
      <c r="H2464" s="7">
        <f>IFERROR(ROUND(E2464/O2464,4),0)</f>
        <v>28.880400000000002</v>
      </c>
      <c r="I2464" t="s">
        <v>8218</v>
      </c>
      <c r="J2464" t="s">
        <v>8223</v>
      </c>
      <c r="K2464" t="s">
        <v>8245</v>
      </c>
      <c r="L2464">
        <v>1342672096</v>
      </c>
      <c r="M2464">
        <v>1340944096</v>
      </c>
      <c r="N2464" t="b">
        <v>0</v>
      </c>
      <c r="O2464">
        <v>115</v>
      </c>
      <c r="P2464" t="b">
        <v>1</v>
      </c>
      <c r="Q2464" t="s">
        <v>8277</v>
      </c>
      <c r="R2464" s="12" t="s">
        <v>8324</v>
      </c>
      <c r="S2464" t="s">
        <v>8328</v>
      </c>
    </row>
    <row r="2465" spans="1:19" x14ac:dyDescent="0.55000000000000004">
      <c r="A2465">
        <v>2463</v>
      </c>
      <c r="B2465" s="9" t="s">
        <v>2464</v>
      </c>
      <c r="C2465" s="3" t="s">
        <v>6573</v>
      </c>
      <c r="D2465" s="5">
        <v>2000</v>
      </c>
      <c r="E2465" s="7">
        <v>2325</v>
      </c>
      <c r="F2465" s="7">
        <f>ROUND(E2465/D2465*100,0)</f>
        <v>116</v>
      </c>
      <c r="G2465" s="7">
        <f>IFERROR(ROUND(E2465/O2465,2),0)</f>
        <v>31</v>
      </c>
      <c r="H2465" s="7">
        <f>IFERROR(ROUND(E2465/O2465,4),0)</f>
        <v>31</v>
      </c>
      <c r="I2465" t="s">
        <v>8218</v>
      </c>
      <c r="J2465" t="s">
        <v>8223</v>
      </c>
      <c r="K2465" t="s">
        <v>8245</v>
      </c>
      <c r="L2465">
        <v>1366138800</v>
      </c>
      <c r="M2465">
        <v>1362710425</v>
      </c>
      <c r="N2465" t="b">
        <v>0</v>
      </c>
      <c r="O2465">
        <v>75</v>
      </c>
      <c r="P2465" t="b">
        <v>1</v>
      </c>
      <c r="Q2465" t="s">
        <v>8277</v>
      </c>
      <c r="R2465" s="12" t="s">
        <v>8324</v>
      </c>
      <c r="S2465" t="s">
        <v>8328</v>
      </c>
    </row>
    <row r="2466" spans="1:19" ht="43.2" x14ac:dyDescent="0.55000000000000004">
      <c r="A2466">
        <v>2464</v>
      </c>
      <c r="B2466" s="9" t="s">
        <v>2465</v>
      </c>
      <c r="C2466" s="3" t="s">
        <v>6574</v>
      </c>
      <c r="D2466" s="5">
        <v>2000</v>
      </c>
      <c r="E2466" s="7">
        <v>2222</v>
      </c>
      <c r="F2466" s="7">
        <f>ROUND(E2466/D2466*100,0)</f>
        <v>111</v>
      </c>
      <c r="G2466" s="7">
        <f>IFERROR(ROUND(E2466/O2466,2),0)</f>
        <v>51.67</v>
      </c>
      <c r="H2466" s="7">
        <f>IFERROR(ROUND(E2466/O2466,4),0)</f>
        <v>51.674399999999999</v>
      </c>
      <c r="I2466" t="s">
        <v>8218</v>
      </c>
      <c r="J2466" t="s">
        <v>8228</v>
      </c>
      <c r="K2466" t="s">
        <v>8250</v>
      </c>
      <c r="L2466">
        <v>1443641340</v>
      </c>
      <c r="M2466">
        <v>1441143397</v>
      </c>
      <c r="N2466" t="b">
        <v>0</v>
      </c>
      <c r="O2466">
        <v>43</v>
      </c>
      <c r="P2466" t="b">
        <v>1</v>
      </c>
      <c r="Q2466" t="s">
        <v>8277</v>
      </c>
      <c r="R2466" s="12" t="s">
        <v>8324</v>
      </c>
      <c r="S2466" t="s">
        <v>8328</v>
      </c>
    </row>
    <row r="2467" spans="1:19" ht="28.8" x14ac:dyDescent="0.55000000000000004">
      <c r="A2467">
        <v>2465</v>
      </c>
      <c r="B2467" s="9" t="s">
        <v>2466</v>
      </c>
      <c r="C2467" s="3" t="s">
        <v>6575</v>
      </c>
      <c r="D2467" s="5">
        <v>700</v>
      </c>
      <c r="E2467" s="7">
        <v>1261</v>
      </c>
      <c r="F2467" s="7">
        <f>ROUND(E2467/D2467*100,0)</f>
        <v>180</v>
      </c>
      <c r="G2467" s="7">
        <f>IFERROR(ROUND(E2467/O2467,2),0)</f>
        <v>26.27</v>
      </c>
      <c r="H2467" s="7">
        <f>IFERROR(ROUND(E2467/O2467,4),0)</f>
        <v>26.270800000000001</v>
      </c>
      <c r="I2467" t="s">
        <v>8218</v>
      </c>
      <c r="J2467" t="s">
        <v>8223</v>
      </c>
      <c r="K2467" t="s">
        <v>8245</v>
      </c>
      <c r="L2467">
        <v>1348420548</v>
      </c>
      <c r="M2467">
        <v>1345828548</v>
      </c>
      <c r="N2467" t="b">
        <v>0</v>
      </c>
      <c r="O2467">
        <v>48</v>
      </c>
      <c r="P2467" t="b">
        <v>1</v>
      </c>
      <c r="Q2467" t="s">
        <v>8277</v>
      </c>
      <c r="R2467" s="12" t="s">
        <v>8324</v>
      </c>
      <c r="S2467" t="s">
        <v>8328</v>
      </c>
    </row>
    <row r="2468" spans="1:19" ht="43.2" x14ac:dyDescent="0.55000000000000004">
      <c r="A2468">
        <v>2466</v>
      </c>
      <c r="B2468" s="9" t="s">
        <v>2467</v>
      </c>
      <c r="C2468" s="3" t="s">
        <v>6576</v>
      </c>
      <c r="D2468" s="5">
        <v>2500</v>
      </c>
      <c r="E2468" s="7">
        <v>2500</v>
      </c>
      <c r="F2468" s="7">
        <f>ROUND(E2468/D2468*100,0)</f>
        <v>100</v>
      </c>
      <c r="G2468" s="7">
        <f>IFERROR(ROUND(E2468/O2468,2),0)</f>
        <v>48.08</v>
      </c>
      <c r="H2468" s="7">
        <f>IFERROR(ROUND(E2468/O2468,4),0)</f>
        <v>48.076900000000002</v>
      </c>
      <c r="I2468" t="s">
        <v>8218</v>
      </c>
      <c r="J2468" t="s">
        <v>8223</v>
      </c>
      <c r="K2468" t="s">
        <v>8245</v>
      </c>
      <c r="L2468">
        <v>1368066453</v>
      </c>
      <c r="M2468">
        <v>1365474453</v>
      </c>
      <c r="N2468" t="b">
        <v>0</v>
      </c>
      <c r="O2468">
        <v>52</v>
      </c>
      <c r="P2468" t="b">
        <v>1</v>
      </c>
      <c r="Q2468" t="s">
        <v>8277</v>
      </c>
      <c r="R2468" s="12" t="s">
        <v>8324</v>
      </c>
      <c r="S2468" t="s">
        <v>8328</v>
      </c>
    </row>
    <row r="2469" spans="1:19" ht="43.2" x14ac:dyDescent="0.55000000000000004">
      <c r="A2469">
        <v>2467</v>
      </c>
      <c r="B2469" s="9" t="s">
        <v>2468</v>
      </c>
      <c r="C2469" s="3" t="s">
        <v>6577</v>
      </c>
      <c r="D2469" s="5">
        <v>1000</v>
      </c>
      <c r="E2469" s="7">
        <v>1185</v>
      </c>
      <c r="F2469" s="7">
        <f>ROUND(E2469/D2469*100,0)</f>
        <v>119</v>
      </c>
      <c r="G2469" s="7">
        <f>IFERROR(ROUND(E2469/O2469,2),0)</f>
        <v>27.56</v>
      </c>
      <c r="H2469" s="7">
        <f>IFERROR(ROUND(E2469/O2469,4),0)</f>
        <v>27.5581</v>
      </c>
      <c r="I2469" t="s">
        <v>8218</v>
      </c>
      <c r="J2469" t="s">
        <v>8223</v>
      </c>
      <c r="K2469" t="s">
        <v>8245</v>
      </c>
      <c r="L2469">
        <v>1336669200</v>
      </c>
      <c r="M2469">
        <v>1335473931</v>
      </c>
      <c r="N2469" t="b">
        <v>0</v>
      </c>
      <c r="O2469">
        <v>43</v>
      </c>
      <c r="P2469" t="b">
        <v>1</v>
      </c>
      <c r="Q2469" t="s">
        <v>8277</v>
      </c>
      <c r="R2469" s="12" t="s">
        <v>8324</v>
      </c>
      <c r="S2469" t="s">
        <v>8328</v>
      </c>
    </row>
    <row r="2470" spans="1:19" ht="28.8" x14ac:dyDescent="0.55000000000000004">
      <c r="A2470">
        <v>2468</v>
      </c>
      <c r="B2470" s="9" t="s">
        <v>2469</v>
      </c>
      <c r="C2470" s="3" t="s">
        <v>6578</v>
      </c>
      <c r="D2470" s="5">
        <v>2000</v>
      </c>
      <c r="E2470" s="7">
        <v>2144.34</v>
      </c>
      <c r="F2470" s="7">
        <f>ROUND(E2470/D2470*100,0)</f>
        <v>107</v>
      </c>
      <c r="G2470" s="7">
        <f>IFERROR(ROUND(E2470/O2470,2),0)</f>
        <v>36.97</v>
      </c>
      <c r="H2470" s="7">
        <f>IFERROR(ROUND(E2470/O2470,4),0)</f>
        <v>36.971400000000003</v>
      </c>
      <c r="I2470" t="s">
        <v>8218</v>
      </c>
      <c r="J2470" t="s">
        <v>8223</v>
      </c>
      <c r="K2470" t="s">
        <v>8245</v>
      </c>
      <c r="L2470">
        <v>1351400400</v>
      </c>
      <c r="M2470">
        <v>1348285321</v>
      </c>
      <c r="N2470" t="b">
        <v>0</v>
      </c>
      <c r="O2470">
        <v>58</v>
      </c>
      <c r="P2470" t="b">
        <v>1</v>
      </c>
      <c r="Q2470" t="s">
        <v>8277</v>
      </c>
      <c r="R2470" s="12" t="s">
        <v>8324</v>
      </c>
      <c r="S2470" t="s">
        <v>8328</v>
      </c>
    </row>
    <row r="2471" spans="1:19" ht="43.2" x14ac:dyDescent="0.55000000000000004">
      <c r="A2471">
        <v>2469</v>
      </c>
      <c r="B2471" s="9" t="s">
        <v>2470</v>
      </c>
      <c r="C2471" s="3" t="s">
        <v>6579</v>
      </c>
      <c r="D2471" s="5">
        <v>1200</v>
      </c>
      <c r="E2471" s="7">
        <v>1364</v>
      </c>
      <c r="F2471" s="7">
        <f>ROUND(E2471/D2471*100,0)</f>
        <v>114</v>
      </c>
      <c r="G2471" s="7">
        <f>IFERROR(ROUND(E2471/O2471,2),0)</f>
        <v>29.02</v>
      </c>
      <c r="H2471" s="7">
        <f>IFERROR(ROUND(E2471/O2471,4),0)</f>
        <v>29.0213</v>
      </c>
      <c r="I2471" t="s">
        <v>8218</v>
      </c>
      <c r="J2471" t="s">
        <v>8223</v>
      </c>
      <c r="K2471" t="s">
        <v>8245</v>
      </c>
      <c r="L2471">
        <v>1297160329</v>
      </c>
      <c r="M2471">
        <v>1295000329</v>
      </c>
      <c r="N2471" t="b">
        <v>0</v>
      </c>
      <c r="O2471">
        <v>47</v>
      </c>
      <c r="P2471" t="b">
        <v>1</v>
      </c>
      <c r="Q2471" t="s">
        <v>8277</v>
      </c>
      <c r="R2471" s="12" t="s">
        <v>8324</v>
      </c>
      <c r="S2471" t="s">
        <v>8328</v>
      </c>
    </row>
    <row r="2472" spans="1:19" ht="43.2" x14ac:dyDescent="0.55000000000000004">
      <c r="A2472">
        <v>2470</v>
      </c>
      <c r="B2472" s="9" t="s">
        <v>2471</v>
      </c>
      <c r="C2472" s="3" t="s">
        <v>6580</v>
      </c>
      <c r="D2472" s="5">
        <v>1000</v>
      </c>
      <c r="E2472" s="7">
        <v>1031.6400000000001</v>
      </c>
      <c r="F2472" s="7">
        <f>ROUND(E2472/D2472*100,0)</f>
        <v>103</v>
      </c>
      <c r="G2472" s="7">
        <f>IFERROR(ROUND(E2472/O2472,2),0)</f>
        <v>28.66</v>
      </c>
      <c r="H2472" s="7">
        <f>IFERROR(ROUND(E2472/O2472,4),0)</f>
        <v>28.656700000000001</v>
      </c>
      <c r="I2472" t="s">
        <v>8218</v>
      </c>
      <c r="J2472" t="s">
        <v>8223</v>
      </c>
      <c r="K2472" t="s">
        <v>8245</v>
      </c>
      <c r="L2472">
        <v>1337824055</v>
      </c>
      <c r="M2472">
        <v>1335232055</v>
      </c>
      <c r="N2472" t="b">
        <v>0</v>
      </c>
      <c r="O2472">
        <v>36</v>
      </c>
      <c r="P2472" t="b">
        <v>1</v>
      </c>
      <c r="Q2472" t="s">
        <v>8277</v>
      </c>
      <c r="R2472" s="12" t="s">
        <v>8324</v>
      </c>
      <c r="S2472" t="s">
        <v>8328</v>
      </c>
    </row>
    <row r="2473" spans="1:19" ht="43.2" x14ac:dyDescent="0.55000000000000004">
      <c r="A2473">
        <v>2471</v>
      </c>
      <c r="B2473" s="9" t="s">
        <v>2472</v>
      </c>
      <c r="C2473" s="3" t="s">
        <v>6581</v>
      </c>
      <c r="D2473" s="5">
        <v>500</v>
      </c>
      <c r="E2473" s="7">
        <v>640</v>
      </c>
      <c r="F2473" s="7">
        <f>ROUND(E2473/D2473*100,0)</f>
        <v>128</v>
      </c>
      <c r="G2473" s="7">
        <f>IFERROR(ROUND(E2473/O2473,2),0)</f>
        <v>37.65</v>
      </c>
      <c r="H2473" s="7">
        <f>IFERROR(ROUND(E2473/O2473,4),0)</f>
        <v>37.647100000000002</v>
      </c>
      <c r="I2473" t="s">
        <v>8218</v>
      </c>
      <c r="J2473" t="s">
        <v>8223</v>
      </c>
      <c r="K2473" t="s">
        <v>8245</v>
      </c>
      <c r="L2473">
        <v>1327535392</v>
      </c>
      <c r="M2473">
        <v>1324079392</v>
      </c>
      <c r="N2473" t="b">
        <v>0</v>
      </c>
      <c r="O2473">
        <v>17</v>
      </c>
      <c r="P2473" t="b">
        <v>1</v>
      </c>
      <c r="Q2473" t="s">
        <v>8277</v>
      </c>
      <c r="R2473" s="12" t="s">
        <v>8324</v>
      </c>
      <c r="S2473" t="s">
        <v>8328</v>
      </c>
    </row>
    <row r="2474" spans="1:19" ht="57.6" x14ac:dyDescent="0.55000000000000004">
      <c r="A2474">
        <v>2472</v>
      </c>
      <c r="B2474" s="9" t="s">
        <v>2473</v>
      </c>
      <c r="C2474" s="3" t="s">
        <v>6582</v>
      </c>
      <c r="D2474" s="5">
        <v>7500</v>
      </c>
      <c r="E2474" s="7">
        <v>10182.02</v>
      </c>
      <c r="F2474" s="7">
        <f>ROUND(E2474/D2474*100,0)</f>
        <v>136</v>
      </c>
      <c r="G2474" s="7">
        <f>IFERROR(ROUND(E2474/O2474,2),0)</f>
        <v>97.9</v>
      </c>
      <c r="H2474" s="7">
        <f>IFERROR(ROUND(E2474/O2474,4),0)</f>
        <v>97.903999999999996</v>
      </c>
      <c r="I2474" t="s">
        <v>8218</v>
      </c>
      <c r="J2474" t="s">
        <v>8223</v>
      </c>
      <c r="K2474" t="s">
        <v>8245</v>
      </c>
      <c r="L2474">
        <v>1283562180</v>
      </c>
      <c r="M2474">
        <v>1277433980</v>
      </c>
      <c r="N2474" t="b">
        <v>0</v>
      </c>
      <c r="O2474">
        <v>104</v>
      </c>
      <c r="P2474" t="b">
        <v>1</v>
      </c>
      <c r="Q2474" t="s">
        <v>8277</v>
      </c>
      <c r="R2474" s="12" t="s">
        <v>8324</v>
      </c>
      <c r="S2474" t="s">
        <v>8328</v>
      </c>
    </row>
    <row r="2475" spans="1:19" ht="43.2" x14ac:dyDescent="0.55000000000000004">
      <c r="A2475">
        <v>2473</v>
      </c>
      <c r="B2475" s="9" t="s">
        <v>2474</v>
      </c>
      <c r="C2475" s="3" t="s">
        <v>6583</v>
      </c>
      <c r="D2475" s="5">
        <v>2000</v>
      </c>
      <c r="E2475" s="7">
        <v>2000</v>
      </c>
      <c r="F2475" s="7">
        <f>ROUND(E2475/D2475*100,0)</f>
        <v>100</v>
      </c>
      <c r="G2475" s="7">
        <f>IFERROR(ROUND(E2475/O2475,2),0)</f>
        <v>42.55</v>
      </c>
      <c r="H2475" s="7">
        <f>IFERROR(ROUND(E2475/O2475,4),0)</f>
        <v>42.553199999999997</v>
      </c>
      <c r="I2475" t="s">
        <v>8218</v>
      </c>
      <c r="J2475" t="s">
        <v>8223</v>
      </c>
      <c r="K2475" t="s">
        <v>8245</v>
      </c>
      <c r="L2475">
        <v>1352573869</v>
      </c>
      <c r="M2475">
        <v>1349978269</v>
      </c>
      <c r="N2475" t="b">
        <v>0</v>
      </c>
      <c r="O2475">
        <v>47</v>
      </c>
      <c r="P2475" t="b">
        <v>1</v>
      </c>
      <c r="Q2475" t="s">
        <v>8277</v>
      </c>
      <c r="R2475" s="12" t="s">
        <v>8324</v>
      </c>
      <c r="S2475" t="s">
        <v>8328</v>
      </c>
    </row>
    <row r="2476" spans="1:19" ht="57.6" x14ac:dyDescent="0.55000000000000004">
      <c r="A2476">
        <v>2474</v>
      </c>
      <c r="B2476" s="9" t="s">
        <v>2475</v>
      </c>
      <c r="C2476" s="3" t="s">
        <v>6584</v>
      </c>
      <c r="D2476" s="5">
        <v>5000</v>
      </c>
      <c r="E2476" s="7">
        <v>5000.18</v>
      </c>
      <c r="F2476" s="7">
        <f>ROUND(E2476/D2476*100,0)</f>
        <v>100</v>
      </c>
      <c r="G2476" s="7">
        <f>IFERROR(ROUND(E2476/O2476,2),0)</f>
        <v>131.58000000000001</v>
      </c>
      <c r="H2476" s="7">
        <f>IFERROR(ROUND(E2476/O2476,4),0)</f>
        <v>131.58369999999999</v>
      </c>
      <c r="I2476" t="s">
        <v>8218</v>
      </c>
      <c r="J2476" t="s">
        <v>8223</v>
      </c>
      <c r="K2476" t="s">
        <v>8245</v>
      </c>
      <c r="L2476">
        <v>1286756176</v>
      </c>
      <c r="M2476">
        <v>1282868176</v>
      </c>
      <c r="N2476" t="b">
        <v>0</v>
      </c>
      <c r="O2476">
        <v>38</v>
      </c>
      <c r="P2476" t="b">
        <v>1</v>
      </c>
      <c r="Q2476" t="s">
        <v>8277</v>
      </c>
      <c r="R2476" s="12" t="s">
        <v>8324</v>
      </c>
      <c r="S2476" t="s">
        <v>8328</v>
      </c>
    </row>
    <row r="2477" spans="1:19" ht="28.8" x14ac:dyDescent="0.55000000000000004">
      <c r="A2477">
        <v>2475</v>
      </c>
      <c r="B2477" s="9" t="s">
        <v>2476</v>
      </c>
      <c r="C2477" s="3" t="s">
        <v>6585</v>
      </c>
      <c r="D2477" s="5">
        <v>2500</v>
      </c>
      <c r="E2477" s="7">
        <v>2618</v>
      </c>
      <c r="F2477" s="7">
        <f>ROUND(E2477/D2477*100,0)</f>
        <v>105</v>
      </c>
      <c r="G2477" s="7">
        <f>IFERROR(ROUND(E2477/O2477,2),0)</f>
        <v>32.32</v>
      </c>
      <c r="H2477" s="7">
        <f>IFERROR(ROUND(E2477/O2477,4),0)</f>
        <v>32.320999999999998</v>
      </c>
      <c r="I2477" t="s">
        <v>8218</v>
      </c>
      <c r="J2477" t="s">
        <v>8223</v>
      </c>
      <c r="K2477" t="s">
        <v>8245</v>
      </c>
      <c r="L2477">
        <v>1278799200</v>
      </c>
      <c r="M2477">
        <v>1273647255</v>
      </c>
      <c r="N2477" t="b">
        <v>0</v>
      </c>
      <c r="O2477">
        <v>81</v>
      </c>
      <c r="P2477" t="b">
        <v>1</v>
      </c>
      <c r="Q2477" t="s">
        <v>8277</v>
      </c>
      <c r="R2477" s="12" t="s">
        <v>8324</v>
      </c>
      <c r="S2477" t="s">
        <v>8328</v>
      </c>
    </row>
    <row r="2478" spans="1:19" ht="43.2" x14ac:dyDescent="0.55000000000000004">
      <c r="A2478">
        <v>2476</v>
      </c>
      <c r="B2478" s="9" t="s">
        <v>2477</v>
      </c>
      <c r="C2478" s="3" t="s">
        <v>6586</v>
      </c>
      <c r="D2478" s="5">
        <v>3200</v>
      </c>
      <c r="E2478" s="7">
        <v>3360.72</v>
      </c>
      <c r="F2478" s="7">
        <f>ROUND(E2478/D2478*100,0)</f>
        <v>105</v>
      </c>
      <c r="G2478" s="7">
        <f>IFERROR(ROUND(E2478/O2478,2),0)</f>
        <v>61.1</v>
      </c>
      <c r="H2478" s="7">
        <f>IFERROR(ROUND(E2478/O2478,4),0)</f>
        <v>61.103999999999999</v>
      </c>
      <c r="I2478" t="s">
        <v>8218</v>
      </c>
      <c r="J2478" t="s">
        <v>8223</v>
      </c>
      <c r="K2478" t="s">
        <v>8245</v>
      </c>
      <c r="L2478">
        <v>1415004770</v>
      </c>
      <c r="M2478">
        <v>1412149970</v>
      </c>
      <c r="N2478" t="b">
        <v>0</v>
      </c>
      <c r="O2478">
        <v>55</v>
      </c>
      <c r="P2478" t="b">
        <v>1</v>
      </c>
      <c r="Q2478" t="s">
        <v>8277</v>
      </c>
      <c r="R2478" s="12" t="s">
        <v>8324</v>
      </c>
      <c r="S2478" t="s">
        <v>8328</v>
      </c>
    </row>
    <row r="2479" spans="1:19" ht="28.8" x14ac:dyDescent="0.55000000000000004">
      <c r="A2479">
        <v>2477</v>
      </c>
      <c r="B2479" s="9" t="s">
        <v>824</v>
      </c>
      <c r="C2479" s="3" t="s">
        <v>6587</v>
      </c>
      <c r="D2479" s="5">
        <v>750</v>
      </c>
      <c r="E2479" s="7">
        <v>1285</v>
      </c>
      <c r="F2479" s="7">
        <f>ROUND(E2479/D2479*100,0)</f>
        <v>171</v>
      </c>
      <c r="G2479" s="7">
        <f>IFERROR(ROUND(E2479/O2479,2),0)</f>
        <v>31.34</v>
      </c>
      <c r="H2479" s="7">
        <f>IFERROR(ROUND(E2479/O2479,4),0)</f>
        <v>31.3415</v>
      </c>
      <c r="I2479" t="s">
        <v>8218</v>
      </c>
      <c r="J2479" t="s">
        <v>8223</v>
      </c>
      <c r="K2479" t="s">
        <v>8245</v>
      </c>
      <c r="L2479">
        <v>1344789345</v>
      </c>
      <c r="M2479">
        <v>1340901345</v>
      </c>
      <c r="N2479" t="b">
        <v>0</v>
      </c>
      <c r="O2479">
        <v>41</v>
      </c>
      <c r="P2479" t="b">
        <v>1</v>
      </c>
      <c r="Q2479" t="s">
        <v>8277</v>
      </c>
      <c r="R2479" s="12" t="s">
        <v>8324</v>
      </c>
      <c r="S2479" t="s">
        <v>8328</v>
      </c>
    </row>
    <row r="2480" spans="1:19" ht="43.2" x14ac:dyDescent="0.55000000000000004">
      <c r="A2480">
        <v>2478</v>
      </c>
      <c r="B2480" s="9" t="s">
        <v>2478</v>
      </c>
      <c r="C2480" s="3" t="s">
        <v>6588</v>
      </c>
      <c r="D2480" s="5">
        <v>8000</v>
      </c>
      <c r="E2480" s="7">
        <v>10200</v>
      </c>
      <c r="F2480" s="7">
        <f>ROUND(E2480/D2480*100,0)</f>
        <v>128</v>
      </c>
      <c r="G2480" s="7">
        <f>IFERROR(ROUND(E2480/O2480,2),0)</f>
        <v>129.11000000000001</v>
      </c>
      <c r="H2480" s="7">
        <f>IFERROR(ROUND(E2480/O2480,4),0)</f>
        <v>129.1139</v>
      </c>
      <c r="I2480" t="s">
        <v>8218</v>
      </c>
      <c r="J2480" t="s">
        <v>8223</v>
      </c>
      <c r="K2480" t="s">
        <v>8245</v>
      </c>
      <c r="L2480">
        <v>1358117313</v>
      </c>
      <c r="M2480">
        <v>1355525313</v>
      </c>
      <c r="N2480" t="b">
        <v>0</v>
      </c>
      <c r="O2480">
        <v>79</v>
      </c>
      <c r="P2480" t="b">
        <v>1</v>
      </c>
      <c r="Q2480" t="s">
        <v>8277</v>
      </c>
      <c r="R2480" s="12" t="s">
        <v>8324</v>
      </c>
      <c r="S2480" t="s">
        <v>8328</v>
      </c>
    </row>
    <row r="2481" spans="1:19" ht="28.8" x14ac:dyDescent="0.55000000000000004">
      <c r="A2481">
        <v>2479</v>
      </c>
      <c r="B2481" s="9" t="s">
        <v>2479</v>
      </c>
      <c r="C2481" s="3" t="s">
        <v>6589</v>
      </c>
      <c r="D2481" s="5">
        <v>300</v>
      </c>
      <c r="E2481" s="7">
        <v>400.33</v>
      </c>
      <c r="F2481" s="7">
        <f>ROUND(E2481/D2481*100,0)</f>
        <v>133</v>
      </c>
      <c r="G2481" s="7">
        <f>IFERROR(ROUND(E2481/O2481,2),0)</f>
        <v>25.02</v>
      </c>
      <c r="H2481" s="7">
        <f>IFERROR(ROUND(E2481/O2481,4),0)</f>
        <v>25.020600000000002</v>
      </c>
      <c r="I2481" t="s">
        <v>8218</v>
      </c>
      <c r="J2481" t="s">
        <v>8223</v>
      </c>
      <c r="K2481" t="s">
        <v>8245</v>
      </c>
      <c r="L2481">
        <v>1343440800</v>
      </c>
      <c r="M2481">
        <v>1342545994</v>
      </c>
      <c r="N2481" t="b">
        <v>0</v>
      </c>
      <c r="O2481">
        <v>16</v>
      </c>
      <c r="P2481" t="b">
        <v>1</v>
      </c>
      <c r="Q2481" t="s">
        <v>8277</v>
      </c>
      <c r="R2481" s="12" t="s">
        <v>8324</v>
      </c>
      <c r="S2481" t="s">
        <v>8328</v>
      </c>
    </row>
    <row r="2482" spans="1:19" ht="43.2" x14ac:dyDescent="0.55000000000000004">
      <c r="A2482">
        <v>2480</v>
      </c>
      <c r="B2482" s="9" t="s">
        <v>2480</v>
      </c>
      <c r="C2482" s="3" t="s">
        <v>6590</v>
      </c>
      <c r="D2482" s="5">
        <v>2000</v>
      </c>
      <c r="E2482" s="7">
        <v>2000</v>
      </c>
      <c r="F2482" s="7">
        <f>ROUND(E2482/D2482*100,0)</f>
        <v>100</v>
      </c>
      <c r="G2482" s="7">
        <f>IFERROR(ROUND(E2482/O2482,2),0)</f>
        <v>250</v>
      </c>
      <c r="H2482" s="7">
        <f>IFERROR(ROUND(E2482/O2482,4),0)</f>
        <v>250</v>
      </c>
      <c r="I2482" t="s">
        <v>8218</v>
      </c>
      <c r="J2482" t="s">
        <v>8223</v>
      </c>
      <c r="K2482" t="s">
        <v>8245</v>
      </c>
      <c r="L2482">
        <v>1444516084</v>
      </c>
      <c r="M2482">
        <v>1439332084</v>
      </c>
      <c r="N2482" t="b">
        <v>0</v>
      </c>
      <c r="O2482">
        <v>8</v>
      </c>
      <c r="P2482" t="b">
        <v>1</v>
      </c>
      <c r="Q2482" t="s">
        <v>8277</v>
      </c>
      <c r="R2482" s="12" t="s">
        <v>8324</v>
      </c>
      <c r="S2482" t="s">
        <v>8328</v>
      </c>
    </row>
    <row r="2483" spans="1:19" ht="43.2" x14ac:dyDescent="0.55000000000000004">
      <c r="A2483">
        <v>2481</v>
      </c>
      <c r="B2483" s="9" t="s">
        <v>2481</v>
      </c>
      <c r="C2483" s="3" t="s">
        <v>6591</v>
      </c>
      <c r="D2483" s="5">
        <v>4000</v>
      </c>
      <c r="E2483" s="7">
        <v>4516.4399999999996</v>
      </c>
      <c r="F2483" s="7">
        <f>ROUND(E2483/D2483*100,0)</f>
        <v>113</v>
      </c>
      <c r="G2483" s="7">
        <f>IFERROR(ROUND(E2483/O2483,2),0)</f>
        <v>47.54</v>
      </c>
      <c r="H2483" s="7">
        <f>IFERROR(ROUND(E2483/O2483,4),0)</f>
        <v>47.541499999999999</v>
      </c>
      <c r="I2483" t="s">
        <v>8218</v>
      </c>
      <c r="J2483" t="s">
        <v>8223</v>
      </c>
      <c r="K2483" t="s">
        <v>8245</v>
      </c>
      <c r="L2483">
        <v>1335799808</v>
      </c>
      <c r="M2483">
        <v>1333207808</v>
      </c>
      <c r="N2483" t="b">
        <v>0</v>
      </c>
      <c r="O2483">
        <v>95</v>
      </c>
      <c r="P2483" t="b">
        <v>1</v>
      </c>
      <c r="Q2483" t="s">
        <v>8277</v>
      </c>
      <c r="R2483" s="12" t="s">
        <v>8324</v>
      </c>
      <c r="S2483" t="s">
        <v>8328</v>
      </c>
    </row>
    <row r="2484" spans="1:19" ht="43.2" x14ac:dyDescent="0.55000000000000004">
      <c r="A2484">
        <v>2482</v>
      </c>
      <c r="B2484" s="9" t="s">
        <v>2482</v>
      </c>
      <c r="C2484" s="3" t="s">
        <v>6592</v>
      </c>
      <c r="D2484" s="5">
        <v>1000</v>
      </c>
      <c r="E2484" s="7">
        <v>1001</v>
      </c>
      <c r="F2484" s="7">
        <f>ROUND(E2484/D2484*100,0)</f>
        <v>100</v>
      </c>
      <c r="G2484" s="7">
        <f>IFERROR(ROUND(E2484/O2484,2),0)</f>
        <v>40.04</v>
      </c>
      <c r="H2484" s="7">
        <f>IFERROR(ROUND(E2484/O2484,4),0)</f>
        <v>40.04</v>
      </c>
      <c r="I2484" t="s">
        <v>8218</v>
      </c>
      <c r="J2484" t="s">
        <v>8223</v>
      </c>
      <c r="K2484" t="s">
        <v>8245</v>
      </c>
      <c r="L2484">
        <v>1312224383</v>
      </c>
      <c r="M2484">
        <v>1308336383</v>
      </c>
      <c r="N2484" t="b">
        <v>0</v>
      </c>
      <c r="O2484">
        <v>25</v>
      </c>
      <c r="P2484" t="b">
        <v>1</v>
      </c>
      <c r="Q2484" t="s">
        <v>8277</v>
      </c>
      <c r="R2484" s="12" t="s">
        <v>8324</v>
      </c>
      <c r="S2484" t="s">
        <v>8328</v>
      </c>
    </row>
    <row r="2485" spans="1:19" ht="28.8" x14ac:dyDescent="0.55000000000000004">
      <c r="A2485">
        <v>2483</v>
      </c>
      <c r="B2485" s="9" t="s">
        <v>2483</v>
      </c>
      <c r="C2485" s="3" t="s">
        <v>6593</v>
      </c>
      <c r="D2485" s="5">
        <v>1100</v>
      </c>
      <c r="E2485" s="7">
        <v>1251</v>
      </c>
      <c r="F2485" s="7">
        <f>ROUND(E2485/D2485*100,0)</f>
        <v>114</v>
      </c>
      <c r="G2485" s="7">
        <f>IFERROR(ROUND(E2485/O2485,2),0)</f>
        <v>65.84</v>
      </c>
      <c r="H2485" s="7">
        <f>IFERROR(ROUND(E2485/O2485,4),0)</f>
        <v>65.842100000000002</v>
      </c>
      <c r="I2485" t="s">
        <v>8218</v>
      </c>
      <c r="J2485" t="s">
        <v>8223</v>
      </c>
      <c r="K2485" t="s">
        <v>8245</v>
      </c>
      <c r="L2485">
        <v>1335891603</v>
      </c>
      <c r="M2485">
        <v>1330711203</v>
      </c>
      <c r="N2485" t="b">
        <v>0</v>
      </c>
      <c r="O2485">
        <v>19</v>
      </c>
      <c r="P2485" t="b">
        <v>1</v>
      </c>
      <c r="Q2485" t="s">
        <v>8277</v>
      </c>
      <c r="R2485" s="12" t="s">
        <v>8324</v>
      </c>
      <c r="S2485" t="s">
        <v>8328</v>
      </c>
    </row>
    <row r="2486" spans="1:19" ht="43.2" x14ac:dyDescent="0.55000000000000004">
      <c r="A2486">
        <v>2484</v>
      </c>
      <c r="B2486" s="9" t="s">
        <v>2484</v>
      </c>
      <c r="C2486" s="3" t="s">
        <v>6594</v>
      </c>
      <c r="D2486" s="5">
        <v>3500</v>
      </c>
      <c r="E2486" s="7">
        <v>4176.1099999999997</v>
      </c>
      <c r="F2486" s="7">
        <f>ROUND(E2486/D2486*100,0)</f>
        <v>119</v>
      </c>
      <c r="G2486" s="7">
        <f>IFERROR(ROUND(E2486/O2486,2),0)</f>
        <v>46.4</v>
      </c>
      <c r="H2486" s="7">
        <f>IFERROR(ROUND(E2486/O2486,4),0)</f>
        <v>46.401200000000003</v>
      </c>
      <c r="I2486" t="s">
        <v>8218</v>
      </c>
      <c r="J2486" t="s">
        <v>8223</v>
      </c>
      <c r="K2486" t="s">
        <v>8245</v>
      </c>
      <c r="L2486">
        <v>1316124003</v>
      </c>
      <c r="M2486">
        <v>1313532003</v>
      </c>
      <c r="N2486" t="b">
        <v>0</v>
      </c>
      <c r="O2486">
        <v>90</v>
      </c>
      <c r="P2486" t="b">
        <v>1</v>
      </c>
      <c r="Q2486" t="s">
        <v>8277</v>
      </c>
      <c r="R2486" s="12" t="s">
        <v>8324</v>
      </c>
      <c r="S2486" t="s">
        <v>8328</v>
      </c>
    </row>
    <row r="2487" spans="1:19" ht="43.2" x14ac:dyDescent="0.55000000000000004">
      <c r="A2487">
        <v>2485</v>
      </c>
      <c r="B2487" s="9" t="s">
        <v>2485</v>
      </c>
      <c r="C2487" s="3" t="s">
        <v>6595</v>
      </c>
      <c r="D2487" s="5">
        <v>2000</v>
      </c>
      <c r="E2487" s="7">
        <v>2065</v>
      </c>
      <c r="F2487" s="7">
        <f>ROUND(E2487/D2487*100,0)</f>
        <v>103</v>
      </c>
      <c r="G2487" s="7">
        <f>IFERROR(ROUND(E2487/O2487,2),0)</f>
        <v>50.37</v>
      </c>
      <c r="H2487" s="7">
        <f>IFERROR(ROUND(E2487/O2487,4),0)</f>
        <v>50.365900000000003</v>
      </c>
      <c r="I2487" t="s">
        <v>8218</v>
      </c>
      <c r="J2487" t="s">
        <v>8223</v>
      </c>
      <c r="K2487" t="s">
        <v>8245</v>
      </c>
      <c r="L2487">
        <v>1318463879</v>
      </c>
      <c r="M2487">
        <v>1315439879</v>
      </c>
      <c r="N2487" t="b">
        <v>0</v>
      </c>
      <c r="O2487">
        <v>41</v>
      </c>
      <c r="P2487" t="b">
        <v>1</v>
      </c>
      <c r="Q2487" t="s">
        <v>8277</v>
      </c>
      <c r="R2487" s="12" t="s">
        <v>8324</v>
      </c>
      <c r="S2487" t="s">
        <v>8328</v>
      </c>
    </row>
    <row r="2488" spans="1:19" ht="43.2" x14ac:dyDescent="0.55000000000000004">
      <c r="A2488">
        <v>2486</v>
      </c>
      <c r="B2488" s="9" t="s">
        <v>2486</v>
      </c>
      <c r="C2488" s="3" t="s">
        <v>6596</v>
      </c>
      <c r="D2488" s="5">
        <v>300</v>
      </c>
      <c r="E2488" s="7">
        <v>797</v>
      </c>
      <c r="F2488" s="7">
        <f>ROUND(E2488/D2488*100,0)</f>
        <v>266</v>
      </c>
      <c r="G2488" s="7">
        <f>IFERROR(ROUND(E2488/O2488,2),0)</f>
        <v>26.57</v>
      </c>
      <c r="H2488" s="7">
        <f>IFERROR(ROUND(E2488/O2488,4),0)</f>
        <v>26.566700000000001</v>
      </c>
      <c r="I2488" t="s">
        <v>8218</v>
      </c>
      <c r="J2488" t="s">
        <v>8223</v>
      </c>
      <c r="K2488" t="s">
        <v>8245</v>
      </c>
      <c r="L2488">
        <v>1335113976</v>
      </c>
      <c r="M2488">
        <v>1332521976</v>
      </c>
      <c r="N2488" t="b">
        <v>0</v>
      </c>
      <c r="O2488">
        <v>30</v>
      </c>
      <c r="P2488" t="b">
        <v>1</v>
      </c>
      <c r="Q2488" t="s">
        <v>8277</v>
      </c>
      <c r="R2488" s="12" t="s">
        <v>8324</v>
      </c>
      <c r="S2488" t="s">
        <v>8328</v>
      </c>
    </row>
    <row r="2489" spans="1:19" ht="43.2" x14ac:dyDescent="0.55000000000000004">
      <c r="A2489">
        <v>2487</v>
      </c>
      <c r="B2489" s="9" t="s">
        <v>2487</v>
      </c>
      <c r="C2489" s="3" t="s">
        <v>6597</v>
      </c>
      <c r="D2489" s="5">
        <v>1500</v>
      </c>
      <c r="E2489" s="7">
        <v>1500.76</v>
      </c>
      <c r="F2489" s="7">
        <f>ROUND(E2489/D2489*100,0)</f>
        <v>100</v>
      </c>
      <c r="G2489" s="7">
        <f>IFERROR(ROUND(E2489/O2489,2),0)</f>
        <v>39.49</v>
      </c>
      <c r="H2489" s="7">
        <f>IFERROR(ROUND(E2489/O2489,4),0)</f>
        <v>39.493699999999997</v>
      </c>
      <c r="I2489" t="s">
        <v>8218</v>
      </c>
      <c r="J2489" t="s">
        <v>8223</v>
      </c>
      <c r="K2489" t="s">
        <v>8245</v>
      </c>
      <c r="L2489">
        <v>1338083997</v>
      </c>
      <c r="M2489">
        <v>1335491997</v>
      </c>
      <c r="N2489" t="b">
        <v>0</v>
      </c>
      <c r="O2489">
        <v>38</v>
      </c>
      <c r="P2489" t="b">
        <v>1</v>
      </c>
      <c r="Q2489" t="s">
        <v>8277</v>
      </c>
      <c r="R2489" s="12" t="s">
        <v>8324</v>
      </c>
      <c r="S2489" t="s">
        <v>8328</v>
      </c>
    </row>
    <row r="2490" spans="1:19" ht="43.2" x14ac:dyDescent="0.55000000000000004">
      <c r="A2490">
        <v>2488</v>
      </c>
      <c r="B2490" s="9" t="s">
        <v>2488</v>
      </c>
      <c r="C2490" s="3" t="s">
        <v>6598</v>
      </c>
      <c r="D2490" s="5">
        <v>3000</v>
      </c>
      <c r="E2490" s="7">
        <v>3201</v>
      </c>
      <c r="F2490" s="7">
        <f>ROUND(E2490/D2490*100,0)</f>
        <v>107</v>
      </c>
      <c r="G2490" s="7">
        <f>IFERROR(ROUND(E2490/O2490,2),0)</f>
        <v>49.25</v>
      </c>
      <c r="H2490" s="7">
        <f>IFERROR(ROUND(E2490/O2490,4),0)</f>
        <v>49.246200000000002</v>
      </c>
      <c r="I2490" t="s">
        <v>8218</v>
      </c>
      <c r="J2490" t="s">
        <v>8223</v>
      </c>
      <c r="K2490" t="s">
        <v>8245</v>
      </c>
      <c r="L2490">
        <v>1321459908</v>
      </c>
      <c r="M2490">
        <v>1318864308</v>
      </c>
      <c r="N2490" t="b">
        <v>0</v>
      </c>
      <c r="O2490">
        <v>65</v>
      </c>
      <c r="P2490" t="b">
        <v>1</v>
      </c>
      <c r="Q2490" t="s">
        <v>8277</v>
      </c>
      <c r="R2490" s="12" t="s">
        <v>8324</v>
      </c>
      <c r="S2490" t="s">
        <v>8328</v>
      </c>
    </row>
    <row r="2491" spans="1:19" ht="43.2" x14ac:dyDescent="0.55000000000000004">
      <c r="A2491">
        <v>2489</v>
      </c>
      <c r="B2491" s="9" t="s">
        <v>2489</v>
      </c>
      <c r="C2491" s="3" t="s">
        <v>6599</v>
      </c>
      <c r="D2491" s="5">
        <v>3500</v>
      </c>
      <c r="E2491" s="7">
        <v>4678.5</v>
      </c>
      <c r="F2491" s="7">
        <f>ROUND(E2491/D2491*100,0)</f>
        <v>134</v>
      </c>
      <c r="G2491" s="7">
        <f>IFERROR(ROUND(E2491/O2491,2),0)</f>
        <v>62.38</v>
      </c>
      <c r="H2491" s="7">
        <f>IFERROR(ROUND(E2491/O2491,4),0)</f>
        <v>62.38</v>
      </c>
      <c r="I2491" t="s">
        <v>8218</v>
      </c>
      <c r="J2491" t="s">
        <v>8223</v>
      </c>
      <c r="K2491" t="s">
        <v>8245</v>
      </c>
      <c r="L2491">
        <v>1368117239</v>
      </c>
      <c r="M2491">
        <v>1365525239</v>
      </c>
      <c r="N2491" t="b">
        <v>0</v>
      </c>
      <c r="O2491">
        <v>75</v>
      </c>
      <c r="P2491" t="b">
        <v>1</v>
      </c>
      <c r="Q2491" t="s">
        <v>8277</v>
      </c>
      <c r="R2491" s="12" t="s">
        <v>8324</v>
      </c>
      <c r="S2491" t="s">
        <v>8328</v>
      </c>
    </row>
    <row r="2492" spans="1:19" ht="43.2" x14ac:dyDescent="0.55000000000000004">
      <c r="A2492">
        <v>2490</v>
      </c>
      <c r="B2492" s="9" t="s">
        <v>2490</v>
      </c>
      <c r="C2492" s="3" t="s">
        <v>6600</v>
      </c>
      <c r="D2492" s="5">
        <v>500</v>
      </c>
      <c r="E2492" s="7">
        <v>607</v>
      </c>
      <c r="F2492" s="7">
        <f>ROUND(E2492/D2492*100,0)</f>
        <v>121</v>
      </c>
      <c r="G2492" s="7">
        <f>IFERROR(ROUND(E2492/O2492,2),0)</f>
        <v>37.94</v>
      </c>
      <c r="H2492" s="7">
        <f>IFERROR(ROUND(E2492/O2492,4),0)</f>
        <v>37.9375</v>
      </c>
      <c r="I2492" t="s">
        <v>8218</v>
      </c>
      <c r="J2492" t="s">
        <v>8223</v>
      </c>
      <c r="K2492" t="s">
        <v>8245</v>
      </c>
      <c r="L2492">
        <v>1340429276</v>
      </c>
      <c r="M2492">
        <v>1335245276</v>
      </c>
      <c r="N2492" t="b">
        <v>0</v>
      </c>
      <c r="O2492">
        <v>16</v>
      </c>
      <c r="P2492" t="b">
        <v>1</v>
      </c>
      <c r="Q2492" t="s">
        <v>8277</v>
      </c>
      <c r="R2492" s="12" t="s">
        <v>8324</v>
      </c>
      <c r="S2492" t="s">
        <v>8328</v>
      </c>
    </row>
    <row r="2493" spans="1:19" ht="43.2" x14ac:dyDescent="0.55000000000000004">
      <c r="A2493">
        <v>2491</v>
      </c>
      <c r="B2493" s="9" t="s">
        <v>2491</v>
      </c>
      <c r="C2493" s="3" t="s">
        <v>6601</v>
      </c>
      <c r="D2493" s="5">
        <v>500</v>
      </c>
      <c r="E2493" s="7">
        <v>516</v>
      </c>
      <c r="F2493" s="7">
        <f>ROUND(E2493/D2493*100,0)</f>
        <v>103</v>
      </c>
      <c r="G2493" s="7">
        <f>IFERROR(ROUND(E2493/O2493,2),0)</f>
        <v>51.6</v>
      </c>
      <c r="H2493" s="7">
        <f>IFERROR(ROUND(E2493/O2493,4),0)</f>
        <v>51.6</v>
      </c>
      <c r="I2493" t="s">
        <v>8218</v>
      </c>
      <c r="J2493" t="s">
        <v>8223</v>
      </c>
      <c r="K2493" t="s">
        <v>8245</v>
      </c>
      <c r="L2493">
        <v>1295142660</v>
      </c>
      <c r="M2493">
        <v>1293739714</v>
      </c>
      <c r="N2493" t="b">
        <v>0</v>
      </c>
      <c r="O2493">
        <v>10</v>
      </c>
      <c r="P2493" t="b">
        <v>1</v>
      </c>
      <c r="Q2493" t="s">
        <v>8277</v>
      </c>
      <c r="R2493" s="12" t="s">
        <v>8324</v>
      </c>
      <c r="S2493" t="s">
        <v>8328</v>
      </c>
    </row>
    <row r="2494" spans="1:19" ht="28.8" x14ac:dyDescent="0.55000000000000004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s="7">
        <f>ROUND(E2494/D2494*100,0)</f>
        <v>125</v>
      </c>
      <c r="G2494" s="7">
        <f>IFERROR(ROUND(E2494/O2494,2),0)</f>
        <v>27.78</v>
      </c>
      <c r="H2494" s="7">
        <f>IFERROR(ROUND(E2494/O2494,4),0)</f>
        <v>27.777799999999999</v>
      </c>
      <c r="I2494" t="s">
        <v>8218</v>
      </c>
      <c r="J2494" t="s">
        <v>8223</v>
      </c>
      <c r="K2494" t="s">
        <v>8245</v>
      </c>
      <c r="L2494">
        <v>1339840740</v>
      </c>
      <c r="M2494">
        <v>1335397188</v>
      </c>
      <c r="N2494" t="b">
        <v>0</v>
      </c>
      <c r="O2494">
        <v>27</v>
      </c>
      <c r="P2494" t="b">
        <v>1</v>
      </c>
      <c r="Q2494" t="s">
        <v>8277</v>
      </c>
      <c r="R2494" s="12" t="s">
        <v>8324</v>
      </c>
      <c r="S2494" t="s">
        <v>8328</v>
      </c>
    </row>
    <row r="2495" spans="1:19" ht="43.2" x14ac:dyDescent="0.55000000000000004">
      <c r="A2495">
        <v>2493</v>
      </c>
      <c r="B2495" s="9" t="s">
        <v>2493</v>
      </c>
      <c r="C2495" s="3" t="s">
        <v>6603</v>
      </c>
      <c r="D2495" s="5">
        <v>20000</v>
      </c>
      <c r="E2495" s="7">
        <v>25740</v>
      </c>
      <c r="F2495" s="7">
        <f>ROUND(E2495/D2495*100,0)</f>
        <v>129</v>
      </c>
      <c r="G2495" s="7">
        <f>IFERROR(ROUND(E2495/O2495,2),0)</f>
        <v>99.38</v>
      </c>
      <c r="H2495" s="7">
        <f>IFERROR(ROUND(E2495/O2495,4),0)</f>
        <v>99.382199999999997</v>
      </c>
      <c r="I2495" t="s">
        <v>8218</v>
      </c>
      <c r="J2495" t="s">
        <v>8223</v>
      </c>
      <c r="K2495" t="s">
        <v>8245</v>
      </c>
      <c r="L2495">
        <v>1367208140</v>
      </c>
      <c r="M2495">
        <v>1363320140</v>
      </c>
      <c r="N2495" t="b">
        <v>0</v>
      </c>
      <c r="O2495">
        <v>259</v>
      </c>
      <c r="P2495" t="b">
        <v>1</v>
      </c>
      <c r="Q2495" t="s">
        <v>8277</v>
      </c>
      <c r="R2495" s="12" t="s">
        <v>8324</v>
      </c>
      <c r="S2495" t="s">
        <v>8328</v>
      </c>
    </row>
    <row r="2496" spans="1:19" ht="43.2" x14ac:dyDescent="0.55000000000000004">
      <c r="A2496">
        <v>2494</v>
      </c>
      <c r="B2496" s="9" t="s">
        <v>2494</v>
      </c>
      <c r="C2496" s="3" t="s">
        <v>6604</v>
      </c>
      <c r="D2496" s="5">
        <v>1500</v>
      </c>
      <c r="E2496" s="7">
        <v>1515.08</v>
      </c>
      <c r="F2496" s="7">
        <f>ROUND(E2496/D2496*100,0)</f>
        <v>101</v>
      </c>
      <c r="G2496" s="7">
        <f>IFERROR(ROUND(E2496/O2496,2),0)</f>
        <v>38.85</v>
      </c>
      <c r="H2496" s="7">
        <f>IFERROR(ROUND(E2496/O2496,4),0)</f>
        <v>38.848199999999999</v>
      </c>
      <c r="I2496" t="s">
        <v>8218</v>
      </c>
      <c r="J2496" t="s">
        <v>8223</v>
      </c>
      <c r="K2496" t="s">
        <v>8245</v>
      </c>
      <c r="L2496">
        <v>1337786944</v>
      </c>
      <c r="M2496">
        <v>1335194944</v>
      </c>
      <c r="N2496" t="b">
        <v>0</v>
      </c>
      <c r="O2496">
        <v>39</v>
      </c>
      <c r="P2496" t="b">
        <v>1</v>
      </c>
      <c r="Q2496" t="s">
        <v>8277</v>
      </c>
      <c r="R2496" s="12" t="s">
        <v>8324</v>
      </c>
      <c r="S2496" t="s">
        <v>8328</v>
      </c>
    </row>
    <row r="2497" spans="1:19" ht="43.2" x14ac:dyDescent="0.55000000000000004">
      <c r="A2497">
        <v>2495</v>
      </c>
      <c r="B2497" s="9" t="s">
        <v>2495</v>
      </c>
      <c r="C2497" s="3" t="s">
        <v>6605</v>
      </c>
      <c r="D2497" s="5">
        <v>1500</v>
      </c>
      <c r="E2497" s="7">
        <v>1913.05</v>
      </c>
      <c r="F2497" s="7">
        <f>ROUND(E2497/D2497*100,0)</f>
        <v>128</v>
      </c>
      <c r="G2497" s="7">
        <f>IFERROR(ROUND(E2497/O2497,2),0)</f>
        <v>45.55</v>
      </c>
      <c r="H2497" s="7">
        <f>IFERROR(ROUND(E2497/O2497,4),0)</f>
        <v>45.5488</v>
      </c>
      <c r="I2497" t="s">
        <v>8218</v>
      </c>
      <c r="J2497" t="s">
        <v>8223</v>
      </c>
      <c r="K2497" t="s">
        <v>8245</v>
      </c>
      <c r="L2497">
        <v>1339022575</v>
      </c>
      <c r="M2497">
        <v>1336430575</v>
      </c>
      <c r="N2497" t="b">
        <v>0</v>
      </c>
      <c r="O2497">
        <v>42</v>
      </c>
      <c r="P2497" t="b">
        <v>1</v>
      </c>
      <c r="Q2497" t="s">
        <v>8277</v>
      </c>
      <c r="R2497" s="12" t="s">
        <v>8324</v>
      </c>
      <c r="S2497" t="s">
        <v>8328</v>
      </c>
    </row>
    <row r="2498" spans="1:19" ht="28.8" x14ac:dyDescent="0.55000000000000004">
      <c r="A2498">
        <v>2496</v>
      </c>
      <c r="B2498" s="9" t="s">
        <v>2496</v>
      </c>
      <c r="C2498" s="3" t="s">
        <v>6606</v>
      </c>
      <c r="D2498" s="5">
        <v>6000</v>
      </c>
      <c r="E2498" s="7">
        <v>6000</v>
      </c>
      <c r="F2498" s="7">
        <f>ROUND(E2498/D2498*100,0)</f>
        <v>100</v>
      </c>
      <c r="G2498" s="7">
        <f>IFERROR(ROUND(E2498/O2498,2),0)</f>
        <v>600</v>
      </c>
      <c r="H2498" s="7">
        <f>IFERROR(ROUND(E2498/O2498,4),0)</f>
        <v>600</v>
      </c>
      <c r="I2498" t="s">
        <v>8218</v>
      </c>
      <c r="J2498" t="s">
        <v>8223</v>
      </c>
      <c r="K2498" t="s">
        <v>8245</v>
      </c>
      <c r="L2498">
        <v>1364597692</v>
      </c>
      <c r="M2498">
        <v>1361577292</v>
      </c>
      <c r="N2498" t="b">
        <v>0</v>
      </c>
      <c r="O2498">
        <v>10</v>
      </c>
      <c r="P2498" t="b">
        <v>1</v>
      </c>
      <c r="Q2498" t="s">
        <v>8277</v>
      </c>
      <c r="R2498" s="12" t="s">
        <v>8324</v>
      </c>
      <c r="S2498" t="s">
        <v>8328</v>
      </c>
    </row>
    <row r="2499" spans="1:19" ht="43.2" x14ac:dyDescent="0.55000000000000004">
      <c r="A2499">
        <v>2497</v>
      </c>
      <c r="B2499" s="9" t="s">
        <v>2497</v>
      </c>
      <c r="C2499" s="3" t="s">
        <v>6607</v>
      </c>
      <c r="D2499" s="5">
        <v>4000</v>
      </c>
      <c r="E2499" s="7">
        <v>4510.8599999999997</v>
      </c>
      <c r="F2499" s="7">
        <f>ROUND(E2499/D2499*100,0)</f>
        <v>113</v>
      </c>
      <c r="G2499" s="7">
        <f>IFERROR(ROUND(E2499/O2499,2),0)</f>
        <v>80.55</v>
      </c>
      <c r="H2499" s="7">
        <f>IFERROR(ROUND(E2499/O2499,4),0)</f>
        <v>80.551100000000005</v>
      </c>
      <c r="I2499" t="s">
        <v>8218</v>
      </c>
      <c r="J2499" t="s">
        <v>8223</v>
      </c>
      <c r="K2499" t="s">
        <v>8245</v>
      </c>
      <c r="L2499">
        <v>1312578338</v>
      </c>
      <c r="M2499">
        <v>1309986338</v>
      </c>
      <c r="N2499" t="b">
        <v>0</v>
      </c>
      <c r="O2499">
        <v>56</v>
      </c>
      <c r="P2499" t="b">
        <v>1</v>
      </c>
      <c r="Q2499" t="s">
        <v>8277</v>
      </c>
      <c r="R2499" s="12" t="s">
        <v>8324</v>
      </c>
      <c r="S2499" t="s">
        <v>8328</v>
      </c>
    </row>
    <row r="2500" spans="1:19" ht="43.2" x14ac:dyDescent="0.55000000000000004">
      <c r="A2500">
        <v>2498</v>
      </c>
      <c r="B2500" s="9" t="s">
        <v>2498</v>
      </c>
      <c r="C2500" s="3" t="s">
        <v>6608</v>
      </c>
      <c r="D2500" s="5">
        <v>1000</v>
      </c>
      <c r="E2500" s="7">
        <v>1056</v>
      </c>
      <c r="F2500" s="7">
        <f>ROUND(E2500/D2500*100,0)</f>
        <v>106</v>
      </c>
      <c r="G2500" s="7">
        <f>IFERROR(ROUND(E2500/O2500,2),0)</f>
        <v>52.8</v>
      </c>
      <c r="H2500" s="7">
        <f>IFERROR(ROUND(E2500/O2500,4),0)</f>
        <v>52.8</v>
      </c>
      <c r="I2500" t="s">
        <v>8218</v>
      </c>
      <c r="J2500" t="s">
        <v>8223</v>
      </c>
      <c r="K2500" t="s">
        <v>8245</v>
      </c>
      <c r="L2500">
        <v>1422400387</v>
      </c>
      <c r="M2500">
        <v>1421190787</v>
      </c>
      <c r="N2500" t="b">
        <v>0</v>
      </c>
      <c r="O2500">
        <v>20</v>
      </c>
      <c r="P2500" t="b">
        <v>1</v>
      </c>
      <c r="Q2500" t="s">
        <v>8277</v>
      </c>
      <c r="R2500" s="12" t="s">
        <v>8324</v>
      </c>
      <c r="S2500" t="s">
        <v>8328</v>
      </c>
    </row>
    <row r="2501" spans="1:19" ht="43.2" x14ac:dyDescent="0.55000000000000004">
      <c r="A2501">
        <v>2499</v>
      </c>
      <c r="B2501" s="9" t="s">
        <v>2499</v>
      </c>
      <c r="C2501" s="3" t="s">
        <v>6609</v>
      </c>
      <c r="D2501" s="5">
        <v>4000</v>
      </c>
      <c r="E2501" s="7">
        <v>8105</v>
      </c>
      <c r="F2501" s="7">
        <f>ROUND(E2501/D2501*100,0)</f>
        <v>203</v>
      </c>
      <c r="G2501" s="7">
        <f>IFERROR(ROUND(E2501/O2501,2),0)</f>
        <v>47.68</v>
      </c>
      <c r="H2501" s="7">
        <f>IFERROR(ROUND(E2501/O2501,4),0)</f>
        <v>47.676499999999997</v>
      </c>
      <c r="I2501" t="s">
        <v>8218</v>
      </c>
      <c r="J2501" t="s">
        <v>8223</v>
      </c>
      <c r="K2501" t="s">
        <v>8245</v>
      </c>
      <c r="L2501">
        <v>1356976800</v>
      </c>
      <c r="M2501">
        <v>1352820837</v>
      </c>
      <c r="N2501" t="b">
        <v>0</v>
      </c>
      <c r="O2501">
        <v>170</v>
      </c>
      <c r="P2501" t="b">
        <v>1</v>
      </c>
      <c r="Q2501" t="s">
        <v>8277</v>
      </c>
      <c r="R2501" s="12" t="s">
        <v>8324</v>
      </c>
      <c r="S2501" t="s">
        <v>8328</v>
      </c>
    </row>
    <row r="2502" spans="1:19" ht="43.2" x14ac:dyDescent="0.55000000000000004">
      <c r="A2502">
        <v>2500</v>
      </c>
      <c r="B2502" s="9" t="s">
        <v>2500</v>
      </c>
      <c r="C2502" s="3" t="s">
        <v>6610</v>
      </c>
      <c r="D2502" s="5">
        <v>600</v>
      </c>
      <c r="E2502" s="7">
        <v>680</v>
      </c>
      <c r="F2502" s="7">
        <f>ROUND(E2502/D2502*100,0)</f>
        <v>113</v>
      </c>
      <c r="G2502" s="7">
        <f>IFERROR(ROUND(E2502/O2502,2),0)</f>
        <v>23.45</v>
      </c>
      <c r="H2502" s="7">
        <f>IFERROR(ROUND(E2502/O2502,4),0)</f>
        <v>23.4483</v>
      </c>
      <c r="I2502" t="s">
        <v>8218</v>
      </c>
      <c r="J2502" t="s">
        <v>8223</v>
      </c>
      <c r="K2502" t="s">
        <v>8245</v>
      </c>
      <c r="L2502">
        <v>1340476375</v>
      </c>
      <c r="M2502">
        <v>1337884375</v>
      </c>
      <c r="N2502" t="b">
        <v>0</v>
      </c>
      <c r="O2502">
        <v>29</v>
      </c>
      <c r="P2502" t="b">
        <v>1</v>
      </c>
      <c r="Q2502" t="s">
        <v>8277</v>
      </c>
      <c r="R2502" s="12" t="s">
        <v>8324</v>
      </c>
      <c r="S2502" t="s">
        <v>8328</v>
      </c>
    </row>
    <row r="2503" spans="1:19" ht="43.2" x14ac:dyDescent="0.55000000000000004">
      <c r="A2503">
        <v>2501</v>
      </c>
      <c r="B2503" s="9" t="s">
        <v>2501</v>
      </c>
      <c r="C2503" s="3" t="s">
        <v>6611</v>
      </c>
      <c r="D2503" s="5">
        <v>11000</v>
      </c>
      <c r="E2503" s="7">
        <v>281</v>
      </c>
      <c r="F2503" s="7">
        <f>ROUND(E2503/D2503*100,0)</f>
        <v>3</v>
      </c>
      <c r="G2503" s="7">
        <f>IFERROR(ROUND(E2503/O2503,2),0)</f>
        <v>40.14</v>
      </c>
      <c r="H2503" s="7">
        <f>IFERROR(ROUND(E2503/O2503,4),0)</f>
        <v>40.142899999999997</v>
      </c>
      <c r="I2503" t="s">
        <v>8220</v>
      </c>
      <c r="J2503" t="s">
        <v>8228</v>
      </c>
      <c r="K2503" t="s">
        <v>8250</v>
      </c>
      <c r="L2503">
        <v>1443379104</v>
      </c>
      <c r="M2503">
        <v>1440787104</v>
      </c>
      <c r="N2503" t="b">
        <v>0</v>
      </c>
      <c r="O2503">
        <v>7</v>
      </c>
      <c r="P2503" t="b">
        <v>0</v>
      </c>
      <c r="Q2503" t="s">
        <v>8297</v>
      </c>
      <c r="R2503" s="12" t="s">
        <v>8335</v>
      </c>
      <c r="S2503" t="s">
        <v>8352</v>
      </c>
    </row>
    <row r="2504" spans="1:19" ht="43.2" x14ac:dyDescent="0.55000000000000004">
      <c r="A2504">
        <v>2502</v>
      </c>
      <c r="B2504" s="9" t="s">
        <v>2502</v>
      </c>
      <c r="C2504" s="3" t="s">
        <v>6612</v>
      </c>
      <c r="D2504" s="5">
        <v>110000</v>
      </c>
      <c r="E2504" s="7">
        <v>86</v>
      </c>
      <c r="F2504" s="7">
        <f>ROUND(E2504/D2504*100,0)</f>
        <v>0</v>
      </c>
      <c r="G2504" s="7">
        <f>IFERROR(ROUND(E2504/O2504,2),0)</f>
        <v>17.2</v>
      </c>
      <c r="H2504" s="7">
        <f>IFERROR(ROUND(E2504/O2504,4),0)</f>
        <v>17.2</v>
      </c>
      <c r="I2504" t="s">
        <v>8220</v>
      </c>
      <c r="J2504" t="s">
        <v>8223</v>
      </c>
      <c r="K2504" t="s">
        <v>8245</v>
      </c>
      <c r="L2504">
        <v>1411328918</v>
      </c>
      <c r="M2504">
        <v>1407440918</v>
      </c>
      <c r="N2504" t="b">
        <v>0</v>
      </c>
      <c r="O2504">
        <v>5</v>
      </c>
      <c r="P2504" t="b">
        <v>0</v>
      </c>
      <c r="Q2504" t="s">
        <v>8297</v>
      </c>
      <c r="R2504" s="12" t="s">
        <v>8335</v>
      </c>
      <c r="S2504" t="s">
        <v>8352</v>
      </c>
    </row>
    <row r="2505" spans="1:19" ht="43.2" x14ac:dyDescent="0.55000000000000004">
      <c r="A2505">
        <v>2503</v>
      </c>
      <c r="B2505" s="9" t="s">
        <v>2503</v>
      </c>
      <c r="C2505" s="3" t="s">
        <v>6613</v>
      </c>
      <c r="D2505" s="5">
        <v>10000</v>
      </c>
      <c r="E2505" s="7">
        <v>0</v>
      </c>
      <c r="F2505" s="7">
        <f>ROUND(E2505/D2505*100,0)</f>
        <v>0</v>
      </c>
      <c r="G2505" s="7">
        <f>IFERROR(ROUND(E2505/O2505,2),0)</f>
        <v>0</v>
      </c>
      <c r="H2505" s="7">
        <f>IFERROR(ROUND(E2505/O2505,4),0)</f>
        <v>0</v>
      </c>
      <c r="I2505" t="s">
        <v>8220</v>
      </c>
      <c r="J2505" t="s">
        <v>8223</v>
      </c>
      <c r="K2505" t="s">
        <v>8245</v>
      </c>
      <c r="L2505">
        <v>1465333560</v>
      </c>
      <c r="M2505">
        <v>1462743308</v>
      </c>
      <c r="N2505" t="b">
        <v>0</v>
      </c>
      <c r="O2505">
        <v>0</v>
      </c>
      <c r="P2505" t="b">
        <v>0</v>
      </c>
      <c r="Q2505" t="s">
        <v>8297</v>
      </c>
      <c r="R2505" s="12" t="s">
        <v>8335</v>
      </c>
      <c r="S2505" t="s">
        <v>8352</v>
      </c>
    </row>
    <row r="2506" spans="1:19" ht="28.8" x14ac:dyDescent="0.55000000000000004">
      <c r="A2506">
        <v>2504</v>
      </c>
      <c r="B2506" s="9" t="s">
        <v>2504</v>
      </c>
      <c r="C2506" s="3" t="s">
        <v>6614</v>
      </c>
      <c r="D2506" s="5">
        <v>35000</v>
      </c>
      <c r="E2506" s="7">
        <v>0</v>
      </c>
      <c r="F2506" s="7">
        <f>ROUND(E2506/D2506*100,0)</f>
        <v>0</v>
      </c>
      <c r="G2506" s="7">
        <f>IFERROR(ROUND(E2506/O2506,2),0)</f>
        <v>0</v>
      </c>
      <c r="H2506" s="7">
        <f>IFERROR(ROUND(E2506/O2506,4),0)</f>
        <v>0</v>
      </c>
      <c r="I2506" t="s">
        <v>8220</v>
      </c>
      <c r="J2506" t="s">
        <v>8223</v>
      </c>
      <c r="K2506" t="s">
        <v>8245</v>
      </c>
      <c r="L2506">
        <v>1416014534</v>
      </c>
      <c r="M2506">
        <v>1413418934</v>
      </c>
      <c r="N2506" t="b">
        <v>0</v>
      </c>
      <c r="O2506">
        <v>0</v>
      </c>
      <c r="P2506" t="b">
        <v>0</v>
      </c>
      <c r="Q2506" t="s">
        <v>8297</v>
      </c>
      <c r="R2506" s="12" t="s">
        <v>8335</v>
      </c>
      <c r="S2506" t="s">
        <v>8352</v>
      </c>
    </row>
    <row r="2507" spans="1:19" ht="57.6" x14ac:dyDescent="0.55000000000000004">
      <c r="A2507">
        <v>2505</v>
      </c>
      <c r="B2507" s="9" t="s">
        <v>2505</v>
      </c>
      <c r="C2507" s="3" t="s">
        <v>6615</v>
      </c>
      <c r="D2507" s="5">
        <v>7000</v>
      </c>
      <c r="E2507" s="7">
        <v>0</v>
      </c>
      <c r="F2507" s="7">
        <f>ROUND(E2507/D2507*100,0)</f>
        <v>0</v>
      </c>
      <c r="G2507" s="7">
        <f>IFERROR(ROUND(E2507/O2507,2),0)</f>
        <v>0</v>
      </c>
      <c r="H2507" s="7">
        <f>IFERROR(ROUND(E2507/O2507,4),0)</f>
        <v>0</v>
      </c>
      <c r="I2507" t="s">
        <v>8220</v>
      </c>
      <c r="J2507" t="s">
        <v>8223</v>
      </c>
      <c r="K2507" t="s">
        <v>8245</v>
      </c>
      <c r="L2507">
        <v>1426292416</v>
      </c>
      <c r="M2507">
        <v>1423704016</v>
      </c>
      <c r="N2507" t="b">
        <v>0</v>
      </c>
      <c r="O2507">
        <v>0</v>
      </c>
      <c r="P2507" t="b">
        <v>0</v>
      </c>
      <c r="Q2507" t="s">
        <v>8297</v>
      </c>
      <c r="R2507" s="12" t="s">
        <v>8335</v>
      </c>
      <c r="S2507" t="s">
        <v>8352</v>
      </c>
    </row>
    <row r="2508" spans="1:19" ht="43.2" x14ac:dyDescent="0.55000000000000004">
      <c r="A2508">
        <v>2506</v>
      </c>
      <c r="B2508" s="9" t="s">
        <v>2506</v>
      </c>
      <c r="C2508" s="3" t="s">
        <v>6616</v>
      </c>
      <c r="D2508" s="5">
        <v>5000</v>
      </c>
      <c r="E2508" s="7">
        <v>30</v>
      </c>
      <c r="F2508" s="7">
        <f>ROUND(E2508/D2508*100,0)</f>
        <v>1</v>
      </c>
      <c r="G2508" s="7">
        <f>IFERROR(ROUND(E2508/O2508,2),0)</f>
        <v>15</v>
      </c>
      <c r="H2508" s="7">
        <f>IFERROR(ROUND(E2508/O2508,4),0)</f>
        <v>15</v>
      </c>
      <c r="I2508" t="s">
        <v>8220</v>
      </c>
      <c r="J2508" t="s">
        <v>8224</v>
      </c>
      <c r="K2508" t="s">
        <v>8246</v>
      </c>
      <c r="L2508">
        <v>1443906000</v>
      </c>
      <c r="M2508">
        <v>1441955269</v>
      </c>
      <c r="N2508" t="b">
        <v>0</v>
      </c>
      <c r="O2508">
        <v>2</v>
      </c>
      <c r="P2508" t="b">
        <v>0</v>
      </c>
      <c r="Q2508" t="s">
        <v>8297</v>
      </c>
      <c r="R2508" s="12" t="s">
        <v>8335</v>
      </c>
      <c r="S2508" t="s">
        <v>8352</v>
      </c>
    </row>
    <row r="2509" spans="1:19" x14ac:dyDescent="0.55000000000000004">
      <c r="A2509">
        <v>2507</v>
      </c>
      <c r="B2509" s="9" t="s">
        <v>2507</v>
      </c>
      <c r="C2509" s="3" t="s">
        <v>6617</v>
      </c>
      <c r="D2509" s="5">
        <v>42850</v>
      </c>
      <c r="E2509" s="7">
        <v>0</v>
      </c>
      <c r="F2509" s="7">
        <f>ROUND(E2509/D2509*100,0)</f>
        <v>0</v>
      </c>
      <c r="G2509" s="7">
        <f>IFERROR(ROUND(E2509/O2509,2),0)</f>
        <v>0</v>
      </c>
      <c r="H2509" s="7">
        <f>IFERROR(ROUND(E2509/O2509,4),0)</f>
        <v>0</v>
      </c>
      <c r="I2509" t="s">
        <v>8220</v>
      </c>
      <c r="J2509" t="s">
        <v>8223</v>
      </c>
      <c r="K2509" t="s">
        <v>8245</v>
      </c>
      <c r="L2509">
        <v>1431308704</v>
      </c>
      <c r="M2509">
        <v>1428716704</v>
      </c>
      <c r="N2509" t="b">
        <v>0</v>
      </c>
      <c r="O2509">
        <v>0</v>
      </c>
      <c r="P2509" t="b">
        <v>0</v>
      </c>
      <c r="Q2509" t="s">
        <v>8297</v>
      </c>
      <c r="R2509" s="12" t="s">
        <v>8335</v>
      </c>
      <c r="S2509" t="s">
        <v>8352</v>
      </c>
    </row>
    <row r="2510" spans="1:19" ht="43.2" x14ac:dyDescent="0.55000000000000004">
      <c r="A2510">
        <v>2508</v>
      </c>
      <c r="B2510" s="9" t="s">
        <v>2508</v>
      </c>
      <c r="C2510" s="3" t="s">
        <v>6618</v>
      </c>
      <c r="D2510" s="5">
        <v>20000</v>
      </c>
      <c r="E2510" s="7">
        <v>0</v>
      </c>
      <c r="F2510" s="7">
        <f>ROUND(E2510/D2510*100,0)</f>
        <v>0</v>
      </c>
      <c r="G2510" s="7">
        <f>IFERROR(ROUND(E2510/O2510,2),0)</f>
        <v>0</v>
      </c>
      <c r="H2510" s="7">
        <f>IFERROR(ROUND(E2510/O2510,4),0)</f>
        <v>0</v>
      </c>
      <c r="I2510" t="s">
        <v>8220</v>
      </c>
      <c r="J2510" t="s">
        <v>8223</v>
      </c>
      <c r="K2510" t="s">
        <v>8245</v>
      </c>
      <c r="L2510">
        <v>1408056634</v>
      </c>
      <c r="M2510">
        <v>1405464634</v>
      </c>
      <c r="N2510" t="b">
        <v>0</v>
      </c>
      <c r="O2510">
        <v>0</v>
      </c>
      <c r="P2510" t="b">
        <v>0</v>
      </c>
      <c r="Q2510" t="s">
        <v>8297</v>
      </c>
      <c r="R2510" s="12" t="s">
        <v>8335</v>
      </c>
      <c r="S2510" t="s">
        <v>8352</v>
      </c>
    </row>
    <row r="2511" spans="1:19" ht="43.2" x14ac:dyDescent="0.55000000000000004">
      <c r="A2511">
        <v>2509</v>
      </c>
      <c r="B2511" s="9" t="s">
        <v>2509</v>
      </c>
      <c r="C2511" s="3" t="s">
        <v>6619</v>
      </c>
      <c r="D2511" s="5">
        <v>95000</v>
      </c>
      <c r="E2511" s="7">
        <v>1000</v>
      </c>
      <c r="F2511" s="7">
        <f>ROUND(E2511/D2511*100,0)</f>
        <v>1</v>
      </c>
      <c r="G2511" s="7">
        <f>IFERROR(ROUND(E2511/O2511,2),0)</f>
        <v>35.71</v>
      </c>
      <c r="H2511" s="7">
        <f>IFERROR(ROUND(E2511/O2511,4),0)</f>
        <v>35.714300000000001</v>
      </c>
      <c r="I2511" t="s">
        <v>8220</v>
      </c>
      <c r="J2511" t="s">
        <v>8224</v>
      </c>
      <c r="K2511" t="s">
        <v>8246</v>
      </c>
      <c r="L2511">
        <v>1429554349</v>
      </c>
      <c r="M2511">
        <v>1424719549</v>
      </c>
      <c r="N2511" t="b">
        <v>0</v>
      </c>
      <c r="O2511">
        <v>28</v>
      </c>
      <c r="P2511" t="b">
        <v>0</v>
      </c>
      <c r="Q2511" t="s">
        <v>8297</v>
      </c>
      <c r="R2511" s="12" t="s">
        <v>8335</v>
      </c>
      <c r="S2511" t="s">
        <v>8352</v>
      </c>
    </row>
    <row r="2512" spans="1:19" ht="43.2" x14ac:dyDescent="0.55000000000000004">
      <c r="A2512">
        <v>2510</v>
      </c>
      <c r="B2512" s="9" t="s">
        <v>2510</v>
      </c>
      <c r="C2512" s="3" t="s">
        <v>6620</v>
      </c>
      <c r="D2512" s="5">
        <v>50000</v>
      </c>
      <c r="E2512" s="7">
        <v>75</v>
      </c>
      <c r="F2512" s="7">
        <f>ROUND(E2512/D2512*100,0)</f>
        <v>0</v>
      </c>
      <c r="G2512" s="7">
        <f>IFERROR(ROUND(E2512/O2512,2),0)</f>
        <v>37.5</v>
      </c>
      <c r="H2512" s="7">
        <f>IFERROR(ROUND(E2512/O2512,4),0)</f>
        <v>37.5</v>
      </c>
      <c r="I2512" t="s">
        <v>8220</v>
      </c>
      <c r="J2512" t="s">
        <v>8223</v>
      </c>
      <c r="K2512" t="s">
        <v>8245</v>
      </c>
      <c r="L2512">
        <v>1431647772</v>
      </c>
      <c r="M2512">
        <v>1426463772</v>
      </c>
      <c r="N2512" t="b">
        <v>0</v>
      </c>
      <c r="O2512">
        <v>2</v>
      </c>
      <c r="P2512" t="b">
        <v>0</v>
      </c>
      <c r="Q2512" t="s">
        <v>8297</v>
      </c>
      <c r="R2512" s="12" t="s">
        <v>8335</v>
      </c>
      <c r="S2512" t="s">
        <v>8352</v>
      </c>
    </row>
    <row r="2513" spans="1:19" ht="43.2" x14ac:dyDescent="0.55000000000000004">
      <c r="A2513">
        <v>2511</v>
      </c>
      <c r="B2513" s="9" t="s">
        <v>2511</v>
      </c>
      <c r="C2513" s="3" t="s">
        <v>6621</v>
      </c>
      <c r="D2513" s="5">
        <v>100000</v>
      </c>
      <c r="E2513" s="7">
        <v>0</v>
      </c>
      <c r="F2513" s="7">
        <f>ROUND(E2513/D2513*100,0)</f>
        <v>0</v>
      </c>
      <c r="G2513" s="7">
        <f>IFERROR(ROUND(E2513/O2513,2),0)</f>
        <v>0</v>
      </c>
      <c r="H2513" s="7">
        <f>IFERROR(ROUND(E2513/O2513,4),0)</f>
        <v>0</v>
      </c>
      <c r="I2513" t="s">
        <v>8220</v>
      </c>
      <c r="J2513" t="s">
        <v>8224</v>
      </c>
      <c r="K2513" t="s">
        <v>8246</v>
      </c>
      <c r="L2513">
        <v>1454323413</v>
      </c>
      <c r="M2513">
        <v>1451731413</v>
      </c>
      <c r="N2513" t="b">
        <v>0</v>
      </c>
      <c r="O2513">
        <v>0</v>
      </c>
      <c r="P2513" t="b">
        <v>0</v>
      </c>
      <c r="Q2513" t="s">
        <v>8297</v>
      </c>
      <c r="R2513" s="12" t="s">
        <v>8335</v>
      </c>
      <c r="S2513" t="s">
        <v>8352</v>
      </c>
    </row>
    <row r="2514" spans="1:19" ht="43.2" x14ac:dyDescent="0.55000000000000004">
      <c r="A2514">
        <v>2512</v>
      </c>
      <c r="B2514" s="9" t="s">
        <v>2512</v>
      </c>
      <c r="C2514" s="3" t="s">
        <v>6622</v>
      </c>
      <c r="D2514" s="5">
        <v>1150</v>
      </c>
      <c r="E2514" s="7">
        <v>0</v>
      </c>
      <c r="F2514" s="7">
        <f>ROUND(E2514/D2514*100,0)</f>
        <v>0</v>
      </c>
      <c r="G2514" s="7">
        <f>IFERROR(ROUND(E2514/O2514,2),0)</f>
        <v>0</v>
      </c>
      <c r="H2514" s="7">
        <f>IFERROR(ROUND(E2514/O2514,4),0)</f>
        <v>0</v>
      </c>
      <c r="I2514" t="s">
        <v>8220</v>
      </c>
      <c r="J2514" t="s">
        <v>8223</v>
      </c>
      <c r="K2514" t="s">
        <v>8245</v>
      </c>
      <c r="L2514">
        <v>1418504561</v>
      </c>
      <c r="M2514">
        <v>1417208561</v>
      </c>
      <c r="N2514" t="b">
        <v>0</v>
      </c>
      <c r="O2514">
        <v>0</v>
      </c>
      <c r="P2514" t="b">
        <v>0</v>
      </c>
      <c r="Q2514" t="s">
        <v>8297</v>
      </c>
      <c r="R2514" s="12" t="s">
        <v>8335</v>
      </c>
      <c r="S2514" t="s">
        <v>8352</v>
      </c>
    </row>
    <row r="2515" spans="1:19" ht="43.2" x14ac:dyDescent="0.55000000000000004">
      <c r="A2515">
        <v>2513</v>
      </c>
      <c r="B2515" s="9" t="s">
        <v>2513</v>
      </c>
      <c r="C2515" s="3" t="s">
        <v>6623</v>
      </c>
      <c r="D2515" s="5">
        <v>180000</v>
      </c>
      <c r="E2515" s="7">
        <v>0</v>
      </c>
      <c r="F2515" s="7">
        <f>ROUND(E2515/D2515*100,0)</f>
        <v>0</v>
      </c>
      <c r="G2515" s="7">
        <f>IFERROR(ROUND(E2515/O2515,2),0)</f>
        <v>0</v>
      </c>
      <c r="H2515" s="7">
        <f>IFERROR(ROUND(E2515/O2515,4),0)</f>
        <v>0</v>
      </c>
      <c r="I2515" t="s">
        <v>8220</v>
      </c>
      <c r="J2515" t="s">
        <v>8235</v>
      </c>
      <c r="K2515" t="s">
        <v>8248</v>
      </c>
      <c r="L2515">
        <v>1488067789</v>
      </c>
      <c r="M2515">
        <v>1482883789</v>
      </c>
      <c r="N2515" t="b">
        <v>0</v>
      </c>
      <c r="O2515">
        <v>0</v>
      </c>
      <c r="P2515" t="b">
        <v>0</v>
      </c>
      <c r="Q2515" t="s">
        <v>8297</v>
      </c>
      <c r="R2515" s="12" t="s">
        <v>8335</v>
      </c>
      <c r="S2515" t="s">
        <v>8352</v>
      </c>
    </row>
    <row r="2516" spans="1:19" ht="43.2" x14ac:dyDescent="0.55000000000000004">
      <c r="A2516">
        <v>2514</v>
      </c>
      <c r="B2516" s="9" t="s">
        <v>2514</v>
      </c>
      <c r="C2516" s="3" t="s">
        <v>6624</v>
      </c>
      <c r="D2516" s="5">
        <v>12000</v>
      </c>
      <c r="E2516" s="7">
        <v>210</v>
      </c>
      <c r="F2516" s="7">
        <f>ROUND(E2516/D2516*100,0)</f>
        <v>2</v>
      </c>
      <c r="G2516" s="7">
        <f>IFERROR(ROUND(E2516/O2516,2),0)</f>
        <v>52.5</v>
      </c>
      <c r="H2516" s="7">
        <f>IFERROR(ROUND(E2516/O2516,4),0)</f>
        <v>52.5</v>
      </c>
      <c r="I2516" t="s">
        <v>8220</v>
      </c>
      <c r="J2516" t="s">
        <v>8223</v>
      </c>
      <c r="K2516" t="s">
        <v>8245</v>
      </c>
      <c r="L2516">
        <v>1408526477</v>
      </c>
      <c r="M2516">
        <v>1407057677</v>
      </c>
      <c r="N2516" t="b">
        <v>0</v>
      </c>
      <c r="O2516">
        <v>4</v>
      </c>
      <c r="P2516" t="b">
        <v>0</v>
      </c>
      <c r="Q2516" t="s">
        <v>8297</v>
      </c>
      <c r="R2516" s="12" t="s">
        <v>8335</v>
      </c>
      <c r="S2516" t="s">
        <v>8352</v>
      </c>
    </row>
    <row r="2517" spans="1:19" ht="43.2" x14ac:dyDescent="0.55000000000000004">
      <c r="A2517">
        <v>2515</v>
      </c>
      <c r="B2517" s="9" t="s">
        <v>2515</v>
      </c>
      <c r="C2517" s="3" t="s">
        <v>6625</v>
      </c>
      <c r="D2517" s="5">
        <v>5000</v>
      </c>
      <c r="E2517" s="7">
        <v>930</v>
      </c>
      <c r="F2517" s="7">
        <f>ROUND(E2517/D2517*100,0)</f>
        <v>19</v>
      </c>
      <c r="G2517" s="7">
        <f>IFERROR(ROUND(E2517/O2517,2),0)</f>
        <v>77.5</v>
      </c>
      <c r="H2517" s="7">
        <f>IFERROR(ROUND(E2517/O2517,4),0)</f>
        <v>77.5</v>
      </c>
      <c r="I2517" t="s">
        <v>8220</v>
      </c>
      <c r="J2517" t="s">
        <v>8223</v>
      </c>
      <c r="K2517" t="s">
        <v>8245</v>
      </c>
      <c r="L2517">
        <v>1424635753</v>
      </c>
      <c r="M2517">
        <v>1422043753</v>
      </c>
      <c r="N2517" t="b">
        <v>0</v>
      </c>
      <c r="O2517">
        <v>12</v>
      </c>
      <c r="P2517" t="b">
        <v>0</v>
      </c>
      <c r="Q2517" t="s">
        <v>8297</v>
      </c>
      <c r="R2517" s="12" t="s">
        <v>8335</v>
      </c>
      <c r="S2517" t="s">
        <v>8352</v>
      </c>
    </row>
    <row r="2518" spans="1:19" ht="43.2" x14ac:dyDescent="0.55000000000000004">
      <c r="A2518">
        <v>2516</v>
      </c>
      <c r="B2518" s="9" t="s">
        <v>2516</v>
      </c>
      <c r="C2518" s="3" t="s">
        <v>6626</v>
      </c>
      <c r="D2518" s="5">
        <v>22000</v>
      </c>
      <c r="E2518" s="7">
        <v>0</v>
      </c>
      <c r="F2518" s="7">
        <f>ROUND(E2518/D2518*100,0)</f>
        <v>0</v>
      </c>
      <c r="G2518" s="7">
        <f>IFERROR(ROUND(E2518/O2518,2),0)</f>
        <v>0</v>
      </c>
      <c r="H2518" s="7">
        <f>IFERROR(ROUND(E2518/O2518,4),0)</f>
        <v>0</v>
      </c>
      <c r="I2518" t="s">
        <v>8220</v>
      </c>
      <c r="J2518" t="s">
        <v>8223</v>
      </c>
      <c r="K2518" t="s">
        <v>8245</v>
      </c>
      <c r="L2518">
        <v>1417279252</v>
      </c>
      <c r="M2518">
        <v>1414683652</v>
      </c>
      <c r="N2518" t="b">
        <v>0</v>
      </c>
      <c r="O2518">
        <v>0</v>
      </c>
      <c r="P2518" t="b">
        <v>0</v>
      </c>
      <c r="Q2518" t="s">
        <v>8297</v>
      </c>
      <c r="R2518" s="12" t="s">
        <v>8335</v>
      </c>
      <c r="S2518" t="s">
        <v>8352</v>
      </c>
    </row>
    <row r="2519" spans="1:19" ht="43.2" x14ac:dyDescent="0.55000000000000004">
      <c r="A2519">
        <v>2517</v>
      </c>
      <c r="B2519" s="9" t="s">
        <v>2517</v>
      </c>
      <c r="C2519" s="3" t="s">
        <v>6627</v>
      </c>
      <c r="D2519" s="5">
        <v>18000</v>
      </c>
      <c r="E2519" s="7">
        <v>1767</v>
      </c>
      <c r="F2519" s="7">
        <f>ROUND(E2519/D2519*100,0)</f>
        <v>10</v>
      </c>
      <c r="G2519" s="7">
        <f>IFERROR(ROUND(E2519/O2519,2),0)</f>
        <v>53.55</v>
      </c>
      <c r="H2519" s="7">
        <f>IFERROR(ROUND(E2519/O2519,4),0)</f>
        <v>53.545499999999997</v>
      </c>
      <c r="I2519" t="s">
        <v>8220</v>
      </c>
      <c r="J2519" t="s">
        <v>8228</v>
      </c>
      <c r="K2519" t="s">
        <v>8250</v>
      </c>
      <c r="L2519">
        <v>1426788930</v>
      </c>
      <c r="M2519">
        <v>1424200530</v>
      </c>
      <c r="N2519" t="b">
        <v>0</v>
      </c>
      <c r="O2519">
        <v>33</v>
      </c>
      <c r="P2519" t="b">
        <v>0</v>
      </c>
      <c r="Q2519" t="s">
        <v>8297</v>
      </c>
      <c r="R2519" s="12" t="s">
        <v>8335</v>
      </c>
      <c r="S2519" t="s">
        <v>8352</v>
      </c>
    </row>
    <row r="2520" spans="1:19" ht="43.2" x14ac:dyDescent="0.55000000000000004">
      <c r="A2520">
        <v>2518</v>
      </c>
      <c r="B2520" s="9" t="s">
        <v>2518</v>
      </c>
      <c r="C2520" s="3" t="s">
        <v>6628</v>
      </c>
      <c r="D2520" s="5">
        <v>5000</v>
      </c>
      <c r="E2520" s="7">
        <v>0</v>
      </c>
      <c r="F2520" s="7">
        <f>ROUND(E2520/D2520*100,0)</f>
        <v>0</v>
      </c>
      <c r="G2520" s="7">
        <f>IFERROR(ROUND(E2520/O2520,2),0)</f>
        <v>0</v>
      </c>
      <c r="H2520" s="7">
        <f>IFERROR(ROUND(E2520/O2520,4),0)</f>
        <v>0</v>
      </c>
      <c r="I2520" t="s">
        <v>8220</v>
      </c>
      <c r="J2520" t="s">
        <v>8223</v>
      </c>
      <c r="K2520" t="s">
        <v>8245</v>
      </c>
      <c r="L2520">
        <v>1415899228</v>
      </c>
      <c r="M2520">
        <v>1413303628</v>
      </c>
      <c r="N2520" t="b">
        <v>0</v>
      </c>
      <c r="O2520">
        <v>0</v>
      </c>
      <c r="P2520" t="b">
        <v>0</v>
      </c>
      <c r="Q2520" t="s">
        <v>8297</v>
      </c>
      <c r="R2520" s="12" t="s">
        <v>8335</v>
      </c>
      <c r="S2520" t="s">
        <v>8352</v>
      </c>
    </row>
    <row r="2521" spans="1:19" ht="28.8" x14ac:dyDescent="0.55000000000000004">
      <c r="A2521">
        <v>2519</v>
      </c>
      <c r="B2521" s="9" t="s">
        <v>2519</v>
      </c>
      <c r="C2521" s="3" t="s">
        <v>6629</v>
      </c>
      <c r="D2521" s="5">
        <v>150000</v>
      </c>
      <c r="E2521" s="7">
        <v>65</v>
      </c>
      <c r="F2521" s="7">
        <f>ROUND(E2521/D2521*100,0)</f>
        <v>0</v>
      </c>
      <c r="G2521" s="7">
        <f>IFERROR(ROUND(E2521/O2521,2),0)</f>
        <v>16.25</v>
      </c>
      <c r="H2521" s="7">
        <f>IFERROR(ROUND(E2521/O2521,4),0)</f>
        <v>16.25</v>
      </c>
      <c r="I2521" t="s">
        <v>8220</v>
      </c>
      <c r="J2521" t="s">
        <v>8223</v>
      </c>
      <c r="K2521" t="s">
        <v>8245</v>
      </c>
      <c r="L2521">
        <v>1405741404</v>
      </c>
      <c r="M2521">
        <v>1403149404</v>
      </c>
      <c r="N2521" t="b">
        <v>0</v>
      </c>
      <c r="O2521">
        <v>4</v>
      </c>
      <c r="P2521" t="b">
        <v>0</v>
      </c>
      <c r="Q2521" t="s">
        <v>8297</v>
      </c>
      <c r="R2521" s="12" t="s">
        <v>8335</v>
      </c>
      <c r="S2521" t="s">
        <v>8352</v>
      </c>
    </row>
    <row r="2522" spans="1:19" ht="43.2" x14ac:dyDescent="0.55000000000000004">
      <c r="A2522">
        <v>2520</v>
      </c>
      <c r="B2522" s="9" t="s">
        <v>2520</v>
      </c>
      <c r="C2522" s="3" t="s">
        <v>6630</v>
      </c>
      <c r="D2522" s="5">
        <v>100000</v>
      </c>
      <c r="E2522" s="7">
        <v>0</v>
      </c>
      <c r="F2522" s="7">
        <f>ROUND(E2522/D2522*100,0)</f>
        <v>0</v>
      </c>
      <c r="G2522" s="7">
        <f>IFERROR(ROUND(E2522/O2522,2),0)</f>
        <v>0</v>
      </c>
      <c r="H2522" s="7">
        <f>IFERROR(ROUND(E2522/O2522,4),0)</f>
        <v>0</v>
      </c>
      <c r="I2522" t="s">
        <v>8220</v>
      </c>
      <c r="J2522" t="s">
        <v>8223</v>
      </c>
      <c r="K2522" t="s">
        <v>8245</v>
      </c>
      <c r="L2522">
        <v>1476559260</v>
      </c>
      <c r="M2522">
        <v>1472567085</v>
      </c>
      <c r="N2522" t="b">
        <v>0</v>
      </c>
      <c r="O2522">
        <v>0</v>
      </c>
      <c r="P2522" t="b">
        <v>0</v>
      </c>
      <c r="Q2522" t="s">
        <v>8297</v>
      </c>
      <c r="R2522" s="12" t="s">
        <v>8335</v>
      </c>
      <c r="S2522" t="s">
        <v>8352</v>
      </c>
    </row>
    <row r="2523" spans="1:19" ht="57.6" x14ac:dyDescent="0.55000000000000004">
      <c r="A2523">
        <v>2521</v>
      </c>
      <c r="B2523" s="9" t="s">
        <v>2521</v>
      </c>
      <c r="C2523" s="3" t="s">
        <v>6631</v>
      </c>
      <c r="D2523" s="5">
        <v>12500</v>
      </c>
      <c r="E2523" s="7">
        <v>13685.99</v>
      </c>
      <c r="F2523" s="7">
        <f>ROUND(E2523/D2523*100,0)</f>
        <v>109</v>
      </c>
      <c r="G2523" s="7">
        <f>IFERROR(ROUND(E2523/O2523,2),0)</f>
        <v>103.68</v>
      </c>
      <c r="H2523" s="7">
        <f>IFERROR(ROUND(E2523/O2523,4),0)</f>
        <v>103.68170000000001</v>
      </c>
      <c r="I2523" t="s">
        <v>8218</v>
      </c>
      <c r="J2523" t="s">
        <v>8223</v>
      </c>
      <c r="K2523" t="s">
        <v>8245</v>
      </c>
      <c r="L2523">
        <v>1444778021</v>
      </c>
      <c r="M2523">
        <v>1442963621</v>
      </c>
      <c r="N2523" t="b">
        <v>0</v>
      </c>
      <c r="O2523">
        <v>132</v>
      </c>
      <c r="P2523" t="b">
        <v>1</v>
      </c>
      <c r="Q2523" t="s">
        <v>8298</v>
      </c>
      <c r="R2523" s="12" t="s">
        <v>8324</v>
      </c>
      <c r="S2523" t="s">
        <v>8353</v>
      </c>
    </row>
    <row r="2524" spans="1:19" ht="43.2" x14ac:dyDescent="0.55000000000000004">
      <c r="A2524">
        <v>2522</v>
      </c>
      <c r="B2524" s="9" t="s">
        <v>2522</v>
      </c>
      <c r="C2524" s="3" t="s">
        <v>6632</v>
      </c>
      <c r="D2524" s="5">
        <v>5000</v>
      </c>
      <c r="E2524" s="7">
        <v>5000</v>
      </c>
      <c r="F2524" s="7">
        <f>ROUND(E2524/D2524*100,0)</f>
        <v>100</v>
      </c>
      <c r="G2524" s="7">
        <f>IFERROR(ROUND(E2524/O2524,2),0)</f>
        <v>185.19</v>
      </c>
      <c r="H2524" s="7">
        <f>IFERROR(ROUND(E2524/O2524,4),0)</f>
        <v>185.18520000000001</v>
      </c>
      <c r="I2524" t="s">
        <v>8218</v>
      </c>
      <c r="J2524" t="s">
        <v>8223</v>
      </c>
      <c r="K2524" t="s">
        <v>8245</v>
      </c>
      <c r="L2524">
        <v>1461336720</v>
      </c>
      <c r="M2524">
        <v>1459431960</v>
      </c>
      <c r="N2524" t="b">
        <v>0</v>
      </c>
      <c r="O2524">
        <v>27</v>
      </c>
      <c r="P2524" t="b">
        <v>1</v>
      </c>
      <c r="Q2524" t="s">
        <v>8298</v>
      </c>
      <c r="R2524" s="12" t="s">
        <v>8324</v>
      </c>
      <c r="S2524" t="s">
        <v>8353</v>
      </c>
    </row>
    <row r="2525" spans="1:19" ht="43.2" x14ac:dyDescent="0.55000000000000004">
      <c r="A2525">
        <v>2523</v>
      </c>
      <c r="B2525" s="9" t="s">
        <v>2523</v>
      </c>
      <c r="C2525" s="3" t="s">
        <v>6633</v>
      </c>
      <c r="D2525" s="5">
        <v>900</v>
      </c>
      <c r="E2525" s="7">
        <v>1408</v>
      </c>
      <c r="F2525" s="7">
        <f>ROUND(E2525/D2525*100,0)</f>
        <v>156</v>
      </c>
      <c r="G2525" s="7">
        <f>IFERROR(ROUND(E2525/O2525,2),0)</f>
        <v>54.15</v>
      </c>
      <c r="H2525" s="7">
        <f>IFERROR(ROUND(E2525/O2525,4),0)</f>
        <v>54.153799999999997</v>
      </c>
      <c r="I2525" t="s">
        <v>8218</v>
      </c>
      <c r="J2525" t="s">
        <v>8223</v>
      </c>
      <c r="K2525" t="s">
        <v>8245</v>
      </c>
      <c r="L2525">
        <v>1416270292</v>
      </c>
      <c r="M2525">
        <v>1413674692</v>
      </c>
      <c r="N2525" t="b">
        <v>0</v>
      </c>
      <c r="O2525">
        <v>26</v>
      </c>
      <c r="P2525" t="b">
        <v>1</v>
      </c>
      <c r="Q2525" t="s">
        <v>8298</v>
      </c>
      <c r="R2525" s="12" t="s">
        <v>8324</v>
      </c>
      <c r="S2525" t="s">
        <v>8353</v>
      </c>
    </row>
    <row r="2526" spans="1:19" ht="28.8" x14ac:dyDescent="0.55000000000000004">
      <c r="A2526">
        <v>2524</v>
      </c>
      <c r="B2526" s="9" t="s">
        <v>2524</v>
      </c>
      <c r="C2526" s="3" t="s">
        <v>6634</v>
      </c>
      <c r="D2526" s="5">
        <v>7500</v>
      </c>
      <c r="E2526" s="7">
        <v>7620</v>
      </c>
      <c r="F2526" s="7">
        <f>ROUND(E2526/D2526*100,0)</f>
        <v>102</v>
      </c>
      <c r="G2526" s="7">
        <f>IFERROR(ROUND(E2526/O2526,2),0)</f>
        <v>177.21</v>
      </c>
      <c r="H2526" s="7">
        <f>IFERROR(ROUND(E2526/O2526,4),0)</f>
        <v>177.20930000000001</v>
      </c>
      <c r="I2526" t="s">
        <v>8218</v>
      </c>
      <c r="J2526" t="s">
        <v>8223</v>
      </c>
      <c r="K2526" t="s">
        <v>8245</v>
      </c>
      <c r="L2526">
        <v>1419136200</v>
      </c>
      <c r="M2526">
        <v>1416338557</v>
      </c>
      <c r="N2526" t="b">
        <v>0</v>
      </c>
      <c r="O2526">
        <v>43</v>
      </c>
      <c r="P2526" t="b">
        <v>1</v>
      </c>
      <c r="Q2526" t="s">
        <v>8298</v>
      </c>
      <c r="R2526" s="12" t="s">
        <v>8324</v>
      </c>
      <c r="S2526" t="s">
        <v>8353</v>
      </c>
    </row>
    <row r="2527" spans="1:19" ht="43.2" x14ac:dyDescent="0.55000000000000004">
      <c r="A2527">
        <v>2525</v>
      </c>
      <c r="B2527" s="9" t="s">
        <v>2525</v>
      </c>
      <c r="C2527" s="3" t="s">
        <v>6635</v>
      </c>
      <c r="D2527" s="5">
        <v>8000</v>
      </c>
      <c r="E2527" s="7">
        <v>8026</v>
      </c>
      <c r="F2527" s="7">
        <f>ROUND(E2527/D2527*100,0)</f>
        <v>100</v>
      </c>
      <c r="G2527" s="7">
        <f>IFERROR(ROUND(E2527/O2527,2),0)</f>
        <v>100.33</v>
      </c>
      <c r="H2527" s="7">
        <f>IFERROR(ROUND(E2527/O2527,4),0)</f>
        <v>100.325</v>
      </c>
      <c r="I2527" t="s">
        <v>8218</v>
      </c>
      <c r="J2527" t="s">
        <v>8223</v>
      </c>
      <c r="K2527" t="s">
        <v>8245</v>
      </c>
      <c r="L2527">
        <v>1340914571</v>
      </c>
      <c r="M2527">
        <v>1338322571</v>
      </c>
      <c r="N2527" t="b">
        <v>0</v>
      </c>
      <c r="O2527">
        <v>80</v>
      </c>
      <c r="P2527" t="b">
        <v>1</v>
      </c>
      <c r="Q2527" t="s">
        <v>8298</v>
      </c>
      <c r="R2527" s="12" t="s">
        <v>8324</v>
      </c>
      <c r="S2527" t="s">
        <v>8353</v>
      </c>
    </row>
    <row r="2528" spans="1:19" ht="43.2" x14ac:dyDescent="0.55000000000000004">
      <c r="A2528">
        <v>2526</v>
      </c>
      <c r="B2528" s="9" t="s">
        <v>2526</v>
      </c>
      <c r="C2528" s="3" t="s">
        <v>6636</v>
      </c>
      <c r="D2528" s="5">
        <v>4000</v>
      </c>
      <c r="E2528" s="7">
        <v>4518</v>
      </c>
      <c r="F2528" s="7">
        <f>ROUND(E2528/D2528*100,0)</f>
        <v>113</v>
      </c>
      <c r="G2528" s="7">
        <f>IFERROR(ROUND(E2528/O2528,2),0)</f>
        <v>136.91</v>
      </c>
      <c r="H2528" s="7">
        <f>IFERROR(ROUND(E2528/O2528,4),0)</f>
        <v>136.9091</v>
      </c>
      <c r="I2528" t="s">
        <v>8218</v>
      </c>
      <c r="J2528" t="s">
        <v>8223</v>
      </c>
      <c r="K2528" t="s">
        <v>8245</v>
      </c>
      <c r="L2528">
        <v>1418014740</v>
      </c>
      <c r="M2528">
        <v>1415585474</v>
      </c>
      <c r="N2528" t="b">
        <v>0</v>
      </c>
      <c r="O2528">
        <v>33</v>
      </c>
      <c r="P2528" t="b">
        <v>1</v>
      </c>
      <c r="Q2528" t="s">
        <v>8298</v>
      </c>
      <c r="R2528" s="12" t="s">
        <v>8324</v>
      </c>
      <c r="S2528" t="s">
        <v>8353</v>
      </c>
    </row>
    <row r="2529" spans="1:19" ht="43.2" x14ac:dyDescent="0.55000000000000004">
      <c r="A2529">
        <v>2527</v>
      </c>
      <c r="B2529" s="9" t="s">
        <v>2527</v>
      </c>
      <c r="C2529" s="3" t="s">
        <v>6637</v>
      </c>
      <c r="D2529" s="5">
        <v>4000</v>
      </c>
      <c r="E2529" s="7">
        <v>4085</v>
      </c>
      <c r="F2529" s="7">
        <f>ROUND(E2529/D2529*100,0)</f>
        <v>102</v>
      </c>
      <c r="G2529" s="7">
        <f>IFERROR(ROUND(E2529/O2529,2),0)</f>
        <v>57.54</v>
      </c>
      <c r="H2529" s="7">
        <f>IFERROR(ROUND(E2529/O2529,4),0)</f>
        <v>57.535200000000003</v>
      </c>
      <c r="I2529" t="s">
        <v>8218</v>
      </c>
      <c r="J2529" t="s">
        <v>8223</v>
      </c>
      <c r="K2529" t="s">
        <v>8245</v>
      </c>
      <c r="L2529">
        <v>1382068740</v>
      </c>
      <c r="M2529">
        <v>1380477691</v>
      </c>
      <c r="N2529" t="b">
        <v>0</v>
      </c>
      <c r="O2529">
        <v>71</v>
      </c>
      <c r="P2529" t="b">
        <v>1</v>
      </c>
      <c r="Q2529" t="s">
        <v>8298</v>
      </c>
      <c r="R2529" s="12" t="s">
        <v>8324</v>
      </c>
      <c r="S2529" t="s">
        <v>8353</v>
      </c>
    </row>
    <row r="2530" spans="1:19" ht="43.2" x14ac:dyDescent="0.55000000000000004">
      <c r="A2530">
        <v>2528</v>
      </c>
      <c r="B2530" s="9" t="s">
        <v>2528</v>
      </c>
      <c r="C2530" s="3" t="s">
        <v>6638</v>
      </c>
      <c r="D2530" s="5">
        <v>4000</v>
      </c>
      <c r="E2530" s="7">
        <v>4289.99</v>
      </c>
      <c r="F2530" s="7">
        <f>ROUND(E2530/D2530*100,0)</f>
        <v>107</v>
      </c>
      <c r="G2530" s="7">
        <f>IFERROR(ROUND(E2530/O2530,2),0)</f>
        <v>52.96</v>
      </c>
      <c r="H2530" s="7">
        <f>IFERROR(ROUND(E2530/O2530,4),0)</f>
        <v>52.962800000000001</v>
      </c>
      <c r="I2530" t="s">
        <v>8218</v>
      </c>
      <c r="J2530" t="s">
        <v>8224</v>
      </c>
      <c r="K2530" t="s">
        <v>8246</v>
      </c>
      <c r="L2530">
        <v>1440068400</v>
      </c>
      <c r="M2530">
        <v>1438459303</v>
      </c>
      <c r="N2530" t="b">
        <v>0</v>
      </c>
      <c r="O2530">
        <v>81</v>
      </c>
      <c r="P2530" t="b">
        <v>1</v>
      </c>
      <c r="Q2530" t="s">
        <v>8298</v>
      </c>
      <c r="R2530" s="12" t="s">
        <v>8324</v>
      </c>
      <c r="S2530" t="s">
        <v>8353</v>
      </c>
    </row>
    <row r="2531" spans="1:19" ht="28.8" x14ac:dyDescent="0.55000000000000004">
      <c r="A2531">
        <v>2529</v>
      </c>
      <c r="B2531" s="9" t="s">
        <v>2529</v>
      </c>
      <c r="C2531" s="3" t="s">
        <v>6639</v>
      </c>
      <c r="D2531" s="5">
        <v>6000</v>
      </c>
      <c r="E2531" s="7">
        <v>6257</v>
      </c>
      <c r="F2531" s="7">
        <f>ROUND(E2531/D2531*100,0)</f>
        <v>104</v>
      </c>
      <c r="G2531" s="7">
        <f>IFERROR(ROUND(E2531/O2531,2),0)</f>
        <v>82.33</v>
      </c>
      <c r="H2531" s="7">
        <f>IFERROR(ROUND(E2531/O2531,4),0)</f>
        <v>82.328900000000004</v>
      </c>
      <c r="I2531" t="s">
        <v>8218</v>
      </c>
      <c r="J2531" t="s">
        <v>8223</v>
      </c>
      <c r="K2531" t="s">
        <v>8245</v>
      </c>
      <c r="L2531">
        <v>1332636975</v>
      </c>
      <c r="M2531">
        <v>1328752575</v>
      </c>
      <c r="N2531" t="b">
        <v>0</v>
      </c>
      <c r="O2531">
        <v>76</v>
      </c>
      <c r="P2531" t="b">
        <v>1</v>
      </c>
      <c r="Q2531" t="s">
        <v>8298</v>
      </c>
      <c r="R2531" s="12" t="s">
        <v>8324</v>
      </c>
      <c r="S2531" t="s">
        <v>8353</v>
      </c>
    </row>
    <row r="2532" spans="1:19" ht="43.2" x14ac:dyDescent="0.55000000000000004">
      <c r="A2532">
        <v>2530</v>
      </c>
      <c r="B2532" s="9" t="s">
        <v>2530</v>
      </c>
      <c r="C2532" s="3" t="s">
        <v>6640</v>
      </c>
      <c r="D2532" s="5">
        <v>6500</v>
      </c>
      <c r="E2532" s="7">
        <v>6500</v>
      </c>
      <c r="F2532" s="7">
        <f>ROUND(E2532/D2532*100,0)</f>
        <v>100</v>
      </c>
      <c r="G2532" s="7">
        <f>IFERROR(ROUND(E2532/O2532,2),0)</f>
        <v>135.41999999999999</v>
      </c>
      <c r="H2532" s="7">
        <f>IFERROR(ROUND(E2532/O2532,4),0)</f>
        <v>135.41669999999999</v>
      </c>
      <c r="I2532" t="s">
        <v>8218</v>
      </c>
      <c r="J2532" t="s">
        <v>8223</v>
      </c>
      <c r="K2532" t="s">
        <v>8245</v>
      </c>
      <c r="L2532">
        <v>1429505400</v>
      </c>
      <c r="M2532">
        <v>1426711505</v>
      </c>
      <c r="N2532" t="b">
        <v>0</v>
      </c>
      <c r="O2532">
        <v>48</v>
      </c>
      <c r="P2532" t="b">
        <v>1</v>
      </c>
      <c r="Q2532" t="s">
        <v>8298</v>
      </c>
      <c r="R2532" s="12" t="s">
        <v>8324</v>
      </c>
      <c r="S2532" t="s">
        <v>8353</v>
      </c>
    </row>
    <row r="2533" spans="1:19" ht="43.2" x14ac:dyDescent="0.55000000000000004">
      <c r="A2533">
        <v>2531</v>
      </c>
      <c r="B2533" s="9" t="s">
        <v>2531</v>
      </c>
      <c r="C2533" s="3" t="s">
        <v>6641</v>
      </c>
      <c r="D2533" s="5">
        <v>4500</v>
      </c>
      <c r="E2533" s="7">
        <v>4518</v>
      </c>
      <c r="F2533" s="7">
        <f>ROUND(E2533/D2533*100,0)</f>
        <v>100</v>
      </c>
      <c r="G2533" s="7">
        <f>IFERROR(ROUND(E2533/O2533,2),0)</f>
        <v>74.069999999999993</v>
      </c>
      <c r="H2533" s="7">
        <f>IFERROR(ROUND(E2533/O2533,4),0)</f>
        <v>74.065600000000003</v>
      </c>
      <c r="I2533" t="s">
        <v>8218</v>
      </c>
      <c r="J2533" t="s">
        <v>8223</v>
      </c>
      <c r="K2533" t="s">
        <v>8245</v>
      </c>
      <c r="L2533">
        <v>1439611140</v>
      </c>
      <c r="M2533">
        <v>1437668354</v>
      </c>
      <c r="N2533" t="b">
        <v>0</v>
      </c>
      <c r="O2533">
        <v>61</v>
      </c>
      <c r="P2533" t="b">
        <v>1</v>
      </c>
      <c r="Q2533" t="s">
        <v>8298</v>
      </c>
      <c r="R2533" s="12" t="s">
        <v>8324</v>
      </c>
      <c r="S2533" t="s">
        <v>8353</v>
      </c>
    </row>
    <row r="2534" spans="1:19" ht="43.2" x14ac:dyDescent="0.55000000000000004">
      <c r="A2534">
        <v>2532</v>
      </c>
      <c r="B2534" s="9" t="s">
        <v>2532</v>
      </c>
      <c r="C2534" s="3" t="s">
        <v>6642</v>
      </c>
      <c r="D2534" s="5">
        <v>4000</v>
      </c>
      <c r="E2534" s="7">
        <v>5045</v>
      </c>
      <c r="F2534" s="7">
        <f>ROUND(E2534/D2534*100,0)</f>
        <v>126</v>
      </c>
      <c r="G2534" s="7">
        <f>IFERROR(ROUND(E2534/O2534,2),0)</f>
        <v>84.08</v>
      </c>
      <c r="H2534" s="7">
        <f>IFERROR(ROUND(E2534/O2534,4),0)</f>
        <v>84.083299999999994</v>
      </c>
      <c r="I2534" t="s">
        <v>8218</v>
      </c>
      <c r="J2534" t="s">
        <v>8223</v>
      </c>
      <c r="K2534" t="s">
        <v>8245</v>
      </c>
      <c r="L2534">
        <v>1345148566</v>
      </c>
      <c r="M2534">
        <v>1342556566</v>
      </c>
      <c r="N2534" t="b">
        <v>0</v>
      </c>
      <c r="O2534">
        <v>60</v>
      </c>
      <c r="P2534" t="b">
        <v>1</v>
      </c>
      <c r="Q2534" t="s">
        <v>8298</v>
      </c>
      <c r="R2534" s="12" t="s">
        <v>8324</v>
      </c>
      <c r="S2534" t="s">
        <v>8353</v>
      </c>
    </row>
    <row r="2535" spans="1:19" ht="43.2" x14ac:dyDescent="0.55000000000000004">
      <c r="A2535">
        <v>2533</v>
      </c>
      <c r="B2535" s="9" t="s">
        <v>2533</v>
      </c>
      <c r="C2535" s="3" t="s">
        <v>6643</v>
      </c>
      <c r="D2535" s="5">
        <v>7500</v>
      </c>
      <c r="E2535" s="7">
        <v>8300</v>
      </c>
      <c r="F2535" s="7">
        <f>ROUND(E2535/D2535*100,0)</f>
        <v>111</v>
      </c>
      <c r="G2535" s="7">
        <f>IFERROR(ROUND(E2535/O2535,2),0)</f>
        <v>61.03</v>
      </c>
      <c r="H2535" s="7">
        <f>IFERROR(ROUND(E2535/O2535,4),0)</f>
        <v>61.029400000000003</v>
      </c>
      <c r="I2535" t="s">
        <v>8218</v>
      </c>
      <c r="J2535" t="s">
        <v>8223</v>
      </c>
      <c r="K2535" t="s">
        <v>8245</v>
      </c>
      <c r="L2535">
        <v>1362160868</v>
      </c>
      <c r="M2535">
        <v>1359568911</v>
      </c>
      <c r="N2535" t="b">
        <v>0</v>
      </c>
      <c r="O2535">
        <v>136</v>
      </c>
      <c r="P2535" t="b">
        <v>1</v>
      </c>
      <c r="Q2535" t="s">
        <v>8298</v>
      </c>
      <c r="R2535" s="12" t="s">
        <v>8324</v>
      </c>
      <c r="S2535" t="s">
        <v>8353</v>
      </c>
    </row>
    <row r="2536" spans="1:19" ht="57.6" x14ac:dyDescent="0.55000000000000004">
      <c r="A2536">
        <v>2534</v>
      </c>
      <c r="B2536" s="9" t="s">
        <v>2534</v>
      </c>
      <c r="C2536" s="3" t="s">
        <v>6644</v>
      </c>
      <c r="D2536" s="5">
        <v>2000</v>
      </c>
      <c r="E2536" s="7">
        <v>2100</v>
      </c>
      <c r="F2536" s="7">
        <f>ROUND(E2536/D2536*100,0)</f>
        <v>105</v>
      </c>
      <c r="G2536" s="7">
        <f>IFERROR(ROUND(E2536/O2536,2),0)</f>
        <v>150</v>
      </c>
      <c r="H2536" s="7">
        <f>IFERROR(ROUND(E2536/O2536,4),0)</f>
        <v>150</v>
      </c>
      <c r="I2536" t="s">
        <v>8218</v>
      </c>
      <c r="J2536" t="s">
        <v>8223</v>
      </c>
      <c r="K2536" t="s">
        <v>8245</v>
      </c>
      <c r="L2536">
        <v>1262325600</v>
      </c>
      <c r="M2536">
        <v>1257871712</v>
      </c>
      <c r="N2536" t="b">
        <v>0</v>
      </c>
      <c r="O2536">
        <v>14</v>
      </c>
      <c r="P2536" t="b">
        <v>1</v>
      </c>
      <c r="Q2536" t="s">
        <v>8298</v>
      </c>
      <c r="R2536" s="12" t="s">
        <v>8324</v>
      </c>
      <c r="S2536" t="s">
        <v>8353</v>
      </c>
    </row>
    <row r="2537" spans="1:19" x14ac:dyDescent="0.55000000000000004">
      <c r="A2537">
        <v>2535</v>
      </c>
      <c r="B2537" s="9" t="s">
        <v>2535</v>
      </c>
      <c r="C2537" s="3" t="s">
        <v>6645</v>
      </c>
      <c r="D2537" s="5">
        <v>20000</v>
      </c>
      <c r="E2537" s="7">
        <v>20755</v>
      </c>
      <c r="F2537" s="7">
        <f>ROUND(E2537/D2537*100,0)</f>
        <v>104</v>
      </c>
      <c r="G2537" s="7">
        <f>IFERROR(ROUND(E2537/O2537,2),0)</f>
        <v>266.08999999999997</v>
      </c>
      <c r="H2537" s="7">
        <f>IFERROR(ROUND(E2537/O2537,4),0)</f>
        <v>266.08969999999999</v>
      </c>
      <c r="I2537" t="s">
        <v>8218</v>
      </c>
      <c r="J2537" t="s">
        <v>8223</v>
      </c>
      <c r="K2537" t="s">
        <v>8245</v>
      </c>
      <c r="L2537">
        <v>1417463945</v>
      </c>
      <c r="M2537">
        <v>1414781945</v>
      </c>
      <c r="N2537" t="b">
        <v>0</v>
      </c>
      <c r="O2537">
        <v>78</v>
      </c>
      <c r="P2537" t="b">
        <v>1</v>
      </c>
      <c r="Q2537" t="s">
        <v>8298</v>
      </c>
      <c r="R2537" s="12" t="s">
        <v>8324</v>
      </c>
      <c r="S2537" t="s">
        <v>8353</v>
      </c>
    </row>
    <row r="2538" spans="1:19" ht="43.2" x14ac:dyDescent="0.55000000000000004">
      <c r="A2538">
        <v>2536</v>
      </c>
      <c r="B2538" s="9" t="s">
        <v>2536</v>
      </c>
      <c r="C2538" s="3" t="s">
        <v>6646</v>
      </c>
      <c r="D2538" s="5">
        <v>25</v>
      </c>
      <c r="E2538" s="7">
        <v>29</v>
      </c>
      <c r="F2538" s="7">
        <f>ROUND(E2538/D2538*100,0)</f>
        <v>116</v>
      </c>
      <c r="G2538" s="7">
        <f>IFERROR(ROUND(E2538/O2538,2),0)</f>
        <v>7.25</v>
      </c>
      <c r="H2538" s="7">
        <f>IFERROR(ROUND(E2538/O2538,4),0)</f>
        <v>7.25</v>
      </c>
      <c r="I2538" t="s">
        <v>8218</v>
      </c>
      <c r="J2538" t="s">
        <v>8223</v>
      </c>
      <c r="K2538" t="s">
        <v>8245</v>
      </c>
      <c r="L2538">
        <v>1375151566</v>
      </c>
      <c r="M2538">
        <v>1373337166</v>
      </c>
      <c r="N2538" t="b">
        <v>0</v>
      </c>
      <c r="O2538">
        <v>4</v>
      </c>
      <c r="P2538" t="b">
        <v>1</v>
      </c>
      <c r="Q2538" t="s">
        <v>8298</v>
      </c>
      <c r="R2538" s="12" t="s">
        <v>8324</v>
      </c>
      <c r="S2538" t="s">
        <v>8353</v>
      </c>
    </row>
    <row r="2539" spans="1:19" ht="43.2" x14ac:dyDescent="0.55000000000000004">
      <c r="A2539">
        <v>2537</v>
      </c>
      <c r="B2539" s="9" t="s">
        <v>2537</v>
      </c>
      <c r="C2539" s="3" t="s">
        <v>6647</v>
      </c>
      <c r="D2539" s="5">
        <v>1000</v>
      </c>
      <c r="E2539" s="7">
        <v>1100</v>
      </c>
      <c r="F2539" s="7">
        <f>ROUND(E2539/D2539*100,0)</f>
        <v>110</v>
      </c>
      <c r="G2539" s="7">
        <f>IFERROR(ROUND(E2539/O2539,2),0)</f>
        <v>100</v>
      </c>
      <c r="H2539" s="7">
        <f>IFERROR(ROUND(E2539/O2539,4),0)</f>
        <v>100</v>
      </c>
      <c r="I2539" t="s">
        <v>8218</v>
      </c>
      <c r="J2539" t="s">
        <v>8223</v>
      </c>
      <c r="K2539" t="s">
        <v>8245</v>
      </c>
      <c r="L2539">
        <v>1312212855</v>
      </c>
      <c r="M2539">
        <v>1307028855</v>
      </c>
      <c r="N2539" t="b">
        <v>0</v>
      </c>
      <c r="O2539">
        <v>11</v>
      </c>
      <c r="P2539" t="b">
        <v>1</v>
      </c>
      <c r="Q2539" t="s">
        <v>8298</v>
      </c>
      <c r="R2539" s="12" t="s">
        <v>8324</v>
      </c>
      <c r="S2539" t="s">
        <v>8353</v>
      </c>
    </row>
    <row r="2540" spans="1:19" ht="28.8" x14ac:dyDescent="0.55000000000000004">
      <c r="A2540">
        <v>2538</v>
      </c>
      <c r="B2540" s="9" t="s">
        <v>2538</v>
      </c>
      <c r="C2540" s="3" t="s">
        <v>6648</v>
      </c>
      <c r="D2540" s="5">
        <v>18000</v>
      </c>
      <c r="E2540" s="7">
        <v>20343.169999999998</v>
      </c>
      <c r="F2540" s="7">
        <f>ROUND(E2540/D2540*100,0)</f>
        <v>113</v>
      </c>
      <c r="G2540" s="7">
        <f>IFERROR(ROUND(E2540/O2540,2),0)</f>
        <v>109.96</v>
      </c>
      <c r="H2540" s="7">
        <f>IFERROR(ROUND(E2540/O2540,4),0)</f>
        <v>109.9631</v>
      </c>
      <c r="I2540" t="s">
        <v>8218</v>
      </c>
      <c r="J2540" t="s">
        <v>8223</v>
      </c>
      <c r="K2540" t="s">
        <v>8245</v>
      </c>
      <c r="L2540">
        <v>1361681940</v>
      </c>
      <c r="M2540">
        <v>1359029661</v>
      </c>
      <c r="N2540" t="b">
        <v>0</v>
      </c>
      <c r="O2540">
        <v>185</v>
      </c>
      <c r="P2540" t="b">
        <v>1</v>
      </c>
      <c r="Q2540" t="s">
        <v>8298</v>
      </c>
      <c r="R2540" s="12" t="s">
        <v>8324</v>
      </c>
      <c r="S2540" t="s">
        <v>8353</v>
      </c>
    </row>
    <row r="2541" spans="1:19" ht="43.2" x14ac:dyDescent="0.55000000000000004">
      <c r="A2541">
        <v>2539</v>
      </c>
      <c r="B2541" s="9" t="s">
        <v>2539</v>
      </c>
      <c r="C2541" s="3" t="s">
        <v>6649</v>
      </c>
      <c r="D2541" s="5">
        <v>10000</v>
      </c>
      <c r="E2541" s="7">
        <v>10025</v>
      </c>
      <c r="F2541" s="7">
        <f>ROUND(E2541/D2541*100,0)</f>
        <v>100</v>
      </c>
      <c r="G2541" s="7">
        <f>IFERROR(ROUND(E2541/O2541,2),0)</f>
        <v>169.92</v>
      </c>
      <c r="H2541" s="7">
        <f>IFERROR(ROUND(E2541/O2541,4),0)</f>
        <v>169.9153</v>
      </c>
      <c r="I2541" t="s">
        <v>8218</v>
      </c>
      <c r="J2541" t="s">
        <v>8223</v>
      </c>
      <c r="K2541" t="s">
        <v>8245</v>
      </c>
      <c r="L2541">
        <v>1422913152</v>
      </c>
      <c r="M2541">
        <v>1417729152</v>
      </c>
      <c r="N2541" t="b">
        <v>0</v>
      </c>
      <c r="O2541">
        <v>59</v>
      </c>
      <c r="P2541" t="b">
        <v>1</v>
      </c>
      <c r="Q2541" t="s">
        <v>8298</v>
      </c>
      <c r="R2541" s="12" t="s">
        <v>8324</v>
      </c>
      <c r="S2541" t="s">
        <v>8353</v>
      </c>
    </row>
    <row r="2542" spans="1:19" ht="43.2" x14ac:dyDescent="0.55000000000000004">
      <c r="A2542">
        <v>2540</v>
      </c>
      <c r="B2542" s="9" t="s">
        <v>2540</v>
      </c>
      <c r="C2542" s="3" t="s">
        <v>6650</v>
      </c>
      <c r="D2542" s="5">
        <v>2500</v>
      </c>
      <c r="E2542" s="7">
        <v>2585</v>
      </c>
      <c r="F2542" s="7">
        <f>ROUND(E2542/D2542*100,0)</f>
        <v>103</v>
      </c>
      <c r="G2542" s="7">
        <f>IFERROR(ROUND(E2542/O2542,2),0)</f>
        <v>95.74</v>
      </c>
      <c r="H2542" s="7">
        <f>IFERROR(ROUND(E2542/O2542,4),0)</f>
        <v>95.740700000000004</v>
      </c>
      <c r="I2542" t="s">
        <v>8218</v>
      </c>
      <c r="J2542" t="s">
        <v>8223</v>
      </c>
      <c r="K2542" t="s">
        <v>8245</v>
      </c>
      <c r="L2542">
        <v>1319904721</v>
      </c>
      <c r="M2542">
        <v>1314720721</v>
      </c>
      <c r="N2542" t="b">
        <v>0</v>
      </c>
      <c r="O2542">
        <v>27</v>
      </c>
      <c r="P2542" t="b">
        <v>1</v>
      </c>
      <c r="Q2542" t="s">
        <v>8298</v>
      </c>
      <c r="R2542" s="12" t="s">
        <v>8324</v>
      </c>
      <c r="S2542" t="s">
        <v>8353</v>
      </c>
    </row>
    <row r="2543" spans="1:19" ht="57.6" x14ac:dyDescent="0.55000000000000004">
      <c r="A2543">
        <v>2541</v>
      </c>
      <c r="B2543" s="9" t="s">
        <v>2541</v>
      </c>
      <c r="C2543" s="3" t="s">
        <v>6651</v>
      </c>
      <c r="D2543" s="5">
        <v>3500</v>
      </c>
      <c r="E2543" s="7">
        <v>3746</v>
      </c>
      <c r="F2543" s="7">
        <f>ROUND(E2543/D2543*100,0)</f>
        <v>107</v>
      </c>
      <c r="G2543" s="7">
        <f>IFERROR(ROUND(E2543/O2543,2),0)</f>
        <v>59.46</v>
      </c>
      <c r="H2543" s="7">
        <f>IFERROR(ROUND(E2543/O2543,4),0)</f>
        <v>59.460299999999997</v>
      </c>
      <c r="I2543" t="s">
        <v>8218</v>
      </c>
      <c r="J2543" t="s">
        <v>8224</v>
      </c>
      <c r="K2543" t="s">
        <v>8246</v>
      </c>
      <c r="L2543">
        <v>1380192418</v>
      </c>
      <c r="M2543">
        <v>1375008418</v>
      </c>
      <c r="N2543" t="b">
        <v>0</v>
      </c>
      <c r="O2543">
        <v>63</v>
      </c>
      <c r="P2543" t="b">
        <v>1</v>
      </c>
      <c r="Q2543" t="s">
        <v>8298</v>
      </c>
      <c r="R2543" s="12" t="s">
        <v>8324</v>
      </c>
      <c r="S2543" t="s">
        <v>8353</v>
      </c>
    </row>
    <row r="2544" spans="1:19" ht="43.2" x14ac:dyDescent="0.55000000000000004">
      <c r="A2544">
        <v>2542</v>
      </c>
      <c r="B2544" s="9" t="s">
        <v>2542</v>
      </c>
      <c r="C2544" s="3" t="s">
        <v>6652</v>
      </c>
      <c r="D2544" s="5">
        <v>700</v>
      </c>
      <c r="E2544" s="7">
        <v>725</v>
      </c>
      <c r="F2544" s="7">
        <f>ROUND(E2544/D2544*100,0)</f>
        <v>104</v>
      </c>
      <c r="G2544" s="7">
        <f>IFERROR(ROUND(E2544/O2544,2),0)</f>
        <v>55.77</v>
      </c>
      <c r="H2544" s="7">
        <f>IFERROR(ROUND(E2544/O2544,4),0)</f>
        <v>55.769199999999998</v>
      </c>
      <c r="I2544" t="s">
        <v>8218</v>
      </c>
      <c r="J2544" t="s">
        <v>8223</v>
      </c>
      <c r="K2544" t="s">
        <v>8245</v>
      </c>
      <c r="L2544">
        <v>1380599940</v>
      </c>
      <c r="M2544">
        <v>1377252857</v>
      </c>
      <c r="N2544" t="b">
        <v>0</v>
      </c>
      <c r="O2544">
        <v>13</v>
      </c>
      <c r="P2544" t="b">
        <v>1</v>
      </c>
      <c r="Q2544" t="s">
        <v>8298</v>
      </c>
      <c r="R2544" s="12" t="s">
        <v>8324</v>
      </c>
      <c r="S2544" t="s">
        <v>8353</v>
      </c>
    </row>
    <row r="2545" spans="1:19" ht="43.2" x14ac:dyDescent="0.55000000000000004">
      <c r="A2545">
        <v>2543</v>
      </c>
      <c r="B2545" s="9" t="s">
        <v>2543</v>
      </c>
      <c r="C2545" s="3" t="s">
        <v>6653</v>
      </c>
      <c r="D2545" s="5">
        <v>250</v>
      </c>
      <c r="E2545" s="7">
        <v>391</v>
      </c>
      <c r="F2545" s="7">
        <f>ROUND(E2545/D2545*100,0)</f>
        <v>156</v>
      </c>
      <c r="G2545" s="7">
        <f>IFERROR(ROUND(E2545/O2545,2),0)</f>
        <v>30.08</v>
      </c>
      <c r="H2545" s="7">
        <f>IFERROR(ROUND(E2545/O2545,4),0)</f>
        <v>30.076899999999998</v>
      </c>
      <c r="I2545" t="s">
        <v>8218</v>
      </c>
      <c r="J2545" t="s">
        <v>8223</v>
      </c>
      <c r="K2545" t="s">
        <v>8245</v>
      </c>
      <c r="L2545">
        <v>1293937200</v>
      </c>
      <c r="M2545">
        <v>1291257298</v>
      </c>
      <c r="N2545" t="b">
        <v>0</v>
      </c>
      <c r="O2545">
        <v>13</v>
      </c>
      <c r="P2545" t="b">
        <v>1</v>
      </c>
      <c r="Q2545" t="s">
        <v>8298</v>
      </c>
      <c r="R2545" s="12" t="s">
        <v>8324</v>
      </c>
      <c r="S2545" t="s">
        <v>8353</v>
      </c>
    </row>
    <row r="2546" spans="1:19" ht="43.2" x14ac:dyDescent="0.55000000000000004">
      <c r="A2546">
        <v>2544</v>
      </c>
      <c r="B2546" s="9" t="s">
        <v>2544</v>
      </c>
      <c r="C2546" s="3" t="s">
        <v>6654</v>
      </c>
      <c r="D2546" s="5">
        <v>5000</v>
      </c>
      <c r="E2546" s="7">
        <v>5041</v>
      </c>
      <c r="F2546" s="7">
        <f>ROUND(E2546/D2546*100,0)</f>
        <v>101</v>
      </c>
      <c r="G2546" s="7">
        <f>IFERROR(ROUND(E2546/O2546,2),0)</f>
        <v>88.44</v>
      </c>
      <c r="H2546" s="7">
        <f>IFERROR(ROUND(E2546/O2546,4),0)</f>
        <v>88.438599999999994</v>
      </c>
      <c r="I2546" t="s">
        <v>8218</v>
      </c>
      <c r="J2546" t="s">
        <v>8223</v>
      </c>
      <c r="K2546" t="s">
        <v>8245</v>
      </c>
      <c r="L2546">
        <v>1341750569</v>
      </c>
      <c r="M2546">
        <v>1339158569</v>
      </c>
      <c r="N2546" t="b">
        <v>0</v>
      </c>
      <c r="O2546">
        <v>57</v>
      </c>
      <c r="P2546" t="b">
        <v>1</v>
      </c>
      <c r="Q2546" t="s">
        <v>8298</v>
      </c>
      <c r="R2546" s="12" t="s">
        <v>8324</v>
      </c>
      <c r="S2546" t="s">
        <v>8353</v>
      </c>
    </row>
    <row r="2547" spans="1:19" ht="43.2" x14ac:dyDescent="0.55000000000000004">
      <c r="A2547">
        <v>2545</v>
      </c>
      <c r="B2547" s="9" t="s">
        <v>2545</v>
      </c>
      <c r="C2547" s="3" t="s">
        <v>6655</v>
      </c>
      <c r="D2547" s="5">
        <v>2000</v>
      </c>
      <c r="E2547" s="7">
        <v>3906</v>
      </c>
      <c r="F2547" s="7">
        <f>ROUND(E2547/D2547*100,0)</f>
        <v>195</v>
      </c>
      <c r="G2547" s="7">
        <f>IFERROR(ROUND(E2547/O2547,2),0)</f>
        <v>64.03</v>
      </c>
      <c r="H2547" s="7">
        <f>IFERROR(ROUND(E2547/O2547,4),0)</f>
        <v>64.032799999999995</v>
      </c>
      <c r="I2547" t="s">
        <v>8218</v>
      </c>
      <c r="J2547" t="s">
        <v>8223</v>
      </c>
      <c r="K2547" t="s">
        <v>8245</v>
      </c>
      <c r="L2547">
        <v>1424997000</v>
      </c>
      <c r="M2547">
        <v>1421983138</v>
      </c>
      <c r="N2547" t="b">
        <v>0</v>
      </c>
      <c r="O2547">
        <v>61</v>
      </c>
      <c r="P2547" t="b">
        <v>1</v>
      </c>
      <c r="Q2547" t="s">
        <v>8298</v>
      </c>
      <c r="R2547" s="12" t="s">
        <v>8324</v>
      </c>
      <c r="S2547" t="s">
        <v>8353</v>
      </c>
    </row>
    <row r="2548" spans="1:19" ht="43.2" x14ac:dyDescent="0.55000000000000004">
      <c r="A2548">
        <v>2546</v>
      </c>
      <c r="B2548" s="9" t="s">
        <v>2546</v>
      </c>
      <c r="C2548" s="3" t="s">
        <v>6656</v>
      </c>
      <c r="D2548" s="5">
        <v>3500</v>
      </c>
      <c r="E2548" s="7">
        <v>3910</v>
      </c>
      <c r="F2548" s="7">
        <f>ROUND(E2548/D2548*100,0)</f>
        <v>112</v>
      </c>
      <c r="G2548" s="7">
        <f>IFERROR(ROUND(E2548/O2548,2),0)</f>
        <v>60.15</v>
      </c>
      <c r="H2548" s="7">
        <f>IFERROR(ROUND(E2548/O2548,4),0)</f>
        <v>60.153799999999997</v>
      </c>
      <c r="I2548" t="s">
        <v>8218</v>
      </c>
      <c r="J2548" t="s">
        <v>8223</v>
      </c>
      <c r="K2548" t="s">
        <v>8245</v>
      </c>
      <c r="L2548">
        <v>1380949200</v>
      </c>
      <c r="M2548">
        <v>1378586179</v>
      </c>
      <c r="N2548" t="b">
        <v>0</v>
      </c>
      <c r="O2548">
        <v>65</v>
      </c>
      <c r="P2548" t="b">
        <v>1</v>
      </c>
      <c r="Q2548" t="s">
        <v>8298</v>
      </c>
      <c r="R2548" s="12" t="s">
        <v>8324</v>
      </c>
      <c r="S2548" t="s">
        <v>8353</v>
      </c>
    </row>
    <row r="2549" spans="1:19" ht="43.2" x14ac:dyDescent="0.55000000000000004">
      <c r="A2549">
        <v>2547</v>
      </c>
      <c r="B2549" s="9" t="s">
        <v>2547</v>
      </c>
      <c r="C2549" s="3" t="s">
        <v>6657</v>
      </c>
      <c r="D2549" s="5">
        <v>5500</v>
      </c>
      <c r="E2549" s="7">
        <v>6592</v>
      </c>
      <c r="F2549" s="7">
        <f>ROUND(E2549/D2549*100,0)</f>
        <v>120</v>
      </c>
      <c r="G2549" s="7">
        <f>IFERROR(ROUND(E2549/O2549,2),0)</f>
        <v>49.19</v>
      </c>
      <c r="H2549" s="7">
        <f>IFERROR(ROUND(E2549/O2549,4),0)</f>
        <v>49.194000000000003</v>
      </c>
      <c r="I2549" t="s">
        <v>8218</v>
      </c>
      <c r="J2549" t="s">
        <v>8223</v>
      </c>
      <c r="K2549" t="s">
        <v>8245</v>
      </c>
      <c r="L2549">
        <v>1333560803</v>
      </c>
      <c r="M2549">
        <v>1330972403</v>
      </c>
      <c r="N2549" t="b">
        <v>0</v>
      </c>
      <c r="O2549">
        <v>134</v>
      </c>
      <c r="P2549" t="b">
        <v>1</v>
      </c>
      <c r="Q2549" t="s">
        <v>8298</v>
      </c>
      <c r="R2549" s="12" t="s">
        <v>8324</v>
      </c>
      <c r="S2549" t="s">
        <v>8353</v>
      </c>
    </row>
    <row r="2550" spans="1:19" ht="43.2" x14ac:dyDescent="0.55000000000000004">
      <c r="A2550">
        <v>2548</v>
      </c>
      <c r="B2550" s="9" t="s">
        <v>2548</v>
      </c>
      <c r="C2550" s="3" t="s">
        <v>6658</v>
      </c>
      <c r="D2550" s="5">
        <v>6000</v>
      </c>
      <c r="E2550" s="7">
        <v>6111</v>
      </c>
      <c r="F2550" s="7">
        <f>ROUND(E2550/D2550*100,0)</f>
        <v>102</v>
      </c>
      <c r="G2550" s="7">
        <f>IFERROR(ROUND(E2550/O2550,2),0)</f>
        <v>165.16</v>
      </c>
      <c r="H2550" s="7">
        <f>IFERROR(ROUND(E2550/O2550,4),0)</f>
        <v>165.16220000000001</v>
      </c>
      <c r="I2550" t="s">
        <v>8218</v>
      </c>
      <c r="J2550" t="s">
        <v>8229</v>
      </c>
      <c r="K2550" t="s">
        <v>8248</v>
      </c>
      <c r="L2550">
        <v>1475209620</v>
      </c>
      <c r="M2550">
        <v>1473087637</v>
      </c>
      <c r="N2550" t="b">
        <v>0</v>
      </c>
      <c r="O2550">
        <v>37</v>
      </c>
      <c r="P2550" t="b">
        <v>1</v>
      </c>
      <c r="Q2550" t="s">
        <v>8298</v>
      </c>
      <c r="R2550" s="12" t="s">
        <v>8324</v>
      </c>
      <c r="S2550" t="s">
        <v>8353</v>
      </c>
    </row>
    <row r="2551" spans="1:19" ht="43.2" x14ac:dyDescent="0.55000000000000004">
      <c r="A2551">
        <v>2549</v>
      </c>
      <c r="B2551" s="9" t="s">
        <v>2549</v>
      </c>
      <c r="C2551" s="3" t="s">
        <v>6659</v>
      </c>
      <c r="D2551" s="5">
        <v>1570</v>
      </c>
      <c r="E2551" s="7">
        <v>1614</v>
      </c>
      <c r="F2551" s="7">
        <f>ROUND(E2551/D2551*100,0)</f>
        <v>103</v>
      </c>
      <c r="G2551" s="7">
        <f>IFERROR(ROUND(E2551/O2551,2),0)</f>
        <v>43.62</v>
      </c>
      <c r="H2551" s="7">
        <f>IFERROR(ROUND(E2551/O2551,4),0)</f>
        <v>43.621600000000001</v>
      </c>
      <c r="I2551" t="s">
        <v>8218</v>
      </c>
      <c r="J2551" t="s">
        <v>8224</v>
      </c>
      <c r="K2551" t="s">
        <v>8246</v>
      </c>
      <c r="L2551">
        <v>1370019600</v>
      </c>
      <c r="M2551">
        <v>1366999870</v>
      </c>
      <c r="N2551" t="b">
        <v>0</v>
      </c>
      <c r="O2551">
        <v>37</v>
      </c>
      <c r="P2551" t="b">
        <v>1</v>
      </c>
      <c r="Q2551" t="s">
        <v>8298</v>
      </c>
      <c r="R2551" s="12" t="s">
        <v>8324</v>
      </c>
      <c r="S2551" t="s">
        <v>8353</v>
      </c>
    </row>
    <row r="2552" spans="1:19" ht="43.2" x14ac:dyDescent="0.55000000000000004">
      <c r="A2552">
        <v>2550</v>
      </c>
      <c r="B2552" s="9" t="s">
        <v>2550</v>
      </c>
      <c r="C2552" s="3" t="s">
        <v>6660</v>
      </c>
      <c r="D2552" s="5">
        <v>6500</v>
      </c>
      <c r="E2552" s="7">
        <v>6555</v>
      </c>
      <c r="F2552" s="7">
        <f>ROUND(E2552/D2552*100,0)</f>
        <v>101</v>
      </c>
      <c r="G2552" s="7">
        <f>IFERROR(ROUND(E2552/O2552,2),0)</f>
        <v>43.7</v>
      </c>
      <c r="H2552" s="7">
        <f>IFERROR(ROUND(E2552/O2552,4),0)</f>
        <v>43.7</v>
      </c>
      <c r="I2552" t="s">
        <v>8218</v>
      </c>
      <c r="J2552" t="s">
        <v>8223</v>
      </c>
      <c r="K2552" t="s">
        <v>8245</v>
      </c>
      <c r="L2552">
        <v>1444276740</v>
      </c>
      <c r="M2552">
        <v>1439392406</v>
      </c>
      <c r="N2552" t="b">
        <v>0</v>
      </c>
      <c r="O2552">
        <v>150</v>
      </c>
      <c r="P2552" t="b">
        <v>1</v>
      </c>
      <c r="Q2552" t="s">
        <v>8298</v>
      </c>
      <c r="R2552" s="12" t="s">
        <v>8324</v>
      </c>
      <c r="S2552" t="s">
        <v>8353</v>
      </c>
    </row>
    <row r="2553" spans="1:19" ht="43.2" x14ac:dyDescent="0.55000000000000004">
      <c r="A2553">
        <v>2551</v>
      </c>
      <c r="B2553" s="9" t="s">
        <v>2551</v>
      </c>
      <c r="C2553" s="3" t="s">
        <v>6661</v>
      </c>
      <c r="D2553" s="5">
        <v>3675</v>
      </c>
      <c r="E2553" s="7">
        <v>3775.5</v>
      </c>
      <c r="F2553" s="7">
        <f>ROUND(E2553/D2553*100,0)</f>
        <v>103</v>
      </c>
      <c r="G2553" s="7">
        <f>IFERROR(ROUND(E2553/O2553,2),0)</f>
        <v>67.42</v>
      </c>
      <c r="H2553" s="7">
        <f>IFERROR(ROUND(E2553/O2553,4),0)</f>
        <v>67.419600000000003</v>
      </c>
      <c r="I2553" t="s">
        <v>8218</v>
      </c>
      <c r="J2553" t="s">
        <v>8223</v>
      </c>
      <c r="K2553" t="s">
        <v>8245</v>
      </c>
      <c r="L2553">
        <v>1332362880</v>
      </c>
      <c r="M2553">
        <v>1329890585</v>
      </c>
      <c r="N2553" t="b">
        <v>0</v>
      </c>
      <c r="O2553">
        <v>56</v>
      </c>
      <c r="P2553" t="b">
        <v>1</v>
      </c>
      <c r="Q2553" t="s">
        <v>8298</v>
      </c>
      <c r="R2553" s="12" t="s">
        <v>8324</v>
      </c>
      <c r="S2553" t="s">
        <v>8353</v>
      </c>
    </row>
    <row r="2554" spans="1:19" ht="43.2" x14ac:dyDescent="0.55000000000000004">
      <c r="A2554">
        <v>2552</v>
      </c>
      <c r="B2554" s="9" t="s">
        <v>2552</v>
      </c>
      <c r="C2554" s="3" t="s">
        <v>6662</v>
      </c>
      <c r="D2554" s="5">
        <v>3000</v>
      </c>
      <c r="E2554" s="7">
        <v>3195</v>
      </c>
      <c r="F2554" s="7">
        <f>ROUND(E2554/D2554*100,0)</f>
        <v>107</v>
      </c>
      <c r="G2554" s="7">
        <f>IFERROR(ROUND(E2554/O2554,2),0)</f>
        <v>177.5</v>
      </c>
      <c r="H2554" s="7">
        <f>IFERROR(ROUND(E2554/O2554,4),0)</f>
        <v>177.5</v>
      </c>
      <c r="I2554" t="s">
        <v>8218</v>
      </c>
      <c r="J2554" t="s">
        <v>8223</v>
      </c>
      <c r="K2554" t="s">
        <v>8245</v>
      </c>
      <c r="L2554">
        <v>1488741981</v>
      </c>
      <c r="M2554">
        <v>1486149981</v>
      </c>
      <c r="N2554" t="b">
        <v>0</v>
      </c>
      <c r="O2554">
        <v>18</v>
      </c>
      <c r="P2554" t="b">
        <v>1</v>
      </c>
      <c r="Q2554" t="s">
        <v>8298</v>
      </c>
      <c r="R2554" s="12" t="s">
        <v>8324</v>
      </c>
      <c r="S2554" t="s">
        <v>8353</v>
      </c>
    </row>
    <row r="2555" spans="1:19" ht="43.2" x14ac:dyDescent="0.55000000000000004">
      <c r="A2555">
        <v>2553</v>
      </c>
      <c r="B2555" s="9" t="s">
        <v>2553</v>
      </c>
      <c r="C2555" s="3" t="s">
        <v>6663</v>
      </c>
      <c r="D2555" s="5">
        <v>1500</v>
      </c>
      <c r="E2555" s="7">
        <v>2333</v>
      </c>
      <c r="F2555" s="7">
        <f>ROUND(E2555/D2555*100,0)</f>
        <v>156</v>
      </c>
      <c r="G2555" s="7">
        <f>IFERROR(ROUND(E2555/O2555,2),0)</f>
        <v>38.880000000000003</v>
      </c>
      <c r="H2555" s="7">
        <f>IFERROR(ROUND(E2555/O2555,4),0)</f>
        <v>38.883299999999998</v>
      </c>
      <c r="I2555" t="s">
        <v>8218</v>
      </c>
      <c r="J2555" t="s">
        <v>8223</v>
      </c>
      <c r="K2555" t="s">
        <v>8245</v>
      </c>
      <c r="L2555">
        <v>1348202807</v>
      </c>
      <c r="M2555">
        <v>1343018807</v>
      </c>
      <c r="N2555" t="b">
        <v>0</v>
      </c>
      <c r="O2555">
        <v>60</v>
      </c>
      <c r="P2555" t="b">
        <v>1</v>
      </c>
      <c r="Q2555" t="s">
        <v>8298</v>
      </c>
      <c r="R2555" s="12" t="s">
        <v>8324</v>
      </c>
      <c r="S2555" t="s">
        <v>8353</v>
      </c>
    </row>
    <row r="2556" spans="1:19" ht="43.2" x14ac:dyDescent="0.55000000000000004">
      <c r="A2556">
        <v>2554</v>
      </c>
      <c r="B2556" s="9" t="s">
        <v>2554</v>
      </c>
      <c r="C2556" s="3" t="s">
        <v>6664</v>
      </c>
      <c r="D2556" s="5">
        <v>3000</v>
      </c>
      <c r="E2556" s="7">
        <v>3684</v>
      </c>
      <c r="F2556" s="7">
        <f>ROUND(E2556/D2556*100,0)</f>
        <v>123</v>
      </c>
      <c r="G2556" s="7">
        <f>IFERROR(ROUND(E2556/O2556,2),0)</f>
        <v>54.99</v>
      </c>
      <c r="H2556" s="7">
        <f>IFERROR(ROUND(E2556/O2556,4),0)</f>
        <v>54.985100000000003</v>
      </c>
      <c r="I2556" t="s">
        <v>8218</v>
      </c>
      <c r="J2556" t="s">
        <v>8223</v>
      </c>
      <c r="K2556" t="s">
        <v>8245</v>
      </c>
      <c r="L2556">
        <v>1433131140</v>
      </c>
      <c r="M2556">
        <v>1430445163</v>
      </c>
      <c r="N2556" t="b">
        <v>0</v>
      </c>
      <c r="O2556">
        <v>67</v>
      </c>
      <c r="P2556" t="b">
        <v>1</v>
      </c>
      <c r="Q2556" t="s">
        <v>8298</v>
      </c>
      <c r="R2556" s="12" t="s">
        <v>8324</v>
      </c>
      <c r="S2556" t="s">
        <v>8353</v>
      </c>
    </row>
    <row r="2557" spans="1:19" ht="43.2" x14ac:dyDescent="0.55000000000000004">
      <c r="A2557">
        <v>2555</v>
      </c>
      <c r="B2557" s="9" t="s">
        <v>2555</v>
      </c>
      <c r="C2557" s="3" t="s">
        <v>6665</v>
      </c>
      <c r="D2557" s="5">
        <v>2000</v>
      </c>
      <c r="E2557" s="7">
        <v>2147</v>
      </c>
      <c r="F2557" s="7">
        <f>ROUND(E2557/D2557*100,0)</f>
        <v>107</v>
      </c>
      <c r="G2557" s="7">
        <f>IFERROR(ROUND(E2557/O2557,2),0)</f>
        <v>61.34</v>
      </c>
      <c r="H2557" s="7">
        <f>IFERROR(ROUND(E2557/O2557,4),0)</f>
        <v>61.3429</v>
      </c>
      <c r="I2557" t="s">
        <v>8218</v>
      </c>
      <c r="J2557" t="s">
        <v>8223</v>
      </c>
      <c r="K2557" t="s">
        <v>8245</v>
      </c>
      <c r="L2557">
        <v>1338219793</v>
      </c>
      <c r="M2557">
        <v>1335541393</v>
      </c>
      <c r="N2557" t="b">
        <v>0</v>
      </c>
      <c r="O2557">
        <v>35</v>
      </c>
      <c r="P2557" t="b">
        <v>1</v>
      </c>
      <c r="Q2557" t="s">
        <v>8298</v>
      </c>
      <c r="R2557" s="12" t="s">
        <v>8324</v>
      </c>
      <c r="S2557" t="s">
        <v>8353</v>
      </c>
    </row>
    <row r="2558" spans="1:19" ht="43.2" x14ac:dyDescent="0.55000000000000004">
      <c r="A2558">
        <v>2556</v>
      </c>
      <c r="B2558" s="9" t="s">
        <v>2556</v>
      </c>
      <c r="C2558" s="3" t="s">
        <v>6666</v>
      </c>
      <c r="D2558" s="5">
        <v>745</v>
      </c>
      <c r="E2558" s="7">
        <v>786</v>
      </c>
      <c r="F2558" s="7">
        <f>ROUND(E2558/D2558*100,0)</f>
        <v>106</v>
      </c>
      <c r="G2558" s="7">
        <f>IFERROR(ROUND(E2558/O2558,2),0)</f>
        <v>23.12</v>
      </c>
      <c r="H2558" s="7">
        <f>IFERROR(ROUND(E2558/O2558,4),0)</f>
        <v>23.117599999999999</v>
      </c>
      <c r="I2558" t="s">
        <v>8218</v>
      </c>
      <c r="J2558" t="s">
        <v>8223</v>
      </c>
      <c r="K2558" t="s">
        <v>8245</v>
      </c>
      <c r="L2558">
        <v>1356392857</v>
      </c>
      <c r="M2558">
        <v>1352504857</v>
      </c>
      <c r="N2558" t="b">
        <v>0</v>
      </c>
      <c r="O2558">
        <v>34</v>
      </c>
      <c r="P2558" t="b">
        <v>1</v>
      </c>
      <c r="Q2558" t="s">
        <v>8298</v>
      </c>
      <c r="R2558" s="12" t="s">
        <v>8324</v>
      </c>
      <c r="S2558" t="s">
        <v>8353</v>
      </c>
    </row>
    <row r="2559" spans="1:19" ht="28.8" x14ac:dyDescent="0.55000000000000004">
      <c r="A2559">
        <v>2557</v>
      </c>
      <c r="B2559" s="9" t="s">
        <v>2557</v>
      </c>
      <c r="C2559" s="3" t="s">
        <v>6667</v>
      </c>
      <c r="D2559" s="5">
        <v>900</v>
      </c>
      <c r="E2559" s="7">
        <v>1066</v>
      </c>
      <c r="F2559" s="7">
        <f>ROUND(E2559/D2559*100,0)</f>
        <v>118</v>
      </c>
      <c r="G2559" s="7">
        <f>IFERROR(ROUND(E2559/O2559,2),0)</f>
        <v>29.61</v>
      </c>
      <c r="H2559" s="7">
        <f>IFERROR(ROUND(E2559/O2559,4),0)</f>
        <v>29.6111</v>
      </c>
      <c r="I2559" t="s">
        <v>8218</v>
      </c>
      <c r="J2559" t="s">
        <v>8224</v>
      </c>
      <c r="K2559" t="s">
        <v>8246</v>
      </c>
      <c r="L2559">
        <v>1400176386</v>
      </c>
      <c r="M2559">
        <v>1397584386</v>
      </c>
      <c r="N2559" t="b">
        <v>0</v>
      </c>
      <c r="O2559">
        <v>36</v>
      </c>
      <c r="P2559" t="b">
        <v>1</v>
      </c>
      <c r="Q2559" t="s">
        <v>8298</v>
      </c>
      <c r="R2559" s="12" t="s">
        <v>8324</v>
      </c>
      <c r="S2559" t="s">
        <v>8353</v>
      </c>
    </row>
    <row r="2560" spans="1:19" ht="28.8" x14ac:dyDescent="0.55000000000000004">
      <c r="A2560">
        <v>2558</v>
      </c>
      <c r="B2560" s="9" t="s">
        <v>2558</v>
      </c>
      <c r="C2560" s="3" t="s">
        <v>6668</v>
      </c>
      <c r="D2560" s="5">
        <v>1250</v>
      </c>
      <c r="E2560" s="7">
        <v>1361</v>
      </c>
      <c r="F2560" s="7">
        <f>ROUND(E2560/D2560*100,0)</f>
        <v>109</v>
      </c>
      <c r="G2560" s="7">
        <f>IFERROR(ROUND(E2560/O2560,2),0)</f>
        <v>75.61</v>
      </c>
      <c r="H2560" s="7">
        <f>IFERROR(ROUND(E2560/O2560,4),0)</f>
        <v>75.611099999999993</v>
      </c>
      <c r="I2560" t="s">
        <v>8218</v>
      </c>
      <c r="J2560" t="s">
        <v>8225</v>
      </c>
      <c r="K2560" t="s">
        <v>8247</v>
      </c>
      <c r="L2560">
        <v>1430488740</v>
      </c>
      <c r="M2560">
        <v>1427747906</v>
      </c>
      <c r="N2560" t="b">
        <v>0</v>
      </c>
      <c r="O2560">
        <v>18</v>
      </c>
      <c r="P2560" t="b">
        <v>1</v>
      </c>
      <c r="Q2560" t="s">
        <v>8298</v>
      </c>
      <c r="R2560" s="12" t="s">
        <v>8324</v>
      </c>
      <c r="S2560" t="s">
        <v>8353</v>
      </c>
    </row>
    <row r="2561" spans="1:19" ht="43.2" x14ac:dyDescent="0.55000000000000004">
      <c r="A2561">
        <v>2559</v>
      </c>
      <c r="B2561" s="9" t="s">
        <v>2559</v>
      </c>
      <c r="C2561" s="3" t="s">
        <v>6669</v>
      </c>
      <c r="D2561" s="5">
        <v>800</v>
      </c>
      <c r="E2561" s="7">
        <v>890</v>
      </c>
      <c r="F2561" s="7">
        <f>ROUND(E2561/D2561*100,0)</f>
        <v>111</v>
      </c>
      <c r="G2561" s="7">
        <f>IFERROR(ROUND(E2561/O2561,2),0)</f>
        <v>35.6</v>
      </c>
      <c r="H2561" s="7">
        <f>IFERROR(ROUND(E2561/O2561,4),0)</f>
        <v>35.6</v>
      </c>
      <c r="I2561" t="s">
        <v>8218</v>
      </c>
      <c r="J2561" t="s">
        <v>8223</v>
      </c>
      <c r="K2561" t="s">
        <v>8245</v>
      </c>
      <c r="L2561">
        <v>1321385820</v>
      </c>
      <c r="M2561">
        <v>1318539484</v>
      </c>
      <c r="N2561" t="b">
        <v>0</v>
      </c>
      <c r="O2561">
        <v>25</v>
      </c>
      <c r="P2561" t="b">
        <v>1</v>
      </c>
      <c r="Q2561" t="s">
        <v>8298</v>
      </c>
      <c r="R2561" s="12" t="s">
        <v>8324</v>
      </c>
      <c r="S2561" t="s">
        <v>8353</v>
      </c>
    </row>
    <row r="2562" spans="1:19" ht="43.2" x14ac:dyDescent="0.55000000000000004">
      <c r="A2562">
        <v>2560</v>
      </c>
      <c r="B2562" s="9" t="s">
        <v>2560</v>
      </c>
      <c r="C2562" s="3" t="s">
        <v>6670</v>
      </c>
      <c r="D2562" s="5">
        <v>3000</v>
      </c>
      <c r="E2562" s="7">
        <v>3003</v>
      </c>
      <c r="F2562" s="7">
        <f>ROUND(E2562/D2562*100,0)</f>
        <v>100</v>
      </c>
      <c r="G2562" s="7">
        <f>IFERROR(ROUND(E2562/O2562,2),0)</f>
        <v>143</v>
      </c>
      <c r="H2562" s="7">
        <f>IFERROR(ROUND(E2562/O2562,4),0)</f>
        <v>143</v>
      </c>
      <c r="I2562" t="s">
        <v>8218</v>
      </c>
      <c r="J2562" t="s">
        <v>8224</v>
      </c>
      <c r="K2562" t="s">
        <v>8246</v>
      </c>
      <c r="L2562">
        <v>1425682174</v>
      </c>
      <c r="M2562">
        <v>1423090174</v>
      </c>
      <c r="N2562" t="b">
        <v>0</v>
      </c>
      <c r="O2562">
        <v>21</v>
      </c>
      <c r="P2562" t="b">
        <v>1</v>
      </c>
      <c r="Q2562" t="s">
        <v>8298</v>
      </c>
      <c r="R2562" s="12" t="s">
        <v>8324</v>
      </c>
      <c r="S2562" t="s">
        <v>8353</v>
      </c>
    </row>
    <row r="2563" spans="1:19" ht="43.2" x14ac:dyDescent="0.55000000000000004">
      <c r="A2563">
        <v>2561</v>
      </c>
      <c r="B2563" s="9" t="s">
        <v>2561</v>
      </c>
      <c r="C2563" s="3" t="s">
        <v>6671</v>
      </c>
      <c r="D2563" s="5">
        <v>100000</v>
      </c>
      <c r="E2563" s="7">
        <v>0</v>
      </c>
      <c r="F2563" s="7">
        <f>ROUND(E2563/D2563*100,0)</f>
        <v>0</v>
      </c>
      <c r="G2563" s="7">
        <f>IFERROR(ROUND(E2563/O2563,2),0)</f>
        <v>0</v>
      </c>
      <c r="H2563" s="7">
        <f>IFERROR(ROUND(E2563/O2563,4),0)</f>
        <v>0</v>
      </c>
      <c r="I2563" t="s">
        <v>8219</v>
      </c>
      <c r="J2563" t="s">
        <v>8228</v>
      </c>
      <c r="K2563" t="s">
        <v>8250</v>
      </c>
      <c r="L2563">
        <v>1444740089</v>
      </c>
      <c r="M2563">
        <v>1442148089</v>
      </c>
      <c r="N2563" t="b">
        <v>0</v>
      </c>
      <c r="O2563">
        <v>0</v>
      </c>
      <c r="P2563" t="b">
        <v>0</v>
      </c>
      <c r="Q2563" t="s">
        <v>8282</v>
      </c>
      <c r="R2563" s="12" t="s">
        <v>8335</v>
      </c>
      <c r="S2563" t="s">
        <v>8336</v>
      </c>
    </row>
    <row r="2564" spans="1:19" ht="57.6" x14ac:dyDescent="0.55000000000000004">
      <c r="A2564">
        <v>2562</v>
      </c>
      <c r="B2564" s="9" t="s">
        <v>2562</v>
      </c>
      <c r="C2564" s="3" t="s">
        <v>6672</v>
      </c>
      <c r="D2564" s="5">
        <v>10000</v>
      </c>
      <c r="E2564" s="7">
        <v>75</v>
      </c>
      <c r="F2564" s="7">
        <f>ROUND(E2564/D2564*100,0)</f>
        <v>1</v>
      </c>
      <c r="G2564" s="7">
        <f>IFERROR(ROUND(E2564/O2564,2),0)</f>
        <v>25</v>
      </c>
      <c r="H2564" s="7">
        <f>IFERROR(ROUND(E2564/O2564,4),0)</f>
        <v>25</v>
      </c>
      <c r="I2564" t="s">
        <v>8219</v>
      </c>
      <c r="J2564" t="s">
        <v>8235</v>
      </c>
      <c r="K2564" t="s">
        <v>8248</v>
      </c>
      <c r="L2564">
        <v>1476189339</v>
      </c>
      <c r="M2564">
        <v>1471005339</v>
      </c>
      <c r="N2564" t="b">
        <v>0</v>
      </c>
      <c r="O2564">
        <v>3</v>
      </c>
      <c r="P2564" t="b">
        <v>0</v>
      </c>
      <c r="Q2564" t="s">
        <v>8282</v>
      </c>
      <c r="R2564" s="12" t="s">
        <v>8335</v>
      </c>
      <c r="S2564" t="s">
        <v>8336</v>
      </c>
    </row>
    <row r="2565" spans="1:19" ht="28.8" x14ac:dyDescent="0.55000000000000004">
      <c r="A2565">
        <v>2563</v>
      </c>
      <c r="B2565" s="9" t="s">
        <v>2563</v>
      </c>
      <c r="C2565" s="3" t="s">
        <v>6673</v>
      </c>
      <c r="D2565" s="5">
        <v>20000</v>
      </c>
      <c r="E2565" s="7">
        <v>0</v>
      </c>
      <c r="F2565" s="7">
        <f>ROUND(E2565/D2565*100,0)</f>
        <v>0</v>
      </c>
      <c r="G2565" s="7">
        <f>IFERROR(ROUND(E2565/O2565,2),0)</f>
        <v>0</v>
      </c>
      <c r="H2565" s="7">
        <f>IFERROR(ROUND(E2565/O2565,4),0)</f>
        <v>0</v>
      </c>
      <c r="I2565" t="s">
        <v>8219</v>
      </c>
      <c r="J2565" t="s">
        <v>8223</v>
      </c>
      <c r="K2565" t="s">
        <v>8245</v>
      </c>
      <c r="L2565">
        <v>1438226451</v>
      </c>
      <c r="M2565">
        <v>1433042451</v>
      </c>
      <c r="N2565" t="b">
        <v>0</v>
      </c>
      <c r="O2565">
        <v>0</v>
      </c>
      <c r="P2565" t="b">
        <v>0</v>
      </c>
      <c r="Q2565" t="s">
        <v>8282</v>
      </c>
      <c r="R2565" s="12" t="s">
        <v>8335</v>
      </c>
      <c r="S2565" t="s">
        <v>8336</v>
      </c>
    </row>
    <row r="2566" spans="1:19" ht="43.2" x14ac:dyDescent="0.55000000000000004">
      <c r="A2566">
        <v>2564</v>
      </c>
      <c r="B2566" s="9" t="s">
        <v>2564</v>
      </c>
      <c r="C2566" s="3" t="s">
        <v>6674</v>
      </c>
      <c r="D2566" s="5">
        <v>40000</v>
      </c>
      <c r="E2566" s="7">
        <v>0</v>
      </c>
      <c r="F2566" s="7">
        <f>ROUND(E2566/D2566*100,0)</f>
        <v>0</v>
      </c>
      <c r="G2566" s="7">
        <f>IFERROR(ROUND(E2566/O2566,2),0)</f>
        <v>0</v>
      </c>
      <c r="H2566" s="7">
        <f>IFERROR(ROUND(E2566/O2566,4),0)</f>
        <v>0</v>
      </c>
      <c r="I2566" t="s">
        <v>8219</v>
      </c>
      <c r="J2566" t="s">
        <v>8228</v>
      </c>
      <c r="K2566" t="s">
        <v>8250</v>
      </c>
      <c r="L2566">
        <v>1406854699</v>
      </c>
      <c r="M2566">
        <v>1404262699</v>
      </c>
      <c r="N2566" t="b">
        <v>0</v>
      </c>
      <c r="O2566">
        <v>0</v>
      </c>
      <c r="P2566" t="b">
        <v>0</v>
      </c>
      <c r="Q2566" t="s">
        <v>8282</v>
      </c>
      <c r="R2566" s="12" t="s">
        <v>8335</v>
      </c>
      <c r="S2566" t="s">
        <v>8336</v>
      </c>
    </row>
    <row r="2567" spans="1:19" ht="43.2" x14ac:dyDescent="0.55000000000000004">
      <c r="A2567">
        <v>2565</v>
      </c>
      <c r="B2567" s="9" t="s">
        <v>2565</v>
      </c>
      <c r="C2567" s="3" t="s">
        <v>6675</v>
      </c>
      <c r="D2567" s="5">
        <v>10000</v>
      </c>
      <c r="E2567" s="7">
        <v>100</v>
      </c>
      <c r="F2567" s="7">
        <f>ROUND(E2567/D2567*100,0)</f>
        <v>1</v>
      </c>
      <c r="G2567" s="7">
        <f>IFERROR(ROUND(E2567/O2567,2),0)</f>
        <v>100</v>
      </c>
      <c r="H2567" s="7">
        <f>IFERROR(ROUND(E2567/O2567,4),0)</f>
        <v>100</v>
      </c>
      <c r="I2567" t="s">
        <v>8219</v>
      </c>
      <c r="J2567" t="s">
        <v>8223</v>
      </c>
      <c r="K2567" t="s">
        <v>8245</v>
      </c>
      <c r="L2567">
        <v>1462827000</v>
      </c>
      <c r="M2567">
        <v>1457710589</v>
      </c>
      <c r="N2567" t="b">
        <v>0</v>
      </c>
      <c r="O2567">
        <v>1</v>
      </c>
      <c r="P2567" t="b">
        <v>0</v>
      </c>
      <c r="Q2567" t="s">
        <v>8282</v>
      </c>
      <c r="R2567" s="12" t="s">
        <v>8335</v>
      </c>
      <c r="S2567" t="s">
        <v>8336</v>
      </c>
    </row>
    <row r="2568" spans="1:19" ht="43.2" x14ac:dyDescent="0.55000000000000004">
      <c r="A2568">
        <v>2566</v>
      </c>
      <c r="B2568" s="9" t="s">
        <v>2566</v>
      </c>
      <c r="C2568" s="3" t="s">
        <v>6676</v>
      </c>
      <c r="D2568" s="5">
        <v>35000</v>
      </c>
      <c r="E2568" s="7">
        <v>0</v>
      </c>
      <c r="F2568" s="7">
        <f>ROUND(E2568/D2568*100,0)</f>
        <v>0</v>
      </c>
      <c r="G2568" s="7">
        <f>IFERROR(ROUND(E2568/O2568,2),0)</f>
        <v>0</v>
      </c>
      <c r="H2568" s="7">
        <f>IFERROR(ROUND(E2568/O2568,4),0)</f>
        <v>0</v>
      </c>
      <c r="I2568" t="s">
        <v>8219</v>
      </c>
      <c r="J2568" t="s">
        <v>8223</v>
      </c>
      <c r="K2568" t="s">
        <v>8245</v>
      </c>
      <c r="L2568">
        <v>1408663948</v>
      </c>
      <c r="M2568">
        <v>1406071948</v>
      </c>
      <c r="N2568" t="b">
        <v>0</v>
      </c>
      <c r="O2568">
        <v>0</v>
      </c>
      <c r="P2568" t="b">
        <v>0</v>
      </c>
      <c r="Q2568" t="s">
        <v>8282</v>
      </c>
      <c r="R2568" s="12" t="s">
        <v>8335</v>
      </c>
      <c r="S2568" t="s">
        <v>8336</v>
      </c>
    </row>
    <row r="2569" spans="1:19" ht="43.2" x14ac:dyDescent="0.55000000000000004">
      <c r="A2569">
        <v>2567</v>
      </c>
      <c r="B2569" s="9" t="s">
        <v>2567</v>
      </c>
      <c r="C2569" s="3" t="s">
        <v>6677</v>
      </c>
      <c r="D2569" s="5">
        <v>45000</v>
      </c>
      <c r="E2569" s="7">
        <v>120</v>
      </c>
      <c r="F2569" s="7">
        <f>ROUND(E2569/D2569*100,0)</f>
        <v>0</v>
      </c>
      <c r="G2569" s="7">
        <f>IFERROR(ROUND(E2569/O2569,2),0)</f>
        <v>60</v>
      </c>
      <c r="H2569" s="7">
        <f>IFERROR(ROUND(E2569/O2569,4),0)</f>
        <v>60</v>
      </c>
      <c r="I2569" t="s">
        <v>8219</v>
      </c>
      <c r="J2569" t="s">
        <v>8223</v>
      </c>
      <c r="K2569" t="s">
        <v>8245</v>
      </c>
      <c r="L2569">
        <v>1429823138</v>
      </c>
      <c r="M2569">
        <v>1427231138</v>
      </c>
      <c r="N2569" t="b">
        <v>0</v>
      </c>
      <c r="O2569">
        <v>2</v>
      </c>
      <c r="P2569" t="b">
        <v>0</v>
      </c>
      <c r="Q2569" t="s">
        <v>8282</v>
      </c>
      <c r="R2569" s="12" t="s">
        <v>8335</v>
      </c>
      <c r="S2569" t="s">
        <v>8336</v>
      </c>
    </row>
    <row r="2570" spans="1:19" ht="43.2" x14ac:dyDescent="0.55000000000000004">
      <c r="A2570">
        <v>2568</v>
      </c>
      <c r="B2570" s="9" t="s">
        <v>2568</v>
      </c>
      <c r="C2570" s="3" t="s">
        <v>6678</v>
      </c>
      <c r="D2570" s="5">
        <v>10000</v>
      </c>
      <c r="E2570" s="7">
        <v>50</v>
      </c>
      <c r="F2570" s="7">
        <f>ROUND(E2570/D2570*100,0)</f>
        <v>1</v>
      </c>
      <c r="G2570" s="7">
        <f>IFERROR(ROUND(E2570/O2570,2),0)</f>
        <v>50</v>
      </c>
      <c r="H2570" s="7">
        <f>IFERROR(ROUND(E2570/O2570,4),0)</f>
        <v>50</v>
      </c>
      <c r="I2570" t="s">
        <v>8219</v>
      </c>
      <c r="J2570" t="s">
        <v>8224</v>
      </c>
      <c r="K2570" t="s">
        <v>8246</v>
      </c>
      <c r="L2570">
        <v>1472745594</v>
      </c>
      <c r="M2570">
        <v>1470153594</v>
      </c>
      <c r="N2570" t="b">
        <v>0</v>
      </c>
      <c r="O2570">
        <v>1</v>
      </c>
      <c r="P2570" t="b">
        <v>0</v>
      </c>
      <c r="Q2570" t="s">
        <v>8282</v>
      </c>
      <c r="R2570" s="12" t="s">
        <v>8335</v>
      </c>
      <c r="S2570" t="s">
        <v>8336</v>
      </c>
    </row>
    <row r="2571" spans="1:19" ht="43.2" x14ac:dyDescent="0.55000000000000004">
      <c r="A2571">
        <v>2569</v>
      </c>
      <c r="B2571" s="9" t="s">
        <v>2569</v>
      </c>
      <c r="C2571" s="3" t="s">
        <v>6679</v>
      </c>
      <c r="D2571" s="5">
        <v>6500</v>
      </c>
      <c r="E2571" s="7">
        <v>145</v>
      </c>
      <c r="F2571" s="7">
        <f>ROUND(E2571/D2571*100,0)</f>
        <v>2</v>
      </c>
      <c r="G2571" s="7">
        <f>IFERROR(ROUND(E2571/O2571,2),0)</f>
        <v>72.5</v>
      </c>
      <c r="H2571" s="7">
        <f>IFERROR(ROUND(E2571/O2571,4),0)</f>
        <v>72.5</v>
      </c>
      <c r="I2571" t="s">
        <v>8219</v>
      </c>
      <c r="J2571" t="s">
        <v>8223</v>
      </c>
      <c r="K2571" t="s">
        <v>8245</v>
      </c>
      <c r="L2571">
        <v>1442457112</v>
      </c>
      <c r="M2571">
        <v>1439865112</v>
      </c>
      <c r="N2571" t="b">
        <v>0</v>
      </c>
      <c r="O2571">
        <v>2</v>
      </c>
      <c r="P2571" t="b">
        <v>0</v>
      </c>
      <c r="Q2571" t="s">
        <v>8282</v>
      </c>
      <c r="R2571" s="12" t="s">
        <v>8335</v>
      </c>
      <c r="S2571" t="s">
        <v>8336</v>
      </c>
    </row>
    <row r="2572" spans="1:19" ht="43.2" x14ac:dyDescent="0.55000000000000004">
      <c r="A2572">
        <v>2570</v>
      </c>
      <c r="B2572" s="9" t="s">
        <v>2570</v>
      </c>
      <c r="C2572" s="3" t="s">
        <v>6680</v>
      </c>
      <c r="D2572" s="5">
        <v>7000</v>
      </c>
      <c r="E2572" s="7">
        <v>59</v>
      </c>
      <c r="F2572" s="7">
        <f>ROUND(E2572/D2572*100,0)</f>
        <v>1</v>
      </c>
      <c r="G2572" s="7">
        <f>IFERROR(ROUND(E2572/O2572,2),0)</f>
        <v>29.5</v>
      </c>
      <c r="H2572" s="7">
        <f>IFERROR(ROUND(E2572/O2572,4),0)</f>
        <v>29.5</v>
      </c>
      <c r="I2572" t="s">
        <v>8219</v>
      </c>
      <c r="J2572" t="s">
        <v>8223</v>
      </c>
      <c r="K2572" t="s">
        <v>8245</v>
      </c>
      <c r="L2572">
        <v>1486590035</v>
      </c>
      <c r="M2572">
        <v>1483998035</v>
      </c>
      <c r="N2572" t="b">
        <v>0</v>
      </c>
      <c r="O2572">
        <v>2</v>
      </c>
      <c r="P2572" t="b">
        <v>0</v>
      </c>
      <c r="Q2572" t="s">
        <v>8282</v>
      </c>
      <c r="R2572" s="12" t="s">
        <v>8335</v>
      </c>
      <c r="S2572" t="s">
        <v>8336</v>
      </c>
    </row>
    <row r="2573" spans="1:19" ht="43.2" x14ac:dyDescent="0.55000000000000004">
      <c r="A2573">
        <v>2571</v>
      </c>
      <c r="B2573" s="9" t="s">
        <v>2571</v>
      </c>
      <c r="C2573" s="3" t="s">
        <v>6681</v>
      </c>
      <c r="D2573" s="5">
        <v>100000</v>
      </c>
      <c r="E2573" s="7">
        <v>250</v>
      </c>
      <c r="F2573" s="7">
        <f>ROUND(E2573/D2573*100,0)</f>
        <v>0</v>
      </c>
      <c r="G2573" s="7">
        <f>IFERROR(ROUND(E2573/O2573,2),0)</f>
        <v>62.5</v>
      </c>
      <c r="H2573" s="7">
        <f>IFERROR(ROUND(E2573/O2573,4),0)</f>
        <v>62.5</v>
      </c>
      <c r="I2573" t="s">
        <v>8219</v>
      </c>
      <c r="J2573" t="s">
        <v>8225</v>
      </c>
      <c r="K2573" t="s">
        <v>8247</v>
      </c>
      <c r="L2573">
        <v>1463645521</v>
      </c>
      <c r="M2573">
        <v>1458461521</v>
      </c>
      <c r="N2573" t="b">
        <v>0</v>
      </c>
      <c r="O2573">
        <v>4</v>
      </c>
      <c r="P2573" t="b">
        <v>0</v>
      </c>
      <c r="Q2573" t="s">
        <v>8282</v>
      </c>
      <c r="R2573" s="12" t="s">
        <v>8335</v>
      </c>
      <c r="S2573" t="s">
        <v>8336</v>
      </c>
    </row>
    <row r="2574" spans="1:19" ht="43.2" x14ac:dyDescent="0.55000000000000004">
      <c r="A2574">
        <v>2572</v>
      </c>
      <c r="B2574" s="9" t="s">
        <v>2572</v>
      </c>
      <c r="C2574" s="3" t="s">
        <v>6682</v>
      </c>
      <c r="D2574" s="5">
        <v>30000</v>
      </c>
      <c r="E2574" s="7">
        <v>0</v>
      </c>
      <c r="F2574" s="7">
        <f>ROUND(E2574/D2574*100,0)</f>
        <v>0</v>
      </c>
      <c r="G2574" s="7">
        <f>IFERROR(ROUND(E2574/O2574,2),0)</f>
        <v>0</v>
      </c>
      <c r="H2574" s="7">
        <f>IFERROR(ROUND(E2574/O2574,4),0)</f>
        <v>0</v>
      </c>
      <c r="I2574" t="s">
        <v>8219</v>
      </c>
      <c r="J2574" t="s">
        <v>8223</v>
      </c>
      <c r="K2574" t="s">
        <v>8245</v>
      </c>
      <c r="L2574">
        <v>1428893517</v>
      </c>
      <c r="M2574">
        <v>1426301517</v>
      </c>
      <c r="N2574" t="b">
        <v>0</v>
      </c>
      <c r="O2574">
        <v>0</v>
      </c>
      <c r="P2574" t="b">
        <v>0</v>
      </c>
      <c r="Q2574" t="s">
        <v>8282</v>
      </c>
      <c r="R2574" s="12" t="s">
        <v>8335</v>
      </c>
      <c r="S2574" t="s">
        <v>8336</v>
      </c>
    </row>
    <row r="2575" spans="1:19" ht="43.2" x14ac:dyDescent="0.55000000000000004">
      <c r="A2575">
        <v>2573</v>
      </c>
      <c r="B2575" s="9" t="s">
        <v>2573</v>
      </c>
      <c r="C2575" s="3" t="s">
        <v>6683</v>
      </c>
      <c r="D2575" s="5">
        <v>8000</v>
      </c>
      <c r="E2575" s="7">
        <v>0</v>
      </c>
      <c r="F2575" s="7">
        <f>ROUND(E2575/D2575*100,0)</f>
        <v>0</v>
      </c>
      <c r="G2575" s="7">
        <f>IFERROR(ROUND(E2575/O2575,2),0)</f>
        <v>0</v>
      </c>
      <c r="H2575" s="7">
        <f>IFERROR(ROUND(E2575/O2575,4),0)</f>
        <v>0</v>
      </c>
      <c r="I2575" t="s">
        <v>8219</v>
      </c>
      <c r="J2575" t="s">
        <v>8223</v>
      </c>
      <c r="K2575" t="s">
        <v>8245</v>
      </c>
      <c r="L2575">
        <v>1408803149</v>
      </c>
      <c r="M2575">
        <v>1404915149</v>
      </c>
      <c r="N2575" t="b">
        <v>0</v>
      </c>
      <c r="O2575">
        <v>0</v>
      </c>
      <c r="P2575" t="b">
        <v>0</v>
      </c>
      <c r="Q2575" t="s">
        <v>8282</v>
      </c>
      <c r="R2575" s="12" t="s">
        <v>8335</v>
      </c>
      <c r="S2575" t="s">
        <v>8336</v>
      </c>
    </row>
    <row r="2576" spans="1:19" ht="43.2" x14ac:dyDescent="0.55000000000000004">
      <c r="A2576">
        <v>2574</v>
      </c>
      <c r="B2576" s="9" t="s">
        <v>2574</v>
      </c>
      <c r="C2576" s="3" t="s">
        <v>6684</v>
      </c>
      <c r="D2576" s="5">
        <v>10000</v>
      </c>
      <c r="E2576" s="7">
        <v>0</v>
      </c>
      <c r="F2576" s="7">
        <f>ROUND(E2576/D2576*100,0)</f>
        <v>0</v>
      </c>
      <c r="G2576" s="7">
        <f>IFERROR(ROUND(E2576/O2576,2),0)</f>
        <v>0</v>
      </c>
      <c r="H2576" s="7">
        <f>IFERROR(ROUND(E2576/O2576,4),0)</f>
        <v>0</v>
      </c>
      <c r="I2576" t="s">
        <v>8219</v>
      </c>
      <c r="J2576" t="s">
        <v>8223</v>
      </c>
      <c r="K2576" t="s">
        <v>8245</v>
      </c>
      <c r="L2576">
        <v>1463600945</v>
      </c>
      <c r="M2576">
        <v>1461786545</v>
      </c>
      <c r="N2576" t="b">
        <v>0</v>
      </c>
      <c r="O2576">
        <v>0</v>
      </c>
      <c r="P2576" t="b">
        <v>0</v>
      </c>
      <c r="Q2576" t="s">
        <v>8282</v>
      </c>
      <c r="R2576" s="12" t="s">
        <v>8335</v>
      </c>
      <c r="S2576" t="s">
        <v>8336</v>
      </c>
    </row>
    <row r="2577" spans="1:19" ht="43.2" x14ac:dyDescent="0.55000000000000004">
      <c r="A2577">
        <v>2575</v>
      </c>
      <c r="B2577" s="9" t="s">
        <v>2575</v>
      </c>
      <c r="C2577" s="3" t="s">
        <v>6685</v>
      </c>
      <c r="D2577" s="5">
        <v>85000</v>
      </c>
      <c r="E2577" s="7">
        <v>0</v>
      </c>
      <c r="F2577" s="7">
        <f>ROUND(E2577/D2577*100,0)</f>
        <v>0</v>
      </c>
      <c r="G2577" s="7">
        <f>IFERROR(ROUND(E2577/O2577,2),0)</f>
        <v>0</v>
      </c>
      <c r="H2577" s="7">
        <f>IFERROR(ROUND(E2577/O2577,4),0)</f>
        <v>0</v>
      </c>
      <c r="I2577" t="s">
        <v>8219</v>
      </c>
      <c r="J2577" t="s">
        <v>8223</v>
      </c>
      <c r="K2577" t="s">
        <v>8245</v>
      </c>
      <c r="L2577">
        <v>1421030194</v>
      </c>
      <c r="M2577">
        <v>1418438194</v>
      </c>
      <c r="N2577" t="b">
        <v>0</v>
      </c>
      <c r="O2577">
        <v>0</v>
      </c>
      <c r="P2577" t="b">
        <v>0</v>
      </c>
      <c r="Q2577" t="s">
        <v>8282</v>
      </c>
      <c r="R2577" s="12" t="s">
        <v>8335</v>
      </c>
      <c r="S2577" t="s">
        <v>8336</v>
      </c>
    </row>
    <row r="2578" spans="1:19" ht="28.8" x14ac:dyDescent="0.55000000000000004">
      <c r="A2578">
        <v>2576</v>
      </c>
      <c r="B2578" s="9" t="s">
        <v>2576</v>
      </c>
      <c r="C2578" s="3" t="s">
        <v>6686</v>
      </c>
      <c r="D2578" s="5">
        <v>10000</v>
      </c>
      <c r="E2578" s="7">
        <v>0</v>
      </c>
      <c r="F2578" s="7">
        <f>ROUND(E2578/D2578*100,0)</f>
        <v>0</v>
      </c>
      <c r="G2578" s="7">
        <f>IFERROR(ROUND(E2578/O2578,2),0)</f>
        <v>0</v>
      </c>
      <c r="H2578" s="7">
        <f>IFERROR(ROUND(E2578/O2578,4),0)</f>
        <v>0</v>
      </c>
      <c r="I2578" t="s">
        <v>8219</v>
      </c>
      <c r="J2578" t="s">
        <v>8223</v>
      </c>
      <c r="K2578" t="s">
        <v>8245</v>
      </c>
      <c r="L2578">
        <v>1428707647</v>
      </c>
      <c r="M2578">
        <v>1424823247</v>
      </c>
      <c r="N2578" t="b">
        <v>0</v>
      </c>
      <c r="O2578">
        <v>0</v>
      </c>
      <c r="P2578" t="b">
        <v>0</v>
      </c>
      <c r="Q2578" t="s">
        <v>8282</v>
      </c>
      <c r="R2578" s="12" t="s">
        <v>8335</v>
      </c>
      <c r="S2578" t="s">
        <v>8336</v>
      </c>
    </row>
    <row r="2579" spans="1:19" ht="43.2" x14ac:dyDescent="0.55000000000000004">
      <c r="A2579">
        <v>2577</v>
      </c>
      <c r="B2579" s="9" t="s">
        <v>2577</v>
      </c>
      <c r="C2579" s="3" t="s">
        <v>6687</v>
      </c>
      <c r="D2579" s="5">
        <v>15000</v>
      </c>
      <c r="E2579" s="7">
        <v>0</v>
      </c>
      <c r="F2579" s="7">
        <f>ROUND(E2579/D2579*100,0)</f>
        <v>0</v>
      </c>
      <c r="G2579" s="7">
        <f>IFERROR(ROUND(E2579/O2579,2),0)</f>
        <v>0</v>
      </c>
      <c r="H2579" s="7">
        <f>IFERROR(ROUND(E2579/O2579,4),0)</f>
        <v>0</v>
      </c>
      <c r="I2579" t="s">
        <v>8219</v>
      </c>
      <c r="J2579" t="s">
        <v>8223</v>
      </c>
      <c r="K2579" t="s">
        <v>8245</v>
      </c>
      <c r="L2579">
        <v>1407181297</v>
      </c>
      <c r="M2579">
        <v>1405021297</v>
      </c>
      <c r="N2579" t="b">
        <v>0</v>
      </c>
      <c r="O2579">
        <v>0</v>
      </c>
      <c r="P2579" t="b">
        <v>0</v>
      </c>
      <c r="Q2579" t="s">
        <v>8282</v>
      </c>
      <c r="R2579" s="12" t="s">
        <v>8335</v>
      </c>
      <c r="S2579" t="s">
        <v>8336</v>
      </c>
    </row>
    <row r="2580" spans="1:19" ht="43.2" x14ac:dyDescent="0.55000000000000004">
      <c r="A2580">
        <v>2578</v>
      </c>
      <c r="B2580" s="9" t="s">
        <v>2578</v>
      </c>
      <c r="C2580" s="3" t="s">
        <v>6688</v>
      </c>
      <c r="D2580" s="5">
        <v>6000</v>
      </c>
      <c r="E2580" s="7">
        <v>0</v>
      </c>
      <c r="F2580" s="7">
        <f>ROUND(E2580/D2580*100,0)</f>
        <v>0</v>
      </c>
      <c r="G2580" s="7">
        <f>IFERROR(ROUND(E2580/O2580,2),0)</f>
        <v>0</v>
      </c>
      <c r="H2580" s="7">
        <f>IFERROR(ROUND(E2580/O2580,4),0)</f>
        <v>0</v>
      </c>
      <c r="I2580" t="s">
        <v>8219</v>
      </c>
      <c r="J2580" t="s">
        <v>8223</v>
      </c>
      <c r="K2580" t="s">
        <v>8245</v>
      </c>
      <c r="L2580">
        <v>1444410000</v>
      </c>
      <c r="M2580">
        <v>1440203579</v>
      </c>
      <c r="N2580" t="b">
        <v>0</v>
      </c>
      <c r="O2580">
        <v>0</v>
      </c>
      <c r="P2580" t="b">
        <v>0</v>
      </c>
      <c r="Q2580" t="s">
        <v>8282</v>
      </c>
      <c r="R2580" s="12" t="s">
        <v>8335</v>
      </c>
      <c r="S2580" t="s">
        <v>8336</v>
      </c>
    </row>
    <row r="2581" spans="1:19" ht="43.2" x14ac:dyDescent="0.55000000000000004">
      <c r="A2581">
        <v>2579</v>
      </c>
      <c r="B2581" s="9" t="s">
        <v>2579</v>
      </c>
      <c r="C2581" s="3" t="s">
        <v>6689</v>
      </c>
      <c r="D2581" s="5">
        <v>200000</v>
      </c>
      <c r="E2581" s="7">
        <v>277</v>
      </c>
      <c r="F2581" s="7">
        <f>ROUND(E2581/D2581*100,0)</f>
        <v>0</v>
      </c>
      <c r="G2581" s="7">
        <f>IFERROR(ROUND(E2581/O2581,2),0)</f>
        <v>23.08</v>
      </c>
      <c r="H2581" s="7">
        <f>IFERROR(ROUND(E2581/O2581,4),0)</f>
        <v>23.083300000000001</v>
      </c>
      <c r="I2581" t="s">
        <v>8219</v>
      </c>
      <c r="J2581" t="s">
        <v>8223</v>
      </c>
      <c r="K2581" t="s">
        <v>8245</v>
      </c>
      <c r="L2581">
        <v>1410810903</v>
      </c>
      <c r="M2581">
        <v>1405626903</v>
      </c>
      <c r="N2581" t="b">
        <v>0</v>
      </c>
      <c r="O2581">
        <v>12</v>
      </c>
      <c r="P2581" t="b">
        <v>0</v>
      </c>
      <c r="Q2581" t="s">
        <v>8282</v>
      </c>
      <c r="R2581" s="12" t="s">
        <v>8335</v>
      </c>
      <c r="S2581" t="s">
        <v>8336</v>
      </c>
    </row>
    <row r="2582" spans="1:19" ht="43.2" x14ac:dyDescent="0.55000000000000004">
      <c r="A2582">
        <v>2580</v>
      </c>
      <c r="B2582" s="9" t="s">
        <v>2580</v>
      </c>
      <c r="C2582" s="3" t="s">
        <v>6690</v>
      </c>
      <c r="D2582" s="5">
        <v>8500</v>
      </c>
      <c r="E2582" s="7">
        <v>51</v>
      </c>
      <c r="F2582" s="7">
        <f>ROUND(E2582/D2582*100,0)</f>
        <v>1</v>
      </c>
      <c r="G2582" s="7">
        <f>IFERROR(ROUND(E2582/O2582,2),0)</f>
        <v>25.5</v>
      </c>
      <c r="H2582" s="7">
        <f>IFERROR(ROUND(E2582/O2582,4),0)</f>
        <v>25.5</v>
      </c>
      <c r="I2582" t="s">
        <v>8219</v>
      </c>
      <c r="J2582" t="s">
        <v>8223</v>
      </c>
      <c r="K2582" t="s">
        <v>8245</v>
      </c>
      <c r="L2582">
        <v>1431745200</v>
      </c>
      <c r="M2582">
        <v>1429170603</v>
      </c>
      <c r="N2582" t="b">
        <v>0</v>
      </c>
      <c r="O2582">
        <v>2</v>
      </c>
      <c r="P2582" t="b">
        <v>0</v>
      </c>
      <c r="Q2582" t="s">
        <v>8282</v>
      </c>
      <c r="R2582" s="12" t="s">
        <v>8335</v>
      </c>
      <c r="S2582" t="s">
        <v>8336</v>
      </c>
    </row>
    <row r="2583" spans="1:19" ht="43.2" x14ac:dyDescent="0.55000000000000004">
      <c r="A2583">
        <v>2581</v>
      </c>
      <c r="B2583" s="9" t="s">
        <v>2581</v>
      </c>
      <c r="C2583" s="3" t="s">
        <v>6691</v>
      </c>
      <c r="D2583" s="5">
        <v>5000</v>
      </c>
      <c r="E2583" s="7">
        <v>530</v>
      </c>
      <c r="F2583" s="7">
        <f>ROUND(E2583/D2583*100,0)</f>
        <v>11</v>
      </c>
      <c r="G2583" s="7">
        <f>IFERROR(ROUND(E2583/O2583,2),0)</f>
        <v>48.18</v>
      </c>
      <c r="H2583" s="7">
        <f>IFERROR(ROUND(E2583/O2583,4),0)</f>
        <v>48.181800000000003</v>
      </c>
      <c r="I2583" t="s">
        <v>8220</v>
      </c>
      <c r="J2583" t="s">
        <v>8223</v>
      </c>
      <c r="K2583" t="s">
        <v>8245</v>
      </c>
      <c r="L2583">
        <v>1447689898</v>
      </c>
      <c r="M2583">
        <v>1445094298</v>
      </c>
      <c r="N2583" t="b">
        <v>0</v>
      </c>
      <c r="O2583">
        <v>11</v>
      </c>
      <c r="P2583" t="b">
        <v>0</v>
      </c>
      <c r="Q2583" t="s">
        <v>8282</v>
      </c>
      <c r="R2583" s="12" t="s">
        <v>8335</v>
      </c>
      <c r="S2583" t="s">
        <v>8336</v>
      </c>
    </row>
    <row r="2584" spans="1:19" ht="28.8" x14ac:dyDescent="0.55000000000000004">
      <c r="A2584">
        <v>2582</v>
      </c>
      <c r="B2584" s="9" t="s">
        <v>2582</v>
      </c>
      <c r="C2584" s="3" t="s">
        <v>6692</v>
      </c>
      <c r="D2584" s="5">
        <v>90000</v>
      </c>
      <c r="E2584" s="7">
        <v>1</v>
      </c>
      <c r="F2584" s="7">
        <f>ROUND(E2584/D2584*100,0)</f>
        <v>0</v>
      </c>
      <c r="G2584" s="7">
        <f>IFERROR(ROUND(E2584/O2584,2),0)</f>
        <v>1</v>
      </c>
      <c r="H2584" s="7">
        <f>IFERROR(ROUND(E2584/O2584,4),0)</f>
        <v>1</v>
      </c>
      <c r="I2584" t="s">
        <v>8220</v>
      </c>
      <c r="J2584" t="s">
        <v>8223</v>
      </c>
      <c r="K2584" t="s">
        <v>8245</v>
      </c>
      <c r="L2584">
        <v>1477784634</v>
      </c>
      <c r="M2584">
        <v>1475192634</v>
      </c>
      <c r="N2584" t="b">
        <v>0</v>
      </c>
      <c r="O2584">
        <v>1</v>
      </c>
      <c r="P2584" t="b">
        <v>0</v>
      </c>
      <c r="Q2584" t="s">
        <v>8282</v>
      </c>
      <c r="R2584" s="12" t="s">
        <v>8335</v>
      </c>
      <c r="S2584" t="s">
        <v>8336</v>
      </c>
    </row>
    <row r="2585" spans="1:19" ht="43.2" x14ac:dyDescent="0.55000000000000004">
      <c r="A2585">
        <v>2583</v>
      </c>
      <c r="B2585" s="9" t="s">
        <v>2583</v>
      </c>
      <c r="C2585" s="3" t="s">
        <v>6693</v>
      </c>
      <c r="D2585" s="5">
        <v>1000</v>
      </c>
      <c r="E2585" s="7">
        <v>5</v>
      </c>
      <c r="F2585" s="7">
        <f>ROUND(E2585/D2585*100,0)</f>
        <v>1</v>
      </c>
      <c r="G2585" s="7">
        <f>IFERROR(ROUND(E2585/O2585,2),0)</f>
        <v>1</v>
      </c>
      <c r="H2585" s="7">
        <f>IFERROR(ROUND(E2585/O2585,4),0)</f>
        <v>1</v>
      </c>
      <c r="I2585" t="s">
        <v>8220</v>
      </c>
      <c r="J2585" t="s">
        <v>8223</v>
      </c>
      <c r="K2585" t="s">
        <v>8245</v>
      </c>
      <c r="L2585">
        <v>1426526880</v>
      </c>
      <c r="M2585">
        <v>1421346480</v>
      </c>
      <c r="N2585" t="b">
        <v>0</v>
      </c>
      <c r="O2585">
        <v>5</v>
      </c>
      <c r="P2585" t="b">
        <v>0</v>
      </c>
      <c r="Q2585" t="s">
        <v>8282</v>
      </c>
      <c r="R2585" s="12" t="s">
        <v>8335</v>
      </c>
      <c r="S2585" t="s">
        <v>8336</v>
      </c>
    </row>
    <row r="2586" spans="1:19" ht="28.8" x14ac:dyDescent="0.55000000000000004">
      <c r="A2586">
        <v>2584</v>
      </c>
      <c r="B2586" s="9" t="s">
        <v>2584</v>
      </c>
      <c r="C2586" s="3" t="s">
        <v>6694</v>
      </c>
      <c r="D2586" s="5">
        <v>10000</v>
      </c>
      <c r="E2586" s="7">
        <v>0</v>
      </c>
      <c r="F2586" s="7">
        <f>ROUND(E2586/D2586*100,0)</f>
        <v>0</v>
      </c>
      <c r="G2586" s="7">
        <f>IFERROR(ROUND(E2586/O2586,2),0)</f>
        <v>0</v>
      </c>
      <c r="H2586" s="7">
        <f>IFERROR(ROUND(E2586/O2586,4),0)</f>
        <v>0</v>
      </c>
      <c r="I2586" t="s">
        <v>8220</v>
      </c>
      <c r="J2586" t="s">
        <v>8223</v>
      </c>
      <c r="K2586" t="s">
        <v>8245</v>
      </c>
      <c r="L2586">
        <v>1434341369</v>
      </c>
      <c r="M2586">
        <v>1431749369</v>
      </c>
      <c r="N2586" t="b">
        <v>0</v>
      </c>
      <c r="O2586">
        <v>0</v>
      </c>
      <c r="P2586" t="b">
        <v>0</v>
      </c>
      <c r="Q2586" t="s">
        <v>8282</v>
      </c>
      <c r="R2586" s="12" t="s">
        <v>8335</v>
      </c>
      <c r="S2586" t="s">
        <v>8336</v>
      </c>
    </row>
    <row r="2587" spans="1:19" ht="43.2" x14ac:dyDescent="0.55000000000000004">
      <c r="A2587">
        <v>2585</v>
      </c>
      <c r="B2587" s="9" t="s">
        <v>2585</v>
      </c>
      <c r="C2587" s="3" t="s">
        <v>6695</v>
      </c>
      <c r="D2587" s="5">
        <v>30000</v>
      </c>
      <c r="E2587" s="7">
        <v>50</v>
      </c>
      <c r="F2587" s="7">
        <f>ROUND(E2587/D2587*100,0)</f>
        <v>0</v>
      </c>
      <c r="G2587" s="7">
        <f>IFERROR(ROUND(E2587/O2587,2),0)</f>
        <v>50</v>
      </c>
      <c r="H2587" s="7">
        <f>IFERROR(ROUND(E2587/O2587,4),0)</f>
        <v>50</v>
      </c>
      <c r="I2587" t="s">
        <v>8220</v>
      </c>
      <c r="J2587" t="s">
        <v>8223</v>
      </c>
      <c r="K2587" t="s">
        <v>8245</v>
      </c>
      <c r="L2587">
        <v>1404601632</v>
      </c>
      <c r="M2587">
        <v>1402009632</v>
      </c>
      <c r="N2587" t="b">
        <v>0</v>
      </c>
      <c r="O2587">
        <v>1</v>
      </c>
      <c r="P2587" t="b">
        <v>0</v>
      </c>
      <c r="Q2587" t="s">
        <v>8282</v>
      </c>
      <c r="R2587" s="12" t="s">
        <v>8335</v>
      </c>
      <c r="S2587" t="s">
        <v>8336</v>
      </c>
    </row>
    <row r="2588" spans="1:19" ht="28.8" x14ac:dyDescent="0.55000000000000004">
      <c r="A2588">
        <v>2586</v>
      </c>
      <c r="B2588" s="9" t="s">
        <v>2586</v>
      </c>
      <c r="C2588" s="3" t="s">
        <v>6696</v>
      </c>
      <c r="D2588" s="5">
        <v>3000</v>
      </c>
      <c r="E2588" s="7">
        <v>5</v>
      </c>
      <c r="F2588" s="7">
        <f>ROUND(E2588/D2588*100,0)</f>
        <v>0</v>
      </c>
      <c r="G2588" s="7">
        <f>IFERROR(ROUND(E2588/O2588,2),0)</f>
        <v>5</v>
      </c>
      <c r="H2588" s="7">
        <f>IFERROR(ROUND(E2588/O2588,4),0)</f>
        <v>5</v>
      </c>
      <c r="I2588" t="s">
        <v>8220</v>
      </c>
      <c r="J2588" t="s">
        <v>8224</v>
      </c>
      <c r="K2588" t="s">
        <v>8246</v>
      </c>
      <c r="L2588">
        <v>1451030136</v>
      </c>
      <c r="M2588">
        <v>1448438136</v>
      </c>
      <c r="N2588" t="b">
        <v>0</v>
      </c>
      <c r="O2588">
        <v>1</v>
      </c>
      <c r="P2588" t="b">
        <v>0</v>
      </c>
      <c r="Q2588" t="s">
        <v>8282</v>
      </c>
      <c r="R2588" s="12" t="s">
        <v>8335</v>
      </c>
      <c r="S2588" t="s">
        <v>8336</v>
      </c>
    </row>
    <row r="2589" spans="1:19" ht="43.2" x14ac:dyDescent="0.55000000000000004">
      <c r="A2589">
        <v>2587</v>
      </c>
      <c r="B2589" s="9" t="s">
        <v>2587</v>
      </c>
      <c r="C2589" s="3" t="s">
        <v>6697</v>
      </c>
      <c r="D2589" s="5">
        <v>50000</v>
      </c>
      <c r="E2589" s="7">
        <v>1217</v>
      </c>
      <c r="F2589" s="7">
        <f>ROUND(E2589/D2589*100,0)</f>
        <v>2</v>
      </c>
      <c r="G2589" s="7">
        <f>IFERROR(ROUND(E2589/O2589,2),0)</f>
        <v>202.83</v>
      </c>
      <c r="H2589" s="7">
        <f>IFERROR(ROUND(E2589/O2589,4),0)</f>
        <v>202.83330000000001</v>
      </c>
      <c r="I2589" t="s">
        <v>8220</v>
      </c>
      <c r="J2589" t="s">
        <v>8223</v>
      </c>
      <c r="K2589" t="s">
        <v>8245</v>
      </c>
      <c r="L2589">
        <v>1451491953</v>
      </c>
      <c r="M2589">
        <v>1448899953</v>
      </c>
      <c r="N2589" t="b">
        <v>0</v>
      </c>
      <c r="O2589">
        <v>6</v>
      </c>
      <c r="P2589" t="b">
        <v>0</v>
      </c>
      <c r="Q2589" t="s">
        <v>8282</v>
      </c>
      <c r="R2589" s="12" t="s">
        <v>8335</v>
      </c>
      <c r="S2589" t="s">
        <v>8336</v>
      </c>
    </row>
    <row r="2590" spans="1:19" ht="43.2" x14ac:dyDescent="0.55000000000000004">
      <c r="A2590">
        <v>2588</v>
      </c>
      <c r="B2590" s="9" t="s">
        <v>2588</v>
      </c>
      <c r="C2590" s="3" t="s">
        <v>6698</v>
      </c>
      <c r="D2590" s="5">
        <v>6000</v>
      </c>
      <c r="E2590" s="7">
        <v>233</v>
      </c>
      <c r="F2590" s="7">
        <f>ROUND(E2590/D2590*100,0)</f>
        <v>4</v>
      </c>
      <c r="G2590" s="7">
        <f>IFERROR(ROUND(E2590/O2590,2),0)</f>
        <v>29.13</v>
      </c>
      <c r="H2590" s="7">
        <f>IFERROR(ROUND(E2590/O2590,4),0)</f>
        <v>29.125</v>
      </c>
      <c r="I2590" t="s">
        <v>8220</v>
      </c>
      <c r="J2590" t="s">
        <v>8223</v>
      </c>
      <c r="K2590" t="s">
        <v>8245</v>
      </c>
      <c r="L2590">
        <v>1427807640</v>
      </c>
      <c r="M2590">
        <v>1423325626</v>
      </c>
      <c r="N2590" t="b">
        <v>0</v>
      </c>
      <c r="O2590">
        <v>8</v>
      </c>
      <c r="P2590" t="b">
        <v>0</v>
      </c>
      <c r="Q2590" t="s">
        <v>8282</v>
      </c>
      <c r="R2590" s="12" t="s">
        <v>8335</v>
      </c>
      <c r="S2590" t="s">
        <v>8336</v>
      </c>
    </row>
    <row r="2591" spans="1:19" ht="43.2" x14ac:dyDescent="0.55000000000000004">
      <c r="A2591">
        <v>2589</v>
      </c>
      <c r="B2591" s="9" t="s">
        <v>2589</v>
      </c>
      <c r="C2591" s="3" t="s">
        <v>6699</v>
      </c>
      <c r="D2591" s="5">
        <v>50000</v>
      </c>
      <c r="E2591" s="7">
        <v>5</v>
      </c>
      <c r="F2591" s="7">
        <f>ROUND(E2591/D2591*100,0)</f>
        <v>0</v>
      </c>
      <c r="G2591" s="7">
        <f>IFERROR(ROUND(E2591/O2591,2),0)</f>
        <v>5</v>
      </c>
      <c r="H2591" s="7">
        <f>IFERROR(ROUND(E2591/O2591,4),0)</f>
        <v>5</v>
      </c>
      <c r="I2591" t="s">
        <v>8220</v>
      </c>
      <c r="J2591" t="s">
        <v>8231</v>
      </c>
      <c r="K2591" t="s">
        <v>8252</v>
      </c>
      <c r="L2591">
        <v>1458733927</v>
      </c>
      <c r="M2591">
        <v>1456145527</v>
      </c>
      <c r="N2591" t="b">
        <v>0</v>
      </c>
      <c r="O2591">
        <v>1</v>
      </c>
      <c r="P2591" t="b">
        <v>0</v>
      </c>
      <c r="Q2591" t="s">
        <v>8282</v>
      </c>
      <c r="R2591" s="12" t="s">
        <v>8335</v>
      </c>
      <c r="S2591" t="s">
        <v>8336</v>
      </c>
    </row>
    <row r="2592" spans="1:19" ht="43.2" x14ac:dyDescent="0.55000000000000004">
      <c r="A2592">
        <v>2590</v>
      </c>
      <c r="B2592" s="9" t="s">
        <v>2590</v>
      </c>
      <c r="C2592" s="3" t="s">
        <v>6700</v>
      </c>
      <c r="D2592" s="5">
        <v>3000</v>
      </c>
      <c r="E2592" s="7">
        <v>0</v>
      </c>
      <c r="F2592" s="7">
        <f>ROUND(E2592/D2592*100,0)</f>
        <v>0</v>
      </c>
      <c r="G2592" s="7">
        <f>IFERROR(ROUND(E2592/O2592,2),0)</f>
        <v>0</v>
      </c>
      <c r="H2592" s="7">
        <f>IFERROR(ROUND(E2592/O2592,4),0)</f>
        <v>0</v>
      </c>
      <c r="I2592" t="s">
        <v>8220</v>
      </c>
      <c r="J2592" t="s">
        <v>8225</v>
      </c>
      <c r="K2592" t="s">
        <v>8247</v>
      </c>
      <c r="L2592">
        <v>1453817297</v>
      </c>
      <c r="M2592">
        <v>1453212497</v>
      </c>
      <c r="N2592" t="b">
        <v>0</v>
      </c>
      <c r="O2592">
        <v>0</v>
      </c>
      <c r="P2592" t="b">
        <v>0</v>
      </c>
      <c r="Q2592" t="s">
        <v>8282</v>
      </c>
      <c r="R2592" s="12" t="s">
        <v>8335</v>
      </c>
      <c r="S2592" t="s">
        <v>8336</v>
      </c>
    </row>
    <row r="2593" spans="1:19" ht="43.2" x14ac:dyDescent="0.55000000000000004">
      <c r="A2593">
        <v>2591</v>
      </c>
      <c r="B2593" s="9" t="s">
        <v>2591</v>
      </c>
      <c r="C2593" s="3" t="s">
        <v>6701</v>
      </c>
      <c r="D2593" s="5">
        <v>1500</v>
      </c>
      <c r="E2593" s="7">
        <v>26</v>
      </c>
      <c r="F2593" s="7">
        <f>ROUND(E2593/D2593*100,0)</f>
        <v>2</v>
      </c>
      <c r="G2593" s="7">
        <f>IFERROR(ROUND(E2593/O2593,2),0)</f>
        <v>13</v>
      </c>
      <c r="H2593" s="7">
        <f>IFERROR(ROUND(E2593/O2593,4),0)</f>
        <v>13</v>
      </c>
      <c r="I2593" t="s">
        <v>8220</v>
      </c>
      <c r="J2593" t="s">
        <v>8223</v>
      </c>
      <c r="K2593" t="s">
        <v>8245</v>
      </c>
      <c r="L2593">
        <v>1457901924</v>
      </c>
      <c r="M2593">
        <v>1452721524</v>
      </c>
      <c r="N2593" t="b">
        <v>0</v>
      </c>
      <c r="O2593">
        <v>2</v>
      </c>
      <c r="P2593" t="b">
        <v>0</v>
      </c>
      <c r="Q2593" t="s">
        <v>8282</v>
      </c>
      <c r="R2593" s="12" t="s">
        <v>8335</v>
      </c>
      <c r="S2593" t="s">
        <v>8336</v>
      </c>
    </row>
    <row r="2594" spans="1:19" ht="43.2" x14ac:dyDescent="0.55000000000000004">
      <c r="A2594">
        <v>2592</v>
      </c>
      <c r="B2594" s="9" t="s">
        <v>2592</v>
      </c>
      <c r="C2594" s="3" t="s">
        <v>6702</v>
      </c>
      <c r="D2594" s="5">
        <v>30000</v>
      </c>
      <c r="E2594" s="7">
        <v>50</v>
      </c>
      <c r="F2594" s="7">
        <f>ROUND(E2594/D2594*100,0)</f>
        <v>0</v>
      </c>
      <c r="G2594" s="7">
        <f>IFERROR(ROUND(E2594/O2594,2),0)</f>
        <v>50</v>
      </c>
      <c r="H2594" s="7">
        <f>IFERROR(ROUND(E2594/O2594,4),0)</f>
        <v>50</v>
      </c>
      <c r="I2594" t="s">
        <v>8220</v>
      </c>
      <c r="J2594" t="s">
        <v>8223</v>
      </c>
      <c r="K2594" t="s">
        <v>8245</v>
      </c>
      <c r="L2594">
        <v>1412536421</v>
      </c>
      <c r="M2594">
        <v>1409944421</v>
      </c>
      <c r="N2594" t="b">
        <v>0</v>
      </c>
      <c r="O2594">
        <v>1</v>
      </c>
      <c r="P2594" t="b">
        <v>0</v>
      </c>
      <c r="Q2594" t="s">
        <v>8282</v>
      </c>
      <c r="R2594" s="12" t="s">
        <v>8335</v>
      </c>
      <c r="S2594" t="s">
        <v>8336</v>
      </c>
    </row>
    <row r="2595" spans="1:19" ht="43.2" x14ac:dyDescent="0.55000000000000004">
      <c r="A2595">
        <v>2593</v>
      </c>
      <c r="B2595" s="9" t="s">
        <v>2593</v>
      </c>
      <c r="C2595" s="3" t="s">
        <v>6703</v>
      </c>
      <c r="D2595" s="5">
        <v>10000</v>
      </c>
      <c r="E2595" s="7">
        <v>0</v>
      </c>
      <c r="F2595" s="7">
        <f>ROUND(E2595/D2595*100,0)</f>
        <v>0</v>
      </c>
      <c r="G2595" s="7">
        <f>IFERROR(ROUND(E2595/O2595,2),0)</f>
        <v>0</v>
      </c>
      <c r="H2595" s="7">
        <f>IFERROR(ROUND(E2595/O2595,4),0)</f>
        <v>0</v>
      </c>
      <c r="I2595" t="s">
        <v>8220</v>
      </c>
      <c r="J2595" t="s">
        <v>8223</v>
      </c>
      <c r="K2595" t="s">
        <v>8245</v>
      </c>
      <c r="L2595">
        <v>1429993026</v>
      </c>
      <c r="M2595">
        <v>1427401026</v>
      </c>
      <c r="N2595" t="b">
        <v>0</v>
      </c>
      <c r="O2595">
        <v>0</v>
      </c>
      <c r="P2595" t="b">
        <v>0</v>
      </c>
      <c r="Q2595" t="s">
        <v>8282</v>
      </c>
      <c r="R2595" s="12" t="s">
        <v>8335</v>
      </c>
      <c r="S2595" t="s">
        <v>8336</v>
      </c>
    </row>
    <row r="2596" spans="1:19" ht="43.2" x14ac:dyDescent="0.55000000000000004">
      <c r="A2596">
        <v>2594</v>
      </c>
      <c r="B2596" s="9" t="s">
        <v>2594</v>
      </c>
      <c r="C2596" s="3" t="s">
        <v>6704</v>
      </c>
      <c r="D2596" s="5">
        <v>80000</v>
      </c>
      <c r="E2596" s="7">
        <v>1</v>
      </c>
      <c r="F2596" s="7">
        <f>ROUND(E2596/D2596*100,0)</f>
        <v>0</v>
      </c>
      <c r="G2596" s="7">
        <f>IFERROR(ROUND(E2596/O2596,2),0)</f>
        <v>1</v>
      </c>
      <c r="H2596" s="7">
        <f>IFERROR(ROUND(E2596/O2596,4),0)</f>
        <v>1</v>
      </c>
      <c r="I2596" t="s">
        <v>8220</v>
      </c>
      <c r="J2596" t="s">
        <v>8223</v>
      </c>
      <c r="K2596" t="s">
        <v>8245</v>
      </c>
      <c r="L2596">
        <v>1407453228</v>
      </c>
      <c r="M2596">
        <v>1404861228</v>
      </c>
      <c r="N2596" t="b">
        <v>0</v>
      </c>
      <c r="O2596">
        <v>1</v>
      </c>
      <c r="P2596" t="b">
        <v>0</v>
      </c>
      <c r="Q2596" t="s">
        <v>8282</v>
      </c>
      <c r="R2596" s="12" t="s">
        <v>8335</v>
      </c>
      <c r="S2596" t="s">
        <v>8336</v>
      </c>
    </row>
    <row r="2597" spans="1:19" ht="28.8" x14ac:dyDescent="0.55000000000000004">
      <c r="A2597">
        <v>2595</v>
      </c>
      <c r="B2597" s="9" t="s">
        <v>2595</v>
      </c>
      <c r="C2597" s="3" t="s">
        <v>6705</v>
      </c>
      <c r="D2597" s="5">
        <v>15000</v>
      </c>
      <c r="E2597" s="7">
        <v>1825</v>
      </c>
      <c r="F2597" s="7">
        <f>ROUND(E2597/D2597*100,0)</f>
        <v>12</v>
      </c>
      <c r="G2597" s="7">
        <f>IFERROR(ROUND(E2597/O2597,2),0)</f>
        <v>96.05</v>
      </c>
      <c r="H2597" s="7">
        <f>IFERROR(ROUND(E2597/O2597,4),0)</f>
        <v>96.052599999999998</v>
      </c>
      <c r="I2597" t="s">
        <v>8220</v>
      </c>
      <c r="J2597" t="s">
        <v>8223</v>
      </c>
      <c r="K2597" t="s">
        <v>8245</v>
      </c>
      <c r="L2597">
        <v>1487915500</v>
      </c>
      <c r="M2597">
        <v>1485323500</v>
      </c>
      <c r="N2597" t="b">
        <v>0</v>
      </c>
      <c r="O2597">
        <v>19</v>
      </c>
      <c r="P2597" t="b">
        <v>0</v>
      </c>
      <c r="Q2597" t="s">
        <v>8282</v>
      </c>
      <c r="R2597" s="12" t="s">
        <v>8335</v>
      </c>
      <c r="S2597" t="s">
        <v>8336</v>
      </c>
    </row>
    <row r="2598" spans="1:19" ht="43.2" x14ac:dyDescent="0.55000000000000004">
      <c r="A2598">
        <v>2596</v>
      </c>
      <c r="B2598" s="9" t="s">
        <v>2596</v>
      </c>
      <c r="C2598" s="3" t="s">
        <v>6706</v>
      </c>
      <c r="D2598" s="5">
        <v>35000</v>
      </c>
      <c r="E2598" s="7">
        <v>8256</v>
      </c>
      <c r="F2598" s="7">
        <f>ROUND(E2598/D2598*100,0)</f>
        <v>24</v>
      </c>
      <c r="G2598" s="7">
        <f>IFERROR(ROUND(E2598/O2598,2),0)</f>
        <v>305.77999999999997</v>
      </c>
      <c r="H2598" s="7">
        <f>IFERROR(ROUND(E2598/O2598,4),0)</f>
        <v>305.77780000000001</v>
      </c>
      <c r="I2598" t="s">
        <v>8220</v>
      </c>
      <c r="J2598" t="s">
        <v>8228</v>
      </c>
      <c r="K2598" t="s">
        <v>8250</v>
      </c>
      <c r="L2598">
        <v>1407427009</v>
      </c>
      <c r="M2598">
        <v>1404835009</v>
      </c>
      <c r="N2598" t="b">
        <v>0</v>
      </c>
      <c r="O2598">
        <v>27</v>
      </c>
      <c r="P2598" t="b">
        <v>0</v>
      </c>
      <c r="Q2598" t="s">
        <v>8282</v>
      </c>
      <c r="R2598" s="12" t="s">
        <v>8335</v>
      </c>
      <c r="S2598" t="s">
        <v>8336</v>
      </c>
    </row>
    <row r="2599" spans="1:19" ht="43.2" x14ac:dyDescent="0.55000000000000004">
      <c r="A2599">
        <v>2597</v>
      </c>
      <c r="B2599" s="9" t="s">
        <v>2597</v>
      </c>
      <c r="C2599" s="3" t="s">
        <v>6707</v>
      </c>
      <c r="D2599" s="5">
        <v>1500</v>
      </c>
      <c r="E2599" s="7">
        <v>85</v>
      </c>
      <c r="F2599" s="7">
        <f>ROUND(E2599/D2599*100,0)</f>
        <v>6</v>
      </c>
      <c r="G2599" s="7">
        <f>IFERROR(ROUND(E2599/O2599,2),0)</f>
        <v>12.14</v>
      </c>
      <c r="H2599" s="7">
        <f>IFERROR(ROUND(E2599/O2599,4),0)</f>
        <v>12.142899999999999</v>
      </c>
      <c r="I2599" t="s">
        <v>8220</v>
      </c>
      <c r="J2599" t="s">
        <v>8224</v>
      </c>
      <c r="K2599" t="s">
        <v>8246</v>
      </c>
      <c r="L2599">
        <v>1466323917</v>
      </c>
      <c r="M2599">
        <v>1463731917</v>
      </c>
      <c r="N2599" t="b">
        <v>0</v>
      </c>
      <c r="O2599">
        <v>7</v>
      </c>
      <c r="P2599" t="b">
        <v>0</v>
      </c>
      <c r="Q2599" t="s">
        <v>8282</v>
      </c>
      <c r="R2599" s="12" t="s">
        <v>8335</v>
      </c>
      <c r="S2599" t="s">
        <v>8336</v>
      </c>
    </row>
    <row r="2600" spans="1:19" ht="43.2" x14ac:dyDescent="0.55000000000000004">
      <c r="A2600">
        <v>2598</v>
      </c>
      <c r="B2600" s="9" t="s">
        <v>2598</v>
      </c>
      <c r="C2600" s="3" t="s">
        <v>6708</v>
      </c>
      <c r="D2600" s="5">
        <v>3000</v>
      </c>
      <c r="E2600" s="7">
        <v>1170</v>
      </c>
      <c r="F2600" s="7">
        <f>ROUND(E2600/D2600*100,0)</f>
        <v>39</v>
      </c>
      <c r="G2600" s="7">
        <f>IFERROR(ROUND(E2600/O2600,2),0)</f>
        <v>83.57</v>
      </c>
      <c r="H2600" s="7">
        <f>IFERROR(ROUND(E2600/O2600,4),0)</f>
        <v>83.571399999999997</v>
      </c>
      <c r="I2600" t="s">
        <v>8220</v>
      </c>
      <c r="J2600" t="s">
        <v>8223</v>
      </c>
      <c r="K2600" t="s">
        <v>8245</v>
      </c>
      <c r="L2600">
        <v>1443039001</v>
      </c>
      <c r="M2600">
        <v>1440447001</v>
      </c>
      <c r="N2600" t="b">
        <v>0</v>
      </c>
      <c r="O2600">
        <v>14</v>
      </c>
      <c r="P2600" t="b">
        <v>0</v>
      </c>
      <c r="Q2600" t="s">
        <v>8282</v>
      </c>
      <c r="R2600" s="12" t="s">
        <v>8335</v>
      </c>
      <c r="S2600" t="s">
        <v>8336</v>
      </c>
    </row>
    <row r="2601" spans="1:19" ht="28.8" x14ac:dyDescent="0.55000000000000004">
      <c r="A2601">
        <v>2599</v>
      </c>
      <c r="B2601" s="9" t="s">
        <v>2599</v>
      </c>
      <c r="C2601" s="3" t="s">
        <v>6709</v>
      </c>
      <c r="D2601" s="5">
        <v>9041</v>
      </c>
      <c r="E2601" s="7">
        <v>90</v>
      </c>
      <c r="F2601" s="7">
        <f>ROUND(E2601/D2601*100,0)</f>
        <v>1</v>
      </c>
      <c r="G2601" s="7">
        <f>IFERROR(ROUND(E2601/O2601,2),0)</f>
        <v>18</v>
      </c>
      <c r="H2601" s="7">
        <f>IFERROR(ROUND(E2601/O2601,4),0)</f>
        <v>18</v>
      </c>
      <c r="I2601" t="s">
        <v>8220</v>
      </c>
      <c r="J2601" t="s">
        <v>8223</v>
      </c>
      <c r="K2601" t="s">
        <v>8245</v>
      </c>
      <c r="L2601">
        <v>1407089147</v>
      </c>
      <c r="M2601">
        <v>1403201147</v>
      </c>
      <c r="N2601" t="b">
        <v>0</v>
      </c>
      <c r="O2601">
        <v>5</v>
      </c>
      <c r="P2601" t="b">
        <v>0</v>
      </c>
      <c r="Q2601" t="s">
        <v>8282</v>
      </c>
      <c r="R2601" s="12" t="s">
        <v>8335</v>
      </c>
      <c r="S2601" t="s">
        <v>8336</v>
      </c>
    </row>
    <row r="2602" spans="1:19" ht="28.8" x14ac:dyDescent="0.55000000000000004">
      <c r="A2602">
        <v>2600</v>
      </c>
      <c r="B2602" s="9" t="s">
        <v>2600</v>
      </c>
      <c r="C2602" s="3" t="s">
        <v>6710</v>
      </c>
      <c r="D2602" s="5">
        <v>50000</v>
      </c>
      <c r="E2602" s="7">
        <v>3466</v>
      </c>
      <c r="F2602" s="7">
        <f>ROUND(E2602/D2602*100,0)</f>
        <v>7</v>
      </c>
      <c r="G2602" s="7">
        <f>IFERROR(ROUND(E2602/O2602,2),0)</f>
        <v>115.53</v>
      </c>
      <c r="H2602" s="7">
        <f>IFERROR(ROUND(E2602/O2602,4),0)</f>
        <v>115.5333</v>
      </c>
      <c r="I2602" t="s">
        <v>8220</v>
      </c>
      <c r="J2602" t="s">
        <v>8223</v>
      </c>
      <c r="K2602" t="s">
        <v>8245</v>
      </c>
      <c r="L2602">
        <v>1458938200</v>
      </c>
      <c r="M2602">
        <v>1453757800</v>
      </c>
      <c r="N2602" t="b">
        <v>0</v>
      </c>
      <c r="O2602">
        <v>30</v>
      </c>
      <c r="P2602" t="b">
        <v>0</v>
      </c>
      <c r="Q2602" t="s">
        <v>8282</v>
      </c>
      <c r="R2602" s="12" t="s">
        <v>8335</v>
      </c>
      <c r="S2602" t="s">
        <v>8336</v>
      </c>
    </row>
    <row r="2603" spans="1:19" ht="43.2" x14ac:dyDescent="0.55000000000000004">
      <c r="A2603">
        <v>2601</v>
      </c>
      <c r="B2603" s="9" t="s">
        <v>2601</v>
      </c>
      <c r="C2603" s="3" t="s">
        <v>6711</v>
      </c>
      <c r="D2603" s="5">
        <v>500</v>
      </c>
      <c r="E2603" s="7">
        <v>3307</v>
      </c>
      <c r="F2603" s="7">
        <f>ROUND(E2603/D2603*100,0)</f>
        <v>661</v>
      </c>
      <c r="G2603" s="7">
        <f>IFERROR(ROUND(E2603/O2603,2),0)</f>
        <v>21.9</v>
      </c>
      <c r="H2603" s="7">
        <f>IFERROR(ROUND(E2603/O2603,4),0)</f>
        <v>21.900700000000001</v>
      </c>
      <c r="I2603" t="s">
        <v>8218</v>
      </c>
      <c r="J2603" t="s">
        <v>8223</v>
      </c>
      <c r="K2603" t="s">
        <v>8245</v>
      </c>
      <c r="L2603">
        <v>1347508740</v>
      </c>
      <c r="M2603">
        <v>1346276349</v>
      </c>
      <c r="N2603" t="b">
        <v>1</v>
      </c>
      <c r="O2603">
        <v>151</v>
      </c>
      <c r="P2603" t="b">
        <v>1</v>
      </c>
      <c r="Q2603" t="s">
        <v>8299</v>
      </c>
      <c r="R2603" s="12" t="s">
        <v>8318</v>
      </c>
      <c r="S2603" t="s">
        <v>8354</v>
      </c>
    </row>
    <row r="2604" spans="1:19" ht="43.2" x14ac:dyDescent="0.55000000000000004">
      <c r="A2604">
        <v>2602</v>
      </c>
      <c r="B2604" s="9" t="s">
        <v>2602</v>
      </c>
      <c r="C2604" s="3" t="s">
        <v>6712</v>
      </c>
      <c r="D2604" s="5">
        <v>12000</v>
      </c>
      <c r="E2604" s="7">
        <v>39131</v>
      </c>
      <c r="F2604" s="7">
        <f>ROUND(E2604/D2604*100,0)</f>
        <v>326</v>
      </c>
      <c r="G2604" s="7">
        <f>IFERROR(ROUND(E2604/O2604,2),0)</f>
        <v>80.02</v>
      </c>
      <c r="H2604" s="7">
        <f>IFERROR(ROUND(E2604/O2604,4),0)</f>
        <v>80.022499999999994</v>
      </c>
      <c r="I2604" t="s">
        <v>8218</v>
      </c>
      <c r="J2604" t="s">
        <v>8223</v>
      </c>
      <c r="K2604" t="s">
        <v>8245</v>
      </c>
      <c r="L2604">
        <v>1415827200</v>
      </c>
      <c r="M2604">
        <v>1412358968</v>
      </c>
      <c r="N2604" t="b">
        <v>1</v>
      </c>
      <c r="O2604">
        <v>489</v>
      </c>
      <c r="P2604" t="b">
        <v>1</v>
      </c>
      <c r="Q2604" t="s">
        <v>8299</v>
      </c>
      <c r="R2604" s="12" t="s">
        <v>8318</v>
      </c>
      <c r="S2604" t="s">
        <v>8354</v>
      </c>
    </row>
    <row r="2605" spans="1:19" ht="28.8" x14ac:dyDescent="0.55000000000000004">
      <c r="A2605">
        <v>2603</v>
      </c>
      <c r="B2605" s="9" t="s">
        <v>2603</v>
      </c>
      <c r="C2605" s="3" t="s">
        <v>6713</v>
      </c>
      <c r="D2605" s="5">
        <v>1750</v>
      </c>
      <c r="E2605" s="7">
        <v>1776</v>
      </c>
      <c r="F2605" s="7">
        <f>ROUND(E2605/D2605*100,0)</f>
        <v>101</v>
      </c>
      <c r="G2605" s="7">
        <f>IFERROR(ROUND(E2605/O2605,2),0)</f>
        <v>35.520000000000003</v>
      </c>
      <c r="H2605" s="7">
        <f>IFERROR(ROUND(E2605/O2605,4),0)</f>
        <v>35.520000000000003</v>
      </c>
      <c r="I2605" t="s">
        <v>8218</v>
      </c>
      <c r="J2605" t="s">
        <v>8223</v>
      </c>
      <c r="K2605" t="s">
        <v>8245</v>
      </c>
      <c r="L2605">
        <v>1387835654</v>
      </c>
      <c r="M2605">
        <v>1386626054</v>
      </c>
      <c r="N2605" t="b">
        <v>1</v>
      </c>
      <c r="O2605">
        <v>50</v>
      </c>
      <c r="P2605" t="b">
        <v>1</v>
      </c>
      <c r="Q2605" t="s">
        <v>8299</v>
      </c>
      <c r="R2605" s="12" t="s">
        <v>8318</v>
      </c>
      <c r="S2605" t="s">
        <v>8354</v>
      </c>
    </row>
    <row r="2606" spans="1:19" ht="43.2" x14ac:dyDescent="0.55000000000000004">
      <c r="A2606">
        <v>2604</v>
      </c>
      <c r="B2606" s="9" t="s">
        <v>2604</v>
      </c>
      <c r="C2606" s="3" t="s">
        <v>6714</v>
      </c>
      <c r="D2606" s="5">
        <v>20000</v>
      </c>
      <c r="E2606" s="7">
        <v>20843.599999999999</v>
      </c>
      <c r="F2606" s="7">
        <f>ROUND(E2606/D2606*100,0)</f>
        <v>104</v>
      </c>
      <c r="G2606" s="7">
        <f>IFERROR(ROUND(E2606/O2606,2),0)</f>
        <v>64.930000000000007</v>
      </c>
      <c r="H2606" s="7">
        <f>IFERROR(ROUND(E2606/O2606,4),0)</f>
        <v>64.933300000000003</v>
      </c>
      <c r="I2606" t="s">
        <v>8218</v>
      </c>
      <c r="J2606" t="s">
        <v>8223</v>
      </c>
      <c r="K2606" t="s">
        <v>8245</v>
      </c>
      <c r="L2606">
        <v>1335662023</v>
      </c>
      <c r="M2606">
        <v>1333070023</v>
      </c>
      <c r="N2606" t="b">
        <v>1</v>
      </c>
      <c r="O2606">
        <v>321</v>
      </c>
      <c r="P2606" t="b">
        <v>1</v>
      </c>
      <c r="Q2606" t="s">
        <v>8299</v>
      </c>
      <c r="R2606" s="12" t="s">
        <v>8318</v>
      </c>
      <c r="S2606" t="s">
        <v>8354</v>
      </c>
    </row>
    <row r="2607" spans="1:19" ht="43.2" x14ac:dyDescent="0.55000000000000004">
      <c r="A2607">
        <v>2605</v>
      </c>
      <c r="B2607" s="9" t="s">
        <v>2605</v>
      </c>
      <c r="C2607" s="3" t="s">
        <v>6715</v>
      </c>
      <c r="D2607" s="5">
        <v>100000</v>
      </c>
      <c r="E2607" s="7">
        <v>107421.57</v>
      </c>
      <c r="F2607" s="7">
        <f>ROUND(E2607/D2607*100,0)</f>
        <v>107</v>
      </c>
      <c r="G2607" s="7">
        <f>IFERROR(ROUND(E2607/O2607,2),0)</f>
        <v>60.97</v>
      </c>
      <c r="H2607" s="7">
        <f>IFERROR(ROUND(E2607/O2607,4),0)</f>
        <v>60.965699999999998</v>
      </c>
      <c r="I2607" t="s">
        <v>8218</v>
      </c>
      <c r="J2607" t="s">
        <v>8223</v>
      </c>
      <c r="K2607" t="s">
        <v>8245</v>
      </c>
      <c r="L2607">
        <v>1466168390</v>
      </c>
      <c r="M2607">
        <v>1463576390</v>
      </c>
      <c r="N2607" t="b">
        <v>1</v>
      </c>
      <c r="O2607">
        <v>1762</v>
      </c>
      <c r="P2607" t="b">
        <v>1</v>
      </c>
      <c r="Q2607" t="s">
        <v>8299</v>
      </c>
      <c r="R2607" s="12" t="s">
        <v>8318</v>
      </c>
      <c r="S2607" t="s">
        <v>8354</v>
      </c>
    </row>
    <row r="2608" spans="1:19" ht="57.6" x14ac:dyDescent="0.55000000000000004">
      <c r="A2608">
        <v>2606</v>
      </c>
      <c r="B2608" s="9" t="s">
        <v>2606</v>
      </c>
      <c r="C2608" s="3" t="s">
        <v>6716</v>
      </c>
      <c r="D2608" s="5">
        <v>11000</v>
      </c>
      <c r="E2608" s="7">
        <v>12106</v>
      </c>
      <c r="F2608" s="7">
        <f>ROUND(E2608/D2608*100,0)</f>
        <v>110</v>
      </c>
      <c r="G2608" s="7">
        <f>IFERROR(ROUND(E2608/O2608,2),0)</f>
        <v>31.44</v>
      </c>
      <c r="H2608" s="7">
        <f>IFERROR(ROUND(E2608/O2608,4),0)</f>
        <v>31.444199999999999</v>
      </c>
      <c r="I2608" t="s">
        <v>8218</v>
      </c>
      <c r="J2608" t="s">
        <v>8223</v>
      </c>
      <c r="K2608" t="s">
        <v>8245</v>
      </c>
      <c r="L2608">
        <v>1398791182</v>
      </c>
      <c r="M2608">
        <v>1396026382</v>
      </c>
      <c r="N2608" t="b">
        <v>1</v>
      </c>
      <c r="O2608">
        <v>385</v>
      </c>
      <c r="P2608" t="b">
        <v>1</v>
      </c>
      <c r="Q2608" t="s">
        <v>8299</v>
      </c>
      <c r="R2608" s="12" t="s">
        <v>8318</v>
      </c>
      <c r="S2608" t="s">
        <v>8354</v>
      </c>
    </row>
    <row r="2609" spans="1:19" ht="43.2" x14ac:dyDescent="0.55000000000000004">
      <c r="A2609">
        <v>2607</v>
      </c>
      <c r="B2609" s="9" t="s">
        <v>2607</v>
      </c>
      <c r="C2609" s="3" t="s">
        <v>6717</v>
      </c>
      <c r="D2609" s="5">
        <v>8000</v>
      </c>
      <c r="E2609" s="7">
        <v>32616</v>
      </c>
      <c r="F2609" s="7">
        <f>ROUND(E2609/D2609*100,0)</f>
        <v>408</v>
      </c>
      <c r="G2609" s="7">
        <f>IFERROR(ROUND(E2609/O2609,2),0)</f>
        <v>81.95</v>
      </c>
      <c r="H2609" s="7">
        <f>IFERROR(ROUND(E2609/O2609,4),0)</f>
        <v>81.949700000000007</v>
      </c>
      <c r="I2609" t="s">
        <v>8218</v>
      </c>
      <c r="J2609" t="s">
        <v>8223</v>
      </c>
      <c r="K2609" t="s">
        <v>8245</v>
      </c>
      <c r="L2609">
        <v>1439344800</v>
      </c>
      <c r="M2609">
        <v>1435611572</v>
      </c>
      <c r="N2609" t="b">
        <v>1</v>
      </c>
      <c r="O2609">
        <v>398</v>
      </c>
      <c r="P2609" t="b">
        <v>1</v>
      </c>
      <c r="Q2609" t="s">
        <v>8299</v>
      </c>
      <c r="R2609" s="12" t="s">
        <v>8318</v>
      </c>
      <c r="S2609" t="s">
        <v>8354</v>
      </c>
    </row>
    <row r="2610" spans="1:19" ht="43.2" x14ac:dyDescent="0.55000000000000004">
      <c r="A2610">
        <v>2608</v>
      </c>
      <c r="B2610" s="9" t="s">
        <v>2608</v>
      </c>
      <c r="C2610" s="3" t="s">
        <v>6718</v>
      </c>
      <c r="D2610" s="5">
        <v>8000</v>
      </c>
      <c r="E2610" s="7">
        <v>17914</v>
      </c>
      <c r="F2610" s="7">
        <f>ROUND(E2610/D2610*100,0)</f>
        <v>224</v>
      </c>
      <c r="G2610" s="7">
        <f>IFERROR(ROUND(E2610/O2610,2),0)</f>
        <v>58.93</v>
      </c>
      <c r="H2610" s="7">
        <f>IFERROR(ROUND(E2610/O2610,4),0)</f>
        <v>58.927599999999998</v>
      </c>
      <c r="I2610" t="s">
        <v>8218</v>
      </c>
      <c r="J2610" t="s">
        <v>8223</v>
      </c>
      <c r="K2610" t="s">
        <v>8245</v>
      </c>
      <c r="L2610">
        <v>1489536000</v>
      </c>
      <c r="M2610">
        <v>1485976468</v>
      </c>
      <c r="N2610" t="b">
        <v>1</v>
      </c>
      <c r="O2610">
        <v>304</v>
      </c>
      <c r="P2610" t="b">
        <v>1</v>
      </c>
      <c r="Q2610" t="s">
        <v>8299</v>
      </c>
      <c r="R2610" s="12" t="s">
        <v>8318</v>
      </c>
      <c r="S2610" t="s">
        <v>8354</v>
      </c>
    </row>
    <row r="2611" spans="1:19" ht="43.2" x14ac:dyDescent="0.55000000000000004">
      <c r="A2611">
        <v>2609</v>
      </c>
      <c r="B2611" s="9" t="s">
        <v>2609</v>
      </c>
      <c r="C2611" s="3" t="s">
        <v>6719</v>
      </c>
      <c r="D2611" s="5">
        <v>35000</v>
      </c>
      <c r="E2611" s="7">
        <v>106330.39</v>
      </c>
      <c r="F2611" s="7">
        <f>ROUND(E2611/D2611*100,0)</f>
        <v>304</v>
      </c>
      <c r="G2611" s="7">
        <f>IFERROR(ROUND(E2611/O2611,2),0)</f>
        <v>157.29</v>
      </c>
      <c r="H2611" s="7">
        <f>IFERROR(ROUND(E2611/O2611,4),0)</f>
        <v>157.29349999999999</v>
      </c>
      <c r="I2611" t="s">
        <v>8218</v>
      </c>
      <c r="J2611" t="s">
        <v>8223</v>
      </c>
      <c r="K2611" t="s">
        <v>8245</v>
      </c>
      <c r="L2611">
        <v>1342330951</v>
      </c>
      <c r="M2611">
        <v>1339738951</v>
      </c>
      <c r="N2611" t="b">
        <v>1</v>
      </c>
      <c r="O2611">
        <v>676</v>
      </c>
      <c r="P2611" t="b">
        <v>1</v>
      </c>
      <c r="Q2611" t="s">
        <v>8299</v>
      </c>
      <c r="R2611" s="12" t="s">
        <v>8318</v>
      </c>
      <c r="S2611" t="s">
        <v>8354</v>
      </c>
    </row>
    <row r="2612" spans="1:19" ht="28.8" x14ac:dyDescent="0.55000000000000004">
      <c r="A2612">
        <v>2610</v>
      </c>
      <c r="B2612" s="9" t="s">
        <v>2610</v>
      </c>
      <c r="C2612" s="3" t="s">
        <v>6720</v>
      </c>
      <c r="D2612" s="5">
        <v>22765</v>
      </c>
      <c r="E2612" s="7">
        <v>32172.66</v>
      </c>
      <c r="F2612" s="7">
        <f>ROUND(E2612/D2612*100,0)</f>
        <v>141</v>
      </c>
      <c r="G2612" s="7">
        <f>IFERROR(ROUND(E2612/O2612,2),0)</f>
        <v>55.76</v>
      </c>
      <c r="H2612" s="7">
        <f>IFERROR(ROUND(E2612/O2612,4),0)</f>
        <v>55.758499999999998</v>
      </c>
      <c r="I2612" t="s">
        <v>8218</v>
      </c>
      <c r="J2612" t="s">
        <v>8223</v>
      </c>
      <c r="K2612" t="s">
        <v>8245</v>
      </c>
      <c r="L2612">
        <v>1471849140</v>
      </c>
      <c r="M2612">
        <v>1468444125</v>
      </c>
      <c r="N2612" t="b">
        <v>1</v>
      </c>
      <c r="O2612">
        <v>577</v>
      </c>
      <c r="P2612" t="b">
        <v>1</v>
      </c>
      <c r="Q2612" t="s">
        <v>8299</v>
      </c>
      <c r="R2612" s="12" t="s">
        <v>8318</v>
      </c>
      <c r="S2612" t="s">
        <v>8354</v>
      </c>
    </row>
    <row r="2613" spans="1:19" ht="43.2" x14ac:dyDescent="0.55000000000000004">
      <c r="A2613">
        <v>2611</v>
      </c>
      <c r="B2613" s="9" t="s">
        <v>2611</v>
      </c>
      <c r="C2613" s="3" t="s">
        <v>6721</v>
      </c>
      <c r="D2613" s="5">
        <v>11000</v>
      </c>
      <c r="E2613" s="7">
        <v>306970</v>
      </c>
      <c r="F2613" s="7">
        <f>ROUND(E2613/D2613*100,0)</f>
        <v>2791</v>
      </c>
      <c r="G2613" s="7">
        <f>IFERROR(ROUND(E2613/O2613,2),0)</f>
        <v>83.8</v>
      </c>
      <c r="H2613" s="7">
        <f>IFERROR(ROUND(E2613/O2613,4),0)</f>
        <v>83.802899999999994</v>
      </c>
      <c r="I2613" t="s">
        <v>8218</v>
      </c>
      <c r="J2613" t="s">
        <v>8235</v>
      </c>
      <c r="K2613" t="s">
        <v>8248</v>
      </c>
      <c r="L2613">
        <v>1483397940</v>
      </c>
      <c r="M2613">
        <v>1480493014</v>
      </c>
      <c r="N2613" t="b">
        <v>1</v>
      </c>
      <c r="O2613">
        <v>3663</v>
      </c>
      <c r="P2613" t="b">
        <v>1</v>
      </c>
      <c r="Q2613" t="s">
        <v>8299</v>
      </c>
      <c r="R2613" s="12" t="s">
        <v>8318</v>
      </c>
      <c r="S2613" t="s">
        <v>8354</v>
      </c>
    </row>
    <row r="2614" spans="1:19" ht="43.2" x14ac:dyDescent="0.55000000000000004">
      <c r="A2614">
        <v>2612</v>
      </c>
      <c r="B2614" s="9" t="s">
        <v>2612</v>
      </c>
      <c r="C2614" s="3" t="s">
        <v>6722</v>
      </c>
      <c r="D2614" s="5">
        <v>10000</v>
      </c>
      <c r="E2614" s="7">
        <v>17176.13</v>
      </c>
      <c r="F2614" s="7">
        <f>ROUND(E2614/D2614*100,0)</f>
        <v>172</v>
      </c>
      <c r="G2614" s="7">
        <f>IFERROR(ROUND(E2614/O2614,2),0)</f>
        <v>58.42</v>
      </c>
      <c r="H2614" s="7">
        <f>IFERROR(ROUND(E2614/O2614,4),0)</f>
        <v>58.422199999999997</v>
      </c>
      <c r="I2614" t="s">
        <v>8218</v>
      </c>
      <c r="J2614" t="s">
        <v>8223</v>
      </c>
      <c r="K2614" t="s">
        <v>8245</v>
      </c>
      <c r="L2614">
        <v>1420773970</v>
      </c>
      <c r="M2614">
        <v>1418095570</v>
      </c>
      <c r="N2614" t="b">
        <v>1</v>
      </c>
      <c r="O2614">
        <v>294</v>
      </c>
      <c r="P2614" t="b">
        <v>1</v>
      </c>
      <c r="Q2614" t="s">
        <v>8299</v>
      </c>
      <c r="R2614" s="12" t="s">
        <v>8318</v>
      </c>
      <c r="S2614" t="s">
        <v>8354</v>
      </c>
    </row>
    <row r="2615" spans="1:19" ht="43.2" x14ac:dyDescent="0.55000000000000004">
      <c r="A2615">
        <v>2613</v>
      </c>
      <c r="B2615" s="9" t="s">
        <v>2613</v>
      </c>
      <c r="C2615" s="3" t="s">
        <v>6723</v>
      </c>
      <c r="D2615" s="5">
        <v>7500</v>
      </c>
      <c r="E2615" s="7">
        <v>7576</v>
      </c>
      <c r="F2615" s="7">
        <f>ROUND(E2615/D2615*100,0)</f>
        <v>101</v>
      </c>
      <c r="G2615" s="7">
        <f>IFERROR(ROUND(E2615/O2615,2),0)</f>
        <v>270.57</v>
      </c>
      <c r="H2615" s="7">
        <f>IFERROR(ROUND(E2615/O2615,4),0)</f>
        <v>270.57139999999998</v>
      </c>
      <c r="I2615" t="s">
        <v>8218</v>
      </c>
      <c r="J2615" t="s">
        <v>8223</v>
      </c>
      <c r="K2615" t="s">
        <v>8245</v>
      </c>
      <c r="L2615">
        <v>1348256294</v>
      </c>
      <c r="M2615">
        <v>1345664294</v>
      </c>
      <c r="N2615" t="b">
        <v>1</v>
      </c>
      <c r="O2615">
        <v>28</v>
      </c>
      <c r="P2615" t="b">
        <v>1</v>
      </c>
      <c r="Q2615" t="s">
        <v>8299</v>
      </c>
      <c r="R2615" s="12" t="s">
        <v>8318</v>
      </c>
      <c r="S2615" t="s">
        <v>8354</v>
      </c>
    </row>
    <row r="2616" spans="1:19" ht="43.2" x14ac:dyDescent="0.55000000000000004">
      <c r="A2616">
        <v>2614</v>
      </c>
      <c r="B2616" s="9" t="s">
        <v>2614</v>
      </c>
      <c r="C2616" s="3" t="s">
        <v>6724</v>
      </c>
      <c r="D2616" s="5">
        <v>10500</v>
      </c>
      <c r="E2616" s="7">
        <v>10710</v>
      </c>
      <c r="F2616" s="7">
        <f>ROUND(E2616/D2616*100,0)</f>
        <v>102</v>
      </c>
      <c r="G2616" s="7">
        <f>IFERROR(ROUND(E2616/O2616,2),0)</f>
        <v>107.1</v>
      </c>
      <c r="H2616" s="7">
        <f>IFERROR(ROUND(E2616/O2616,4),0)</f>
        <v>107.1</v>
      </c>
      <c r="I2616" t="s">
        <v>8218</v>
      </c>
      <c r="J2616" t="s">
        <v>8223</v>
      </c>
      <c r="K2616" t="s">
        <v>8245</v>
      </c>
      <c r="L2616">
        <v>1398834000</v>
      </c>
      <c r="M2616">
        <v>1396371612</v>
      </c>
      <c r="N2616" t="b">
        <v>1</v>
      </c>
      <c r="O2616">
        <v>100</v>
      </c>
      <c r="P2616" t="b">
        <v>1</v>
      </c>
      <c r="Q2616" t="s">
        <v>8299</v>
      </c>
      <c r="R2616" s="12" t="s">
        <v>8318</v>
      </c>
      <c r="S2616" t="s">
        <v>8354</v>
      </c>
    </row>
    <row r="2617" spans="1:19" ht="43.2" x14ac:dyDescent="0.55000000000000004">
      <c r="A2617">
        <v>2615</v>
      </c>
      <c r="B2617" s="9" t="s">
        <v>2615</v>
      </c>
      <c r="C2617" s="3" t="s">
        <v>6725</v>
      </c>
      <c r="D2617" s="5">
        <v>2001</v>
      </c>
      <c r="E2617" s="7">
        <v>3397</v>
      </c>
      <c r="F2617" s="7">
        <f>ROUND(E2617/D2617*100,0)</f>
        <v>170</v>
      </c>
      <c r="G2617" s="7">
        <f>IFERROR(ROUND(E2617/O2617,2),0)</f>
        <v>47.18</v>
      </c>
      <c r="H2617" s="7">
        <f>IFERROR(ROUND(E2617/O2617,4),0)</f>
        <v>47.180599999999998</v>
      </c>
      <c r="I2617" t="s">
        <v>8218</v>
      </c>
      <c r="J2617" t="s">
        <v>8224</v>
      </c>
      <c r="K2617" t="s">
        <v>8246</v>
      </c>
      <c r="L2617">
        <v>1462017600</v>
      </c>
      <c r="M2617">
        <v>1458820564</v>
      </c>
      <c r="N2617" t="b">
        <v>0</v>
      </c>
      <c r="O2617">
        <v>72</v>
      </c>
      <c r="P2617" t="b">
        <v>1</v>
      </c>
      <c r="Q2617" t="s">
        <v>8299</v>
      </c>
      <c r="R2617" s="12" t="s">
        <v>8318</v>
      </c>
      <c r="S2617" t="s">
        <v>8354</v>
      </c>
    </row>
    <row r="2618" spans="1:19" ht="43.2" x14ac:dyDescent="0.55000000000000004">
      <c r="A2618">
        <v>2616</v>
      </c>
      <c r="B2618" s="9" t="s">
        <v>2616</v>
      </c>
      <c r="C2618" s="3" t="s">
        <v>6726</v>
      </c>
      <c r="D2618" s="5">
        <v>25000</v>
      </c>
      <c r="E2618" s="7">
        <v>28633.5</v>
      </c>
      <c r="F2618" s="7">
        <f>ROUND(E2618/D2618*100,0)</f>
        <v>115</v>
      </c>
      <c r="G2618" s="7">
        <f>IFERROR(ROUND(E2618/O2618,2),0)</f>
        <v>120.31</v>
      </c>
      <c r="H2618" s="7">
        <f>IFERROR(ROUND(E2618/O2618,4),0)</f>
        <v>120.30880000000001</v>
      </c>
      <c r="I2618" t="s">
        <v>8218</v>
      </c>
      <c r="J2618" t="s">
        <v>8223</v>
      </c>
      <c r="K2618" t="s">
        <v>8245</v>
      </c>
      <c r="L2618">
        <v>1440546729</v>
      </c>
      <c r="M2618">
        <v>1437954729</v>
      </c>
      <c r="N2618" t="b">
        <v>1</v>
      </c>
      <c r="O2618">
        <v>238</v>
      </c>
      <c r="P2618" t="b">
        <v>1</v>
      </c>
      <c r="Q2618" t="s">
        <v>8299</v>
      </c>
      <c r="R2618" s="12" t="s">
        <v>8318</v>
      </c>
      <c r="S2618" t="s">
        <v>8354</v>
      </c>
    </row>
    <row r="2619" spans="1:19" ht="43.2" x14ac:dyDescent="0.55000000000000004">
      <c r="A2619">
        <v>2617</v>
      </c>
      <c r="B2619" s="9" t="s">
        <v>2617</v>
      </c>
      <c r="C2619" s="3" t="s">
        <v>6727</v>
      </c>
      <c r="D2619" s="5">
        <v>500</v>
      </c>
      <c r="E2619" s="7">
        <v>4388</v>
      </c>
      <c r="F2619" s="7">
        <f>ROUND(E2619/D2619*100,0)</f>
        <v>878</v>
      </c>
      <c r="G2619" s="7">
        <f>IFERROR(ROUND(E2619/O2619,2),0)</f>
        <v>27.6</v>
      </c>
      <c r="H2619" s="7">
        <f>IFERROR(ROUND(E2619/O2619,4),0)</f>
        <v>27.5975</v>
      </c>
      <c r="I2619" t="s">
        <v>8218</v>
      </c>
      <c r="J2619" t="s">
        <v>8223</v>
      </c>
      <c r="K2619" t="s">
        <v>8245</v>
      </c>
      <c r="L2619">
        <v>1413838751</v>
      </c>
      <c r="M2619">
        <v>1411246751</v>
      </c>
      <c r="N2619" t="b">
        <v>1</v>
      </c>
      <c r="O2619">
        <v>159</v>
      </c>
      <c r="P2619" t="b">
        <v>1</v>
      </c>
      <c r="Q2619" t="s">
        <v>8299</v>
      </c>
      <c r="R2619" s="12" t="s">
        <v>8318</v>
      </c>
      <c r="S2619" t="s">
        <v>8354</v>
      </c>
    </row>
    <row r="2620" spans="1:19" ht="28.8" x14ac:dyDescent="0.55000000000000004">
      <c r="A2620">
        <v>2618</v>
      </c>
      <c r="B2620" s="9" t="s">
        <v>2618</v>
      </c>
      <c r="C2620" s="3" t="s">
        <v>6728</v>
      </c>
      <c r="D2620" s="5">
        <v>15000</v>
      </c>
      <c r="E2620" s="7">
        <v>15808</v>
      </c>
      <c r="F2620" s="7">
        <f>ROUND(E2620/D2620*100,0)</f>
        <v>105</v>
      </c>
      <c r="G2620" s="7">
        <f>IFERROR(ROUND(E2620/O2620,2),0)</f>
        <v>205.3</v>
      </c>
      <c r="H2620" s="7">
        <f>IFERROR(ROUND(E2620/O2620,4),0)</f>
        <v>205.2987</v>
      </c>
      <c r="I2620" t="s">
        <v>8218</v>
      </c>
      <c r="J2620" t="s">
        <v>8223</v>
      </c>
      <c r="K2620" t="s">
        <v>8245</v>
      </c>
      <c r="L2620">
        <v>1449000061</v>
      </c>
      <c r="M2620">
        <v>1443812461</v>
      </c>
      <c r="N2620" t="b">
        <v>1</v>
      </c>
      <c r="O2620">
        <v>77</v>
      </c>
      <c r="P2620" t="b">
        <v>1</v>
      </c>
      <c r="Q2620" t="s">
        <v>8299</v>
      </c>
      <c r="R2620" s="12" t="s">
        <v>8318</v>
      </c>
      <c r="S2620" t="s">
        <v>8354</v>
      </c>
    </row>
    <row r="2621" spans="1:19" ht="43.2" x14ac:dyDescent="0.55000000000000004">
      <c r="A2621">
        <v>2619</v>
      </c>
      <c r="B2621" s="9" t="s">
        <v>2619</v>
      </c>
      <c r="C2621" s="3" t="s">
        <v>6729</v>
      </c>
      <c r="D2621" s="5">
        <v>1000</v>
      </c>
      <c r="E2621" s="7">
        <v>1884</v>
      </c>
      <c r="F2621" s="7">
        <f>ROUND(E2621/D2621*100,0)</f>
        <v>188</v>
      </c>
      <c r="G2621" s="7">
        <f>IFERROR(ROUND(E2621/O2621,2),0)</f>
        <v>35.549999999999997</v>
      </c>
      <c r="H2621" s="7">
        <f>IFERROR(ROUND(E2621/O2621,4),0)</f>
        <v>35.547199999999997</v>
      </c>
      <c r="I2621" t="s">
        <v>8218</v>
      </c>
      <c r="J2621" t="s">
        <v>8223</v>
      </c>
      <c r="K2621" t="s">
        <v>8245</v>
      </c>
      <c r="L2621">
        <v>1445598000</v>
      </c>
      <c r="M2621">
        <v>1443302004</v>
      </c>
      <c r="N2621" t="b">
        <v>1</v>
      </c>
      <c r="O2621">
        <v>53</v>
      </c>
      <c r="P2621" t="b">
        <v>1</v>
      </c>
      <c r="Q2621" t="s">
        <v>8299</v>
      </c>
      <c r="R2621" s="12" t="s">
        <v>8318</v>
      </c>
      <c r="S2621" t="s">
        <v>8354</v>
      </c>
    </row>
    <row r="2622" spans="1:19" ht="43.2" x14ac:dyDescent="0.55000000000000004">
      <c r="A2622">
        <v>2620</v>
      </c>
      <c r="B2622" s="9" t="s">
        <v>2620</v>
      </c>
      <c r="C2622" s="3" t="s">
        <v>6730</v>
      </c>
      <c r="D2622" s="5">
        <v>65000</v>
      </c>
      <c r="E2622" s="7">
        <v>93374</v>
      </c>
      <c r="F2622" s="7">
        <f>ROUND(E2622/D2622*100,0)</f>
        <v>144</v>
      </c>
      <c r="G2622" s="7">
        <f>IFERROR(ROUND(E2622/O2622,2),0)</f>
        <v>74.64</v>
      </c>
      <c r="H2622" s="7">
        <f>IFERROR(ROUND(E2622/O2622,4),0)</f>
        <v>74.639499999999998</v>
      </c>
      <c r="I2622" t="s">
        <v>8218</v>
      </c>
      <c r="J2622" t="s">
        <v>8225</v>
      </c>
      <c r="K2622" t="s">
        <v>8247</v>
      </c>
      <c r="L2622">
        <v>1444525200</v>
      </c>
      <c r="M2622">
        <v>1441339242</v>
      </c>
      <c r="N2622" t="b">
        <v>1</v>
      </c>
      <c r="O2622">
        <v>1251</v>
      </c>
      <c r="P2622" t="b">
        <v>1</v>
      </c>
      <c r="Q2622" t="s">
        <v>8299</v>
      </c>
      <c r="R2622" s="12" t="s">
        <v>8318</v>
      </c>
      <c r="S2622" t="s">
        <v>8354</v>
      </c>
    </row>
    <row r="2623" spans="1:19" ht="43.2" x14ac:dyDescent="0.55000000000000004">
      <c r="A2623">
        <v>2621</v>
      </c>
      <c r="B2623" s="9" t="s">
        <v>2621</v>
      </c>
      <c r="C2623" s="3" t="s">
        <v>6731</v>
      </c>
      <c r="D2623" s="5">
        <v>15000</v>
      </c>
      <c r="E2623" s="7">
        <v>21882</v>
      </c>
      <c r="F2623" s="7">
        <f>ROUND(E2623/D2623*100,0)</f>
        <v>146</v>
      </c>
      <c r="G2623" s="7">
        <f>IFERROR(ROUND(E2623/O2623,2),0)</f>
        <v>47.06</v>
      </c>
      <c r="H2623" s="7">
        <f>IFERROR(ROUND(E2623/O2623,4),0)</f>
        <v>47.058100000000003</v>
      </c>
      <c r="I2623" t="s">
        <v>8218</v>
      </c>
      <c r="J2623" t="s">
        <v>8223</v>
      </c>
      <c r="K2623" t="s">
        <v>8245</v>
      </c>
      <c r="L2623">
        <v>1432230988</v>
      </c>
      <c r="M2623">
        <v>1429638988</v>
      </c>
      <c r="N2623" t="b">
        <v>1</v>
      </c>
      <c r="O2623">
        <v>465</v>
      </c>
      <c r="P2623" t="b">
        <v>1</v>
      </c>
      <c r="Q2623" t="s">
        <v>8299</v>
      </c>
      <c r="R2623" s="12" t="s">
        <v>8318</v>
      </c>
      <c r="S2623" t="s">
        <v>8354</v>
      </c>
    </row>
    <row r="2624" spans="1:19" ht="43.2" x14ac:dyDescent="0.55000000000000004">
      <c r="A2624">
        <v>2622</v>
      </c>
      <c r="B2624" s="9" t="s">
        <v>2622</v>
      </c>
      <c r="C2624" s="3" t="s">
        <v>6732</v>
      </c>
      <c r="D2624" s="5">
        <v>1500</v>
      </c>
      <c r="E2624" s="7">
        <v>1967.76</v>
      </c>
      <c r="F2624" s="7">
        <f>ROUND(E2624/D2624*100,0)</f>
        <v>131</v>
      </c>
      <c r="G2624" s="7">
        <f>IFERROR(ROUND(E2624/O2624,2),0)</f>
        <v>26.59</v>
      </c>
      <c r="H2624" s="7">
        <f>IFERROR(ROUND(E2624/O2624,4),0)</f>
        <v>26.5914</v>
      </c>
      <c r="I2624" t="s">
        <v>8218</v>
      </c>
      <c r="J2624" t="s">
        <v>8236</v>
      </c>
      <c r="K2624" t="s">
        <v>8248</v>
      </c>
      <c r="L2624">
        <v>1483120216</v>
      </c>
      <c r="M2624">
        <v>1479232216</v>
      </c>
      <c r="N2624" t="b">
        <v>0</v>
      </c>
      <c r="O2624">
        <v>74</v>
      </c>
      <c r="P2624" t="b">
        <v>1</v>
      </c>
      <c r="Q2624" t="s">
        <v>8299</v>
      </c>
      <c r="R2624" s="12" t="s">
        <v>8318</v>
      </c>
      <c r="S2624" t="s">
        <v>8354</v>
      </c>
    </row>
    <row r="2625" spans="1:19" ht="43.2" x14ac:dyDescent="0.55000000000000004">
      <c r="A2625">
        <v>2623</v>
      </c>
      <c r="B2625" s="9" t="s">
        <v>2623</v>
      </c>
      <c r="C2625" s="3" t="s">
        <v>6733</v>
      </c>
      <c r="D2625" s="5">
        <v>2000</v>
      </c>
      <c r="E2625" s="7">
        <v>2280</v>
      </c>
      <c r="F2625" s="7">
        <f>ROUND(E2625/D2625*100,0)</f>
        <v>114</v>
      </c>
      <c r="G2625" s="7">
        <f>IFERROR(ROUND(E2625/O2625,2),0)</f>
        <v>36.770000000000003</v>
      </c>
      <c r="H2625" s="7">
        <f>IFERROR(ROUND(E2625/O2625,4),0)</f>
        <v>36.7742</v>
      </c>
      <c r="I2625" t="s">
        <v>8218</v>
      </c>
      <c r="J2625" t="s">
        <v>8223</v>
      </c>
      <c r="K2625" t="s">
        <v>8245</v>
      </c>
      <c r="L2625">
        <v>1480658966</v>
      </c>
      <c r="M2625">
        <v>1479449366</v>
      </c>
      <c r="N2625" t="b">
        <v>0</v>
      </c>
      <c r="O2625">
        <v>62</v>
      </c>
      <c r="P2625" t="b">
        <v>1</v>
      </c>
      <c r="Q2625" t="s">
        <v>8299</v>
      </c>
      <c r="R2625" s="12" t="s">
        <v>8318</v>
      </c>
      <c r="S2625" t="s">
        <v>8354</v>
      </c>
    </row>
    <row r="2626" spans="1:19" ht="43.2" x14ac:dyDescent="0.55000000000000004">
      <c r="A2626">
        <v>2624</v>
      </c>
      <c r="B2626" s="9" t="s">
        <v>2624</v>
      </c>
      <c r="C2626" s="3" t="s">
        <v>6734</v>
      </c>
      <c r="D2626" s="5">
        <v>8000</v>
      </c>
      <c r="E2626" s="7">
        <v>110353.65</v>
      </c>
      <c r="F2626" s="7">
        <f>ROUND(E2626/D2626*100,0)</f>
        <v>1379</v>
      </c>
      <c r="G2626" s="7">
        <f>IFERROR(ROUND(E2626/O2626,2),0)</f>
        <v>31.82</v>
      </c>
      <c r="H2626" s="7">
        <f>IFERROR(ROUND(E2626/O2626,4),0)</f>
        <v>31.820499999999999</v>
      </c>
      <c r="I2626" t="s">
        <v>8218</v>
      </c>
      <c r="J2626" t="s">
        <v>8223</v>
      </c>
      <c r="K2626" t="s">
        <v>8245</v>
      </c>
      <c r="L2626">
        <v>1347530822</v>
      </c>
      <c r="M2626">
        <v>1345716422</v>
      </c>
      <c r="N2626" t="b">
        <v>0</v>
      </c>
      <c r="O2626">
        <v>3468</v>
      </c>
      <c r="P2626" t="b">
        <v>1</v>
      </c>
      <c r="Q2626" t="s">
        <v>8299</v>
      </c>
      <c r="R2626" s="12" t="s">
        <v>8318</v>
      </c>
      <c r="S2626" t="s">
        <v>8354</v>
      </c>
    </row>
    <row r="2627" spans="1:19" ht="43.2" x14ac:dyDescent="0.55000000000000004">
      <c r="A2627">
        <v>2625</v>
      </c>
      <c r="B2627" s="9" t="s">
        <v>2625</v>
      </c>
      <c r="C2627" s="3" t="s">
        <v>6735</v>
      </c>
      <c r="D2627" s="5">
        <v>150</v>
      </c>
      <c r="E2627" s="7">
        <v>1434</v>
      </c>
      <c r="F2627" s="7">
        <f>ROUND(E2627/D2627*100,0)</f>
        <v>956</v>
      </c>
      <c r="G2627" s="7">
        <f>IFERROR(ROUND(E2627/O2627,2),0)</f>
        <v>27.58</v>
      </c>
      <c r="H2627" s="7">
        <f>IFERROR(ROUND(E2627/O2627,4),0)</f>
        <v>27.576899999999998</v>
      </c>
      <c r="I2627" t="s">
        <v>8218</v>
      </c>
      <c r="J2627" t="s">
        <v>8235</v>
      </c>
      <c r="K2627" t="s">
        <v>8248</v>
      </c>
      <c r="L2627">
        <v>1478723208</v>
      </c>
      <c r="M2627">
        <v>1476559608</v>
      </c>
      <c r="N2627" t="b">
        <v>0</v>
      </c>
      <c r="O2627">
        <v>52</v>
      </c>
      <c r="P2627" t="b">
        <v>1</v>
      </c>
      <c r="Q2627" t="s">
        <v>8299</v>
      </c>
      <c r="R2627" s="12" t="s">
        <v>8318</v>
      </c>
      <c r="S2627" t="s">
        <v>8354</v>
      </c>
    </row>
    <row r="2628" spans="1:19" ht="43.2" x14ac:dyDescent="0.55000000000000004">
      <c r="A2628">
        <v>2626</v>
      </c>
      <c r="B2628" s="9" t="s">
        <v>2626</v>
      </c>
      <c r="C2628" s="3" t="s">
        <v>6736</v>
      </c>
      <c r="D2628" s="5">
        <v>2500</v>
      </c>
      <c r="E2628" s="7">
        <v>2800</v>
      </c>
      <c r="F2628" s="7">
        <f>ROUND(E2628/D2628*100,0)</f>
        <v>112</v>
      </c>
      <c r="G2628" s="7">
        <f>IFERROR(ROUND(E2628/O2628,2),0)</f>
        <v>56</v>
      </c>
      <c r="H2628" s="7">
        <f>IFERROR(ROUND(E2628/O2628,4),0)</f>
        <v>56</v>
      </c>
      <c r="I2628" t="s">
        <v>8218</v>
      </c>
      <c r="J2628" t="s">
        <v>8223</v>
      </c>
      <c r="K2628" t="s">
        <v>8245</v>
      </c>
      <c r="L2628">
        <v>1433343869</v>
      </c>
      <c r="M2628">
        <v>1430751869</v>
      </c>
      <c r="N2628" t="b">
        <v>0</v>
      </c>
      <c r="O2628">
        <v>50</v>
      </c>
      <c r="P2628" t="b">
        <v>1</v>
      </c>
      <c r="Q2628" t="s">
        <v>8299</v>
      </c>
      <c r="R2628" s="12" t="s">
        <v>8318</v>
      </c>
      <c r="S2628" t="s">
        <v>8354</v>
      </c>
    </row>
    <row r="2629" spans="1:19" ht="43.2" x14ac:dyDescent="0.55000000000000004">
      <c r="A2629">
        <v>2627</v>
      </c>
      <c r="B2629" s="9" t="s">
        <v>2627</v>
      </c>
      <c r="C2629" s="3" t="s">
        <v>6737</v>
      </c>
      <c r="D2629" s="5">
        <v>150</v>
      </c>
      <c r="E2629" s="7">
        <v>970</v>
      </c>
      <c r="F2629" s="7">
        <f>ROUND(E2629/D2629*100,0)</f>
        <v>647</v>
      </c>
      <c r="G2629" s="7">
        <f>IFERROR(ROUND(E2629/O2629,2),0)</f>
        <v>21.56</v>
      </c>
      <c r="H2629" s="7">
        <f>IFERROR(ROUND(E2629/O2629,4),0)</f>
        <v>21.555599999999998</v>
      </c>
      <c r="I2629" t="s">
        <v>8218</v>
      </c>
      <c r="J2629" t="s">
        <v>8223</v>
      </c>
      <c r="K2629" t="s">
        <v>8245</v>
      </c>
      <c r="L2629">
        <v>1448571261</v>
      </c>
      <c r="M2629">
        <v>1445975661</v>
      </c>
      <c r="N2629" t="b">
        <v>0</v>
      </c>
      <c r="O2629">
        <v>45</v>
      </c>
      <c r="P2629" t="b">
        <v>1</v>
      </c>
      <c r="Q2629" t="s">
        <v>8299</v>
      </c>
      <c r="R2629" s="12" t="s">
        <v>8318</v>
      </c>
      <c r="S2629" t="s">
        <v>8354</v>
      </c>
    </row>
    <row r="2630" spans="1:19" ht="28.8" x14ac:dyDescent="0.55000000000000004">
      <c r="A2630">
        <v>2628</v>
      </c>
      <c r="B2630" s="9" t="s">
        <v>2628</v>
      </c>
      <c r="C2630" s="3" t="s">
        <v>6738</v>
      </c>
      <c r="D2630" s="5">
        <v>839</v>
      </c>
      <c r="E2630" s="7">
        <v>926</v>
      </c>
      <c r="F2630" s="7">
        <f>ROUND(E2630/D2630*100,0)</f>
        <v>110</v>
      </c>
      <c r="G2630" s="7">
        <f>IFERROR(ROUND(E2630/O2630,2),0)</f>
        <v>44.1</v>
      </c>
      <c r="H2630" s="7">
        <f>IFERROR(ROUND(E2630/O2630,4),0)</f>
        <v>44.095199999999998</v>
      </c>
      <c r="I2630" t="s">
        <v>8218</v>
      </c>
      <c r="J2630" t="s">
        <v>8223</v>
      </c>
      <c r="K2630" t="s">
        <v>8245</v>
      </c>
      <c r="L2630">
        <v>1417389067</v>
      </c>
      <c r="M2630">
        <v>1415661067</v>
      </c>
      <c r="N2630" t="b">
        <v>0</v>
      </c>
      <c r="O2630">
        <v>21</v>
      </c>
      <c r="P2630" t="b">
        <v>1</v>
      </c>
      <c r="Q2630" t="s">
        <v>8299</v>
      </c>
      <c r="R2630" s="12" t="s">
        <v>8318</v>
      </c>
      <c r="S2630" t="s">
        <v>8354</v>
      </c>
    </row>
    <row r="2631" spans="1:19" ht="28.8" x14ac:dyDescent="0.55000000000000004">
      <c r="A2631">
        <v>2629</v>
      </c>
      <c r="B2631" s="9" t="s">
        <v>2629</v>
      </c>
      <c r="C2631" s="3" t="s">
        <v>6739</v>
      </c>
      <c r="D2631" s="5">
        <v>5000</v>
      </c>
      <c r="E2631" s="7">
        <v>6387</v>
      </c>
      <c r="F2631" s="7">
        <f>ROUND(E2631/D2631*100,0)</f>
        <v>128</v>
      </c>
      <c r="G2631" s="7">
        <f>IFERROR(ROUND(E2631/O2631,2),0)</f>
        <v>63.87</v>
      </c>
      <c r="H2631" s="7">
        <f>IFERROR(ROUND(E2631/O2631,4),0)</f>
        <v>63.87</v>
      </c>
      <c r="I2631" t="s">
        <v>8218</v>
      </c>
      <c r="J2631" t="s">
        <v>8224</v>
      </c>
      <c r="K2631" t="s">
        <v>8246</v>
      </c>
      <c r="L2631">
        <v>1431608122</v>
      </c>
      <c r="M2631">
        <v>1429016122</v>
      </c>
      <c r="N2631" t="b">
        <v>0</v>
      </c>
      <c r="O2631">
        <v>100</v>
      </c>
      <c r="P2631" t="b">
        <v>1</v>
      </c>
      <c r="Q2631" t="s">
        <v>8299</v>
      </c>
      <c r="R2631" s="12" t="s">
        <v>8318</v>
      </c>
      <c r="S2631" t="s">
        <v>8354</v>
      </c>
    </row>
    <row r="2632" spans="1:19" ht="43.2" x14ac:dyDescent="0.55000000000000004">
      <c r="A2632">
        <v>2630</v>
      </c>
      <c r="B2632" s="9" t="s">
        <v>2630</v>
      </c>
      <c r="C2632" s="3" t="s">
        <v>6740</v>
      </c>
      <c r="D2632" s="5">
        <v>2000</v>
      </c>
      <c r="E2632" s="7">
        <v>3158</v>
      </c>
      <c r="F2632" s="7">
        <f>ROUND(E2632/D2632*100,0)</f>
        <v>158</v>
      </c>
      <c r="G2632" s="7">
        <f>IFERROR(ROUND(E2632/O2632,2),0)</f>
        <v>38.99</v>
      </c>
      <c r="H2632" s="7">
        <f>IFERROR(ROUND(E2632/O2632,4),0)</f>
        <v>38.987699999999997</v>
      </c>
      <c r="I2632" t="s">
        <v>8218</v>
      </c>
      <c r="J2632" t="s">
        <v>8225</v>
      </c>
      <c r="K2632" t="s">
        <v>8247</v>
      </c>
      <c r="L2632">
        <v>1467280800</v>
      </c>
      <c r="M2632">
        <v>1464921112</v>
      </c>
      <c r="N2632" t="b">
        <v>0</v>
      </c>
      <c r="O2632">
        <v>81</v>
      </c>
      <c r="P2632" t="b">
        <v>1</v>
      </c>
      <c r="Q2632" t="s">
        <v>8299</v>
      </c>
      <c r="R2632" s="12" t="s">
        <v>8318</v>
      </c>
      <c r="S2632" t="s">
        <v>8354</v>
      </c>
    </row>
    <row r="2633" spans="1:19" ht="43.2" x14ac:dyDescent="0.55000000000000004">
      <c r="A2633">
        <v>2631</v>
      </c>
      <c r="B2633" s="9" t="s">
        <v>2631</v>
      </c>
      <c r="C2633" s="3" t="s">
        <v>6741</v>
      </c>
      <c r="D2633" s="5">
        <v>20000</v>
      </c>
      <c r="E2633" s="7">
        <v>22933.05</v>
      </c>
      <c r="F2633" s="7">
        <f>ROUND(E2633/D2633*100,0)</f>
        <v>115</v>
      </c>
      <c r="G2633" s="7">
        <f>IFERROR(ROUND(E2633/O2633,2),0)</f>
        <v>80.19</v>
      </c>
      <c r="H2633" s="7">
        <f>IFERROR(ROUND(E2633/O2633,4),0)</f>
        <v>80.185500000000005</v>
      </c>
      <c r="I2633" t="s">
        <v>8218</v>
      </c>
      <c r="J2633" t="s">
        <v>8223</v>
      </c>
      <c r="K2633" t="s">
        <v>8245</v>
      </c>
      <c r="L2633">
        <v>1440907427</v>
      </c>
      <c r="M2633">
        <v>1438488227</v>
      </c>
      <c r="N2633" t="b">
        <v>0</v>
      </c>
      <c r="O2633">
        <v>286</v>
      </c>
      <c r="P2633" t="b">
        <v>1</v>
      </c>
      <c r="Q2633" t="s">
        <v>8299</v>
      </c>
      <c r="R2633" s="12" t="s">
        <v>8318</v>
      </c>
      <c r="S2633" t="s">
        <v>8354</v>
      </c>
    </row>
    <row r="2634" spans="1:19" ht="43.2" x14ac:dyDescent="0.55000000000000004">
      <c r="A2634">
        <v>2632</v>
      </c>
      <c r="B2634" s="9" t="s">
        <v>2632</v>
      </c>
      <c r="C2634" s="3" t="s">
        <v>6742</v>
      </c>
      <c r="D2634" s="5">
        <v>1070</v>
      </c>
      <c r="E2634" s="7">
        <v>1466</v>
      </c>
      <c r="F2634" s="7">
        <f>ROUND(E2634/D2634*100,0)</f>
        <v>137</v>
      </c>
      <c r="G2634" s="7">
        <f>IFERROR(ROUND(E2634/O2634,2),0)</f>
        <v>34.9</v>
      </c>
      <c r="H2634" s="7">
        <f>IFERROR(ROUND(E2634/O2634,4),0)</f>
        <v>34.904800000000002</v>
      </c>
      <c r="I2634" t="s">
        <v>8218</v>
      </c>
      <c r="J2634" t="s">
        <v>8223</v>
      </c>
      <c r="K2634" t="s">
        <v>8245</v>
      </c>
      <c r="L2634">
        <v>1464485339</v>
      </c>
      <c r="M2634">
        <v>1462325339</v>
      </c>
      <c r="N2634" t="b">
        <v>0</v>
      </c>
      <c r="O2634">
        <v>42</v>
      </c>
      <c r="P2634" t="b">
        <v>1</v>
      </c>
      <c r="Q2634" t="s">
        <v>8299</v>
      </c>
      <c r="R2634" s="12" t="s">
        <v>8318</v>
      </c>
      <c r="S2634" t="s">
        <v>8354</v>
      </c>
    </row>
    <row r="2635" spans="1:19" ht="43.2" x14ac:dyDescent="0.55000000000000004">
      <c r="A2635">
        <v>2633</v>
      </c>
      <c r="B2635" s="9" t="s">
        <v>2633</v>
      </c>
      <c r="C2635" s="3" t="s">
        <v>6743</v>
      </c>
      <c r="D2635" s="5">
        <v>5000</v>
      </c>
      <c r="E2635" s="7">
        <v>17731</v>
      </c>
      <c r="F2635" s="7">
        <f>ROUND(E2635/D2635*100,0)</f>
        <v>355</v>
      </c>
      <c r="G2635" s="7">
        <f>IFERROR(ROUND(E2635/O2635,2),0)</f>
        <v>89.1</v>
      </c>
      <c r="H2635" s="7">
        <f>IFERROR(ROUND(E2635/O2635,4),0)</f>
        <v>89.100499999999997</v>
      </c>
      <c r="I2635" t="s">
        <v>8218</v>
      </c>
      <c r="J2635" t="s">
        <v>8223</v>
      </c>
      <c r="K2635" t="s">
        <v>8245</v>
      </c>
      <c r="L2635">
        <v>1393542000</v>
      </c>
      <c r="M2635">
        <v>1390938332</v>
      </c>
      <c r="N2635" t="b">
        <v>0</v>
      </c>
      <c r="O2635">
        <v>199</v>
      </c>
      <c r="P2635" t="b">
        <v>1</v>
      </c>
      <c r="Q2635" t="s">
        <v>8299</v>
      </c>
      <c r="R2635" s="12" t="s">
        <v>8318</v>
      </c>
      <c r="S2635" t="s">
        <v>8354</v>
      </c>
    </row>
    <row r="2636" spans="1:19" ht="43.2" x14ac:dyDescent="0.55000000000000004">
      <c r="A2636">
        <v>2634</v>
      </c>
      <c r="B2636" s="9" t="s">
        <v>2634</v>
      </c>
      <c r="C2636" s="3" t="s">
        <v>6744</v>
      </c>
      <c r="D2636" s="5">
        <v>930</v>
      </c>
      <c r="E2636" s="7">
        <v>986</v>
      </c>
      <c r="F2636" s="7">
        <f>ROUND(E2636/D2636*100,0)</f>
        <v>106</v>
      </c>
      <c r="G2636" s="7">
        <f>IFERROR(ROUND(E2636/O2636,2),0)</f>
        <v>39.44</v>
      </c>
      <c r="H2636" s="7">
        <f>IFERROR(ROUND(E2636/O2636,4),0)</f>
        <v>39.44</v>
      </c>
      <c r="I2636" t="s">
        <v>8218</v>
      </c>
      <c r="J2636" t="s">
        <v>8223</v>
      </c>
      <c r="K2636" t="s">
        <v>8245</v>
      </c>
      <c r="L2636">
        <v>1475163921</v>
      </c>
      <c r="M2636">
        <v>1472571921</v>
      </c>
      <c r="N2636" t="b">
        <v>0</v>
      </c>
      <c r="O2636">
        <v>25</v>
      </c>
      <c r="P2636" t="b">
        <v>1</v>
      </c>
      <c r="Q2636" t="s">
        <v>8299</v>
      </c>
      <c r="R2636" s="12" t="s">
        <v>8318</v>
      </c>
      <c r="S2636" t="s">
        <v>8354</v>
      </c>
    </row>
    <row r="2637" spans="1:19" ht="43.2" x14ac:dyDescent="0.55000000000000004">
      <c r="A2637">
        <v>2635</v>
      </c>
      <c r="B2637" s="9" t="s">
        <v>2635</v>
      </c>
      <c r="C2637" s="3" t="s">
        <v>6745</v>
      </c>
      <c r="D2637" s="5">
        <v>11500</v>
      </c>
      <c r="E2637" s="7">
        <v>11500</v>
      </c>
      <c r="F2637" s="7">
        <f>ROUND(E2637/D2637*100,0)</f>
        <v>100</v>
      </c>
      <c r="G2637" s="7">
        <f>IFERROR(ROUND(E2637/O2637,2),0)</f>
        <v>136.9</v>
      </c>
      <c r="H2637" s="7">
        <f>IFERROR(ROUND(E2637/O2637,4),0)</f>
        <v>136.90479999999999</v>
      </c>
      <c r="I2637" t="s">
        <v>8218</v>
      </c>
      <c r="J2637" t="s">
        <v>8228</v>
      </c>
      <c r="K2637" t="s">
        <v>8250</v>
      </c>
      <c r="L2637">
        <v>1425937761</v>
      </c>
      <c r="M2637">
        <v>1422917361</v>
      </c>
      <c r="N2637" t="b">
        <v>0</v>
      </c>
      <c r="O2637">
        <v>84</v>
      </c>
      <c r="P2637" t="b">
        <v>1</v>
      </c>
      <c r="Q2637" t="s">
        <v>8299</v>
      </c>
      <c r="R2637" s="12" t="s">
        <v>8318</v>
      </c>
      <c r="S2637" t="s">
        <v>8354</v>
      </c>
    </row>
    <row r="2638" spans="1:19" ht="43.2" x14ac:dyDescent="0.55000000000000004">
      <c r="A2638">
        <v>2636</v>
      </c>
      <c r="B2638" s="9" t="s">
        <v>2636</v>
      </c>
      <c r="C2638" s="3" t="s">
        <v>6746</v>
      </c>
      <c r="D2638" s="5">
        <v>1000</v>
      </c>
      <c r="E2638" s="7">
        <v>1873</v>
      </c>
      <c r="F2638" s="7">
        <f>ROUND(E2638/D2638*100,0)</f>
        <v>187</v>
      </c>
      <c r="G2638" s="7">
        <f>IFERROR(ROUND(E2638/O2638,2),0)</f>
        <v>37.46</v>
      </c>
      <c r="H2638" s="7">
        <f>IFERROR(ROUND(E2638/O2638,4),0)</f>
        <v>37.46</v>
      </c>
      <c r="I2638" t="s">
        <v>8218</v>
      </c>
      <c r="J2638" t="s">
        <v>8223</v>
      </c>
      <c r="K2638" t="s">
        <v>8245</v>
      </c>
      <c r="L2638">
        <v>1476579600</v>
      </c>
      <c r="M2638">
        <v>1474641914</v>
      </c>
      <c r="N2638" t="b">
        <v>0</v>
      </c>
      <c r="O2638">
        <v>50</v>
      </c>
      <c r="P2638" t="b">
        <v>1</v>
      </c>
      <c r="Q2638" t="s">
        <v>8299</v>
      </c>
      <c r="R2638" s="12" t="s">
        <v>8318</v>
      </c>
      <c r="S2638" t="s">
        <v>8354</v>
      </c>
    </row>
    <row r="2639" spans="1:19" ht="28.8" x14ac:dyDescent="0.55000000000000004">
      <c r="A2639">
        <v>2637</v>
      </c>
      <c r="B2639" s="9" t="s">
        <v>2637</v>
      </c>
      <c r="C2639" s="3" t="s">
        <v>6747</v>
      </c>
      <c r="D2639" s="5">
        <v>500</v>
      </c>
      <c r="E2639" s="7">
        <v>831</v>
      </c>
      <c r="F2639" s="7">
        <f>ROUND(E2639/D2639*100,0)</f>
        <v>166</v>
      </c>
      <c r="G2639" s="7">
        <f>IFERROR(ROUND(E2639/O2639,2),0)</f>
        <v>31.96</v>
      </c>
      <c r="H2639" s="7">
        <f>IFERROR(ROUND(E2639/O2639,4),0)</f>
        <v>31.961500000000001</v>
      </c>
      <c r="I2639" t="s">
        <v>8218</v>
      </c>
      <c r="J2639" t="s">
        <v>8223</v>
      </c>
      <c r="K2639" t="s">
        <v>8245</v>
      </c>
      <c r="L2639">
        <v>1476277875</v>
      </c>
      <c r="M2639">
        <v>1474895475</v>
      </c>
      <c r="N2639" t="b">
        <v>0</v>
      </c>
      <c r="O2639">
        <v>26</v>
      </c>
      <c r="P2639" t="b">
        <v>1</v>
      </c>
      <c r="Q2639" t="s">
        <v>8299</v>
      </c>
      <c r="R2639" s="12" t="s">
        <v>8318</v>
      </c>
      <c r="S2639" t="s">
        <v>8354</v>
      </c>
    </row>
    <row r="2640" spans="1:19" ht="43.2" x14ac:dyDescent="0.55000000000000004">
      <c r="A2640">
        <v>2638</v>
      </c>
      <c r="B2640" s="9" t="s">
        <v>2638</v>
      </c>
      <c r="C2640" s="3" t="s">
        <v>6748</v>
      </c>
      <c r="D2640" s="5">
        <v>347</v>
      </c>
      <c r="E2640" s="7">
        <v>353</v>
      </c>
      <c r="F2640" s="7">
        <f>ROUND(E2640/D2640*100,0)</f>
        <v>102</v>
      </c>
      <c r="G2640" s="7">
        <f>IFERROR(ROUND(E2640/O2640,2),0)</f>
        <v>25.21</v>
      </c>
      <c r="H2640" s="7">
        <f>IFERROR(ROUND(E2640/O2640,4),0)</f>
        <v>25.214300000000001</v>
      </c>
      <c r="I2640" t="s">
        <v>8218</v>
      </c>
      <c r="J2640" t="s">
        <v>8223</v>
      </c>
      <c r="K2640" t="s">
        <v>8245</v>
      </c>
      <c r="L2640">
        <v>1421358895</v>
      </c>
      <c r="M2640">
        <v>1418766895</v>
      </c>
      <c r="N2640" t="b">
        <v>0</v>
      </c>
      <c r="O2640">
        <v>14</v>
      </c>
      <c r="P2640" t="b">
        <v>1</v>
      </c>
      <c r="Q2640" t="s">
        <v>8299</v>
      </c>
      <c r="R2640" s="12" t="s">
        <v>8318</v>
      </c>
      <c r="S2640" t="s">
        <v>8354</v>
      </c>
    </row>
    <row r="2641" spans="1:19" ht="43.2" x14ac:dyDescent="0.55000000000000004">
      <c r="A2641">
        <v>2639</v>
      </c>
      <c r="B2641" s="9" t="s">
        <v>2639</v>
      </c>
      <c r="C2641" s="3" t="s">
        <v>6749</v>
      </c>
      <c r="D2641" s="5">
        <v>300</v>
      </c>
      <c r="E2641" s="7">
        <v>492</v>
      </c>
      <c r="F2641" s="7">
        <f>ROUND(E2641/D2641*100,0)</f>
        <v>164</v>
      </c>
      <c r="G2641" s="7">
        <f>IFERROR(ROUND(E2641/O2641,2),0)</f>
        <v>10.039999999999999</v>
      </c>
      <c r="H2641" s="7">
        <f>IFERROR(ROUND(E2641/O2641,4),0)</f>
        <v>10.040800000000001</v>
      </c>
      <c r="I2641" t="s">
        <v>8218</v>
      </c>
      <c r="J2641" t="s">
        <v>8224</v>
      </c>
      <c r="K2641" t="s">
        <v>8246</v>
      </c>
      <c r="L2641">
        <v>1424378748</v>
      </c>
      <c r="M2641">
        <v>1421786748</v>
      </c>
      <c r="N2641" t="b">
        <v>0</v>
      </c>
      <c r="O2641">
        <v>49</v>
      </c>
      <c r="P2641" t="b">
        <v>1</v>
      </c>
      <c r="Q2641" t="s">
        <v>8299</v>
      </c>
      <c r="R2641" s="12" t="s">
        <v>8318</v>
      </c>
      <c r="S2641" t="s">
        <v>8354</v>
      </c>
    </row>
    <row r="2642" spans="1:19" ht="57.6" x14ac:dyDescent="0.55000000000000004">
      <c r="A2642">
        <v>2640</v>
      </c>
      <c r="B2642" s="9" t="s">
        <v>2640</v>
      </c>
      <c r="C2642" s="3" t="s">
        <v>6750</v>
      </c>
      <c r="D2642" s="5">
        <v>3000</v>
      </c>
      <c r="E2642" s="7">
        <v>3170</v>
      </c>
      <c r="F2642" s="7">
        <f>ROUND(E2642/D2642*100,0)</f>
        <v>106</v>
      </c>
      <c r="G2642" s="7">
        <f>IFERROR(ROUND(E2642/O2642,2),0)</f>
        <v>45.94</v>
      </c>
      <c r="H2642" s="7">
        <f>IFERROR(ROUND(E2642/O2642,4),0)</f>
        <v>45.942</v>
      </c>
      <c r="I2642" t="s">
        <v>8218</v>
      </c>
      <c r="J2642" t="s">
        <v>8223</v>
      </c>
      <c r="K2642" t="s">
        <v>8245</v>
      </c>
      <c r="L2642">
        <v>1433735474</v>
      </c>
      <c r="M2642">
        <v>1428551474</v>
      </c>
      <c r="N2642" t="b">
        <v>0</v>
      </c>
      <c r="O2642">
        <v>69</v>
      </c>
      <c r="P2642" t="b">
        <v>1</v>
      </c>
      <c r="Q2642" t="s">
        <v>8299</v>
      </c>
      <c r="R2642" s="12" t="s">
        <v>8318</v>
      </c>
      <c r="S2642" t="s">
        <v>8354</v>
      </c>
    </row>
    <row r="2643" spans="1:19" ht="28.8" x14ac:dyDescent="0.55000000000000004">
      <c r="A2643">
        <v>2641</v>
      </c>
      <c r="B2643" s="9" t="s">
        <v>2641</v>
      </c>
      <c r="C2643" s="3" t="s">
        <v>6751</v>
      </c>
      <c r="D2643" s="5">
        <v>1500</v>
      </c>
      <c r="E2643" s="7">
        <v>15</v>
      </c>
      <c r="F2643" s="7">
        <f>ROUND(E2643/D2643*100,0)</f>
        <v>1</v>
      </c>
      <c r="G2643" s="7">
        <f>IFERROR(ROUND(E2643/O2643,2),0)</f>
        <v>15</v>
      </c>
      <c r="H2643" s="7">
        <f>IFERROR(ROUND(E2643/O2643,4),0)</f>
        <v>15</v>
      </c>
      <c r="I2643" t="s">
        <v>8220</v>
      </c>
      <c r="J2643" t="s">
        <v>8223</v>
      </c>
      <c r="K2643" t="s">
        <v>8245</v>
      </c>
      <c r="L2643">
        <v>1410811740</v>
      </c>
      <c r="M2643">
        <v>1409341863</v>
      </c>
      <c r="N2643" t="b">
        <v>0</v>
      </c>
      <c r="O2643">
        <v>1</v>
      </c>
      <c r="P2643" t="b">
        <v>0</v>
      </c>
      <c r="Q2643" t="s">
        <v>8299</v>
      </c>
      <c r="R2643" s="12" t="s">
        <v>8318</v>
      </c>
      <c r="S2643" t="s">
        <v>8354</v>
      </c>
    </row>
    <row r="2644" spans="1:19" ht="57.6" x14ac:dyDescent="0.55000000000000004">
      <c r="A2644">
        <v>2642</v>
      </c>
      <c r="B2644" s="9" t="s">
        <v>2642</v>
      </c>
      <c r="C2644" s="3" t="s">
        <v>6752</v>
      </c>
      <c r="D2644" s="5">
        <v>500000</v>
      </c>
      <c r="E2644" s="7">
        <v>0</v>
      </c>
      <c r="F2644" s="7">
        <f>ROUND(E2644/D2644*100,0)</f>
        <v>0</v>
      </c>
      <c r="G2644" s="7">
        <f>IFERROR(ROUND(E2644/O2644,2),0)</f>
        <v>0</v>
      </c>
      <c r="H2644" s="7">
        <f>IFERROR(ROUND(E2644/O2644,4),0)</f>
        <v>0</v>
      </c>
      <c r="I2644" t="s">
        <v>8220</v>
      </c>
      <c r="J2644" t="s">
        <v>8235</v>
      </c>
      <c r="K2644" t="s">
        <v>8248</v>
      </c>
      <c r="L2644">
        <v>1468565820</v>
      </c>
      <c r="M2644">
        <v>1465970108</v>
      </c>
      <c r="N2644" t="b">
        <v>0</v>
      </c>
      <c r="O2644">
        <v>0</v>
      </c>
      <c r="P2644" t="b">
        <v>0</v>
      </c>
      <c r="Q2644" t="s">
        <v>8299</v>
      </c>
      <c r="R2644" s="12" t="s">
        <v>8318</v>
      </c>
      <c r="S2644" t="s">
        <v>8354</v>
      </c>
    </row>
    <row r="2645" spans="1:19" ht="43.2" x14ac:dyDescent="0.55000000000000004">
      <c r="A2645">
        <v>2643</v>
      </c>
      <c r="B2645" s="9" t="s">
        <v>2643</v>
      </c>
      <c r="C2645" s="3" t="s">
        <v>6753</v>
      </c>
      <c r="D2645" s="5">
        <v>1000000</v>
      </c>
      <c r="E2645" s="7">
        <v>335597.31</v>
      </c>
      <c r="F2645" s="7">
        <f>ROUND(E2645/D2645*100,0)</f>
        <v>34</v>
      </c>
      <c r="G2645" s="7">
        <f>IFERROR(ROUND(E2645/O2645,2),0)</f>
        <v>223.58</v>
      </c>
      <c r="H2645" s="7">
        <f>IFERROR(ROUND(E2645/O2645,4),0)</f>
        <v>223.58250000000001</v>
      </c>
      <c r="I2645" t="s">
        <v>8219</v>
      </c>
      <c r="J2645" t="s">
        <v>8223</v>
      </c>
      <c r="K2645" t="s">
        <v>8245</v>
      </c>
      <c r="L2645">
        <v>1482307140</v>
      </c>
      <c r="M2645">
        <v>1479218315</v>
      </c>
      <c r="N2645" t="b">
        <v>1</v>
      </c>
      <c r="O2645">
        <v>1501</v>
      </c>
      <c r="P2645" t="b">
        <v>0</v>
      </c>
      <c r="Q2645" t="s">
        <v>8299</v>
      </c>
      <c r="R2645" s="12" t="s">
        <v>8318</v>
      </c>
      <c r="S2645" t="s">
        <v>8354</v>
      </c>
    </row>
    <row r="2646" spans="1:19" ht="43.2" x14ac:dyDescent="0.55000000000000004">
      <c r="A2646">
        <v>2644</v>
      </c>
      <c r="B2646" s="9" t="s">
        <v>2644</v>
      </c>
      <c r="C2646" s="3" t="s">
        <v>6754</v>
      </c>
      <c r="D2646" s="5">
        <v>100000</v>
      </c>
      <c r="E2646" s="7">
        <v>2053</v>
      </c>
      <c r="F2646" s="7">
        <f>ROUND(E2646/D2646*100,0)</f>
        <v>2</v>
      </c>
      <c r="G2646" s="7">
        <f>IFERROR(ROUND(E2646/O2646,2),0)</f>
        <v>39.479999999999997</v>
      </c>
      <c r="H2646" s="7">
        <f>IFERROR(ROUND(E2646/O2646,4),0)</f>
        <v>39.480800000000002</v>
      </c>
      <c r="I2646" t="s">
        <v>8219</v>
      </c>
      <c r="J2646" t="s">
        <v>8223</v>
      </c>
      <c r="K2646" t="s">
        <v>8245</v>
      </c>
      <c r="L2646">
        <v>1489172435</v>
      </c>
      <c r="M2646">
        <v>1486580435</v>
      </c>
      <c r="N2646" t="b">
        <v>1</v>
      </c>
      <c r="O2646">
        <v>52</v>
      </c>
      <c r="P2646" t="b">
        <v>0</v>
      </c>
      <c r="Q2646" t="s">
        <v>8299</v>
      </c>
      <c r="R2646" s="12" t="s">
        <v>8318</v>
      </c>
      <c r="S2646" t="s">
        <v>8354</v>
      </c>
    </row>
    <row r="2647" spans="1:19" ht="43.2" x14ac:dyDescent="0.55000000000000004">
      <c r="A2647">
        <v>2645</v>
      </c>
      <c r="B2647" s="9" t="s">
        <v>2645</v>
      </c>
      <c r="C2647" s="3" t="s">
        <v>6755</v>
      </c>
      <c r="D2647" s="5">
        <v>20000</v>
      </c>
      <c r="E2647" s="7">
        <v>2100</v>
      </c>
      <c r="F2647" s="7">
        <f>ROUND(E2647/D2647*100,0)</f>
        <v>11</v>
      </c>
      <c r="G2647" s="7">
        <f>IFERROR(ROUND(E2647/O2647,2),0)</f>
        <v>91.3</v>
      </c>
      <c r="H2647" s="7">
        <f>IFERROR(ROUND(E2647/O2647,4),0)</f>
        <v>91.304299999999998</v>
      </c>
      <c r="I2647" t="s">
        <v>8219</v>
      </c>
      <c r="J2647" t="s">
        <v>8225</v>
      </c>
      <c r="K2647" t="s">
        <v>8247</v>
      </c>
      <c r="L2647">
        <v>1415481203</v>
      </c>
      <c r="M2647">
        <v>1412885603</v>
      </c>
      <c r="N2647" t="b">
        <v>1</v>
      </c>
      <c r="O2647">
        <v>23</v>
      </c>
      <c r="P2647" t="b">
        <v>0</v>
      </c>
      <c r="Q2647" t="s">
        <v>8299</v>
      </c>
      <c r="R2647" s="12" t="s">
        <v>8318</v>
      </c>
      <c r="S2647" t="s">
        <v>8354</v>
      </c>
    </row>
    <row r="2648" spans="1:19" ht="43.2" x14ac:dyDescent="0.55000000000000004">
      <c r="A2648">
        <v>2646</v>
      </c>
      <c r="B2648" s="9" t="s">
        <v>2646</v>
      </c>
      <c r="C2648" s="3" t="s">
        <v>6756</v>
      </c>
      <c r="D2648" s="5">
        <v>500000</v>
      </c>
      <c r="E2648" s="7">
        <v>42086.42</v>
      </c>
      <c r="F2648" s="7">
        <f>ROUND(E2648/D2648*100,0)</f>
        <v>8</v>
      </c>
      <c r="G2648" s="7">
        <f>IFERROR(ROUND(E2648/O2648,2),0)</f>
        <v>78.67</v>
      </c>
      <c r="H2648" s="7">
        <f>IFERROR(ROUND(E2648/O2648,4),0)</f>
        <v>78.666200000000003</v>
      </c>
      <c r="I2648" t="s">
        <v>8219</v>
      </c>
      <c r="J2648" t="s">
        <v>8223</v>
      </c>
      <c r="K2648" t="s">
        <v>8245</v>
      </c>
      <c r="L2648">
        <v>1441783869</v>
      </c>
      <c r="M2648">
        <v>1439191869</v>
      </c>
      <c r="N2648" t="b">
        <v>1</v>
      </c>
      <c r="O2648">
        <v>535</v>
      </c>
      <c r="P2648" t="b">
        <v>0</v>
      </c>
      <c r="Q2648" t="s">
        <v>8299</v>
      </c>
      <c r="R2648" s="12" t="s">
        <v>8318</v>
      </c>
      <c r="S2648" t="s">
        <v>8354</v>
      </c>
    </row>
    <row r="2649" spans="1:19" ht="43.2" x14ac:dyDescent="0.55000000000000004">
      <c r="A2649">
        <v>2647</v>
      </c>
      <c r="B2649" s="9" t="s">
        <v>2647</v>
      </c>
      <c r="C2649" s="3" t="s">
        <v>6757</v>
      </c>
      <c r="D2649" s="5">
        <v>2500</v>
      </c>
      <c r="E2649" s="7">
        <v>36</v>
      </c>
      <c r="F2649" s="7">
        <f>ROUND(E2649/D2649*100,0)</f>
        <v>1</v>
      </c>
      <c r="G2649" s="7">
        <f>IFERROR(ROUND(E2649/O2649,2),0)</f>
        <v>12</v>
      </c>
      <c r="H2649" s="7">
        <f>IFERROR(ROUND(E2649/O2649,4),0)</f>
        <v>12</v>
      </c>
      <c r="I2649" t="s">
        <v>8219</v>
      </c>
      <c r="J2649" t="s">
        <v>8228</v>
      </c>
      <c r="K2649" t="s">
        <v>8250</v>
      </c>
      <c r="L2649">
        <v>1439533019</v>
      </c>
      <c r="M2649">
        <v>1436941019</v>
      </c>
      <c r="N2649" t="b">
        <v>0</v>
      </c>
      <c r="O2649">
        <v>3</v>
      </c>
      <c r="P2649" t="b">
        <v>0</v>
      </c>
      <c r="Q2649" t="s">
        <v>8299</v>
      </c>
      <c r="R2649" s="12" t="s">
        <v>8318</v>
      </c>
      <c r="S2649" t="s">
        <v>8354</v>
      </c>
    </row>
    <row r="2650" spans="1:19" ht="43.2" x14ac:dyDescent="0.55000000000000004">
      <c r="A2650">
        <v>2648</v>
      </c>
      <c r="B2650" s="9" t="s">
        <v>2648</v>
      </c>
      <c r="C2650" s="3" t="s">
        <v>6758</v>
      </c>
      <c r="D2650" s="5">
        <v>12000</v>
      </c>
      <c r="E2650" s="7">
        <v>106</v>
      </c>
      <c r="F2650" s="7">
        <f>ROUND(E2650/D2650*100,0)</f>
        <v>1</v>
      </c>
      <c r="G2650" s="7">
        <f>IFERROR(ROUND(E2650/O2650,2),0)</f>
        <v>17.670000000000002</v>
      </c>
      <c r="H2650" s="7">
        <f>IFERROR(ROUND(E2650/O2650,4),0)</f>
        <v>17.666699999999999</v>
      </c>
      <c r="I2650" t="s">
        <v>8219</v>
      </c>
      <c r="J2650" t="s">
        <v>8223</v>
      </c>
      <c r="K2650" t="s">
        <v>8245</v>
      </c>
      <c r="L2650">
        <v>1457543360</v>
      </c>
      <c r="M2650">
        <v>1454951360</v>
      </c>
      <c r="N2650" t="b">
        <v>0</v>
      </c>
      <c r="O2650">
        <v>6</v>
      </c>
      <c r="P2650" t="b">
        <v>0</v>
      </c>
      <c r="Q2650" t="s">
        <v>8299</v>
      </c>
      <c r="R2650" s="12" t="s">
        <v>8318</v>
      </c>
      <c r="S2650" t="s">
        <v>8354</v>
      </c>
    </row>
    <row r="2651" spans="1:19" ht="28.8" x14ac:dyDescent="0.55000000000000004">
      <c r="A2651">
        <v>2649</v>
      </c>
      <c r="B2651" s="9" t="s">
        <v>2649</v>
      </c>
      <c r="C2651" s="3" t="s">
        <v>6759</v>
      </c>
      <c r="D2651" s="5">
        <v>125000</v>
      </c>
      <c r="E2651" s="7">
        <v>124</v>
      </c>
      <c r="F2651" s="7">
        <f>ROUND(E2651/D2651*100,0)</f>
        <v>0</v>
      </c>
      <c r="G2651" s="7">
        <f>IFERROR(ROUND(E2651/O2651,2),0)</f>
        <v>41.33</v>
      </c>
      <c r="H2651" s="7">
        <f>IFERROR(ROUND(E2651/O2651,4),0)</f>
        <v>41.333300000000001</v>
      </c>
      <c r="I2651" t="s">
        <v>8219</v>
      </c>
      <c r="J2651" t="s">
        <v>8223</v>
      </c>
      <c r="K2651" t="s">
        <v>8245</v>
      </c>
      <c r="L2651">
        <v>1454370941</v>
      </c>
      <c r="M2651">
        <v>1449186941</v>
      </c>
      <c r="N2651" t="b">
        <v>0</v>
      </c>
      <c r="O2651">
        <v>3</v>
      </c>
      <c r="P2651" t="b">
        <v>0</v>
      </c>
      <c r="Q2651" t="s">
        <v>8299</v>
      </c>
      <c r="R2651" s="12" t="s">
        <v>8318</v>
      </c>
      <c r="S2651" t="s">
        <v>8354</v>
      </c>
    </row>
    <row r="2652" spans="1:19" ht="43.2" x14ac:dyDescent="0.55000000000000004">
      <c r="A2652">
        <v>2650</v>
      </c>
      <c r="B2652" s="9" t="s">
        <v>2650</v>
      </c>
      <c r="C2652" s="3" t="s">
        <v>6760</v>
      </c>
      <c r="D2652" s="5">
        <v>60000</v>
      </c>
      <c r="E2652" s="7">
        <v>358</v>
      </c>
      <c r="F2652" s="7">
        <f>ROUND(E2652/D2652*100,0)</f>
        <v>1</v>
      </c>
      <c r="G2652" s="7">
        <f>IFERROR(ROUND(E2652/O2652,2),0)</f>
        <v>71.599999999999994</v>
      </c>
      <c r="H2652" s="7">
        <f>IFERROR(ROUND(E2652/O2652,4),0)</f>
        <v>71.599999999999994</v>
      </c>
      <c r="I2652" t="s">
        <v>8219</v>
      </c>
      <c r="J2652" t="s">
        <v>8223</v>
      </c>
      <c r="K2652" t="s">
        <v>8245</v>
      </c>
      <c r="L2652">
        <v>1482332343</v>
      </c>
      <c r="M2652">
        <v>1479740343</v>
      </c>
      <c r="N2652" t="b">
        <v>0</v>
      </c>
      <c r="O2652">
        <v>5</v>
      </c>
      <c r="P2652" t="b">
        <v>0</v>
      </c>
      <c r="Q2652" t="s">
        <v>8299</v>
      </c>
      <c r="R2652" s="12" t="s">
        <v>8318</v>
      </c>
      <c r="S2652" t="s">
        <v>8354</v>
      </c>
    </row>
    <row r="2653" spans="1:19" ht="43.2" x14ac:dyDescent="0.55000000000000004">
      <c r="A2653">
        <v>2651</v>
      </c>
      <c r="B2653" s="9" t="s">
        <v>2651</v>
      </c>
      <c r="C2653" s="3" t="s">
        <v>6761</v>
      </c>
      <c r="D2653" s="5">
        <v>280000</v>
      </c>
      <c r="E2653" s="7">
        <v>5233</v>
      </c>
      <c r="F2653" s="7">
        <f>ROUND(E2653/D2653*100,0)</f>
        <v>2</v>
      </c>
      <c r="G2653" s="7">
        <f>IFERROR(ROUND(E2653/O2653,2),0)</f>
        <v>307.82</v>
      </c>
      <c r="H2653" s="7">
        <f>IFERROR(ROUND(E2653/O2653,4),0)</f>
        <v>307.82350000000002</v>
      </c>
      <c r="I2653" t="s">
        <v>8219</v>
      </c>
      <c r="J2653" t="s">
        <v>8223</v>
      </c>
      <c r="K2653" t="s">
        <v>8245</v>
      </c>
      <c r="L2653">
        <v>1450380009</v>
      </c>
      <c r="M2653">
        <v>1447960809</v>
      </c>
      <c r="N2653" t="b">
        <v>0</v>
      </c>
      <c r="O2653">
        <v>17</v>
      </c>
      <c r="P2653" t="b">
        <v>0</v>
      </c>
      <c r="Q2653" t="s">
        <v>8299</v>
      </c>
      <c r="R2653" s="12" t="s">
        <v>8318</v>
      </c>
      <c r="S2653" t="s">
        <v>8354</v>
      </c>
    </row>
    <row r="2654" spans="1:19" ht="43.2" x14ac:dyDescent="0.55000000000000004">
      <c r="A2654">
        <v>2652</v>
      </c>
      <c r="B2654" s="9" t="s">
        <v>2652</v>
      </c>
      <c r="C2654" s="3" t="s">
        <v>6762</v>
      </c>
      <c r="D2654" s="5">
        <v>100000</v>
      </c>
      <c r="E2654" s="7">
        <v>885</v>
      </c>
      <c r="F2654" s="7">
        <f>ROUND(E2654/D2654*100,0)</f>
        <v>1</v>
      </c>
      <c r="G2654" s="7">
        <f>IFERROR(ROUND(E2654/O2654,2),0)</f>
        <v>80.45</v>
      </c>
      <c r="H2654" s="7">
        <f>IFERROR(ROUND(E2654/O2654,4),0)</f>
        <v>80.454499999999996</v>
      </c>
      <c r="I2654" t="s">
        <v>8219</v>
      </c>
      <c r="J2654" t="s">
        <v>8225</v>
      </c>
      <c r="K2654" t="s">
        <v>8247</v>
      </c>
      <c r="L2654">
        <v>1418183325</v>
      </c>
      <c r="M2654">
        <v>1415591325</v>
      </c>
      <c r="N2654" t="b">
        <v>0</v>
      </c>
      <c r="O2654">
        <v>11</v>
      </c>
      <c r="P2654" t="b">
        <v>0</v>
      </c>
      <c r="Q2654" t="s">
        <v>8299</v>
      </c>
      <c r="R2654" s="12" t="s">
        <v>8318</v>
      </c>
      <c r="S2654" t="s">
        <v>8354</v>
      </c>
    </row>
    <row r="2655" spans="1:19" ht="43.2" x14ac:dyDescent="0.55000000000000004">
      <c r="A2655">
        <v>2653</v>
      </c>
      <c r="B2655" s="9" t="s">
        <v>2653</v>
      </c>
      <c r="C2655" s="3" t="s">
        <v>6763</v>
      </c>
      <c r="D2655" s="5">
        <v>51000</v>
      </c>
      <c r="E2655" s="7">
        <v>5876</v>
      </c>
      <c r="F2655" s="7">
        <f>ROUND(E2655/D2655*100,0)</f>
        <v>12</v>
      </c>
      <c r="G2655" s="7">
        <f>IFERROR(ROUND(E2655/O2655,2),0)</f>
        <v>83.94</v>
      </c>
      <c r="H2655" s="7">
        <f>IFERROR(ROUND(E2655/O2655,4),0)</f>
        <v>83.942899999999995</v>
      </c>
      <c r="I2655" t="s">
        <v>8219</v>
      </c>
      <c r="J2655" t="s">
        <v>8223</v>
      </c>
      <c r="K2655" t="s">
        <v>8245</v>
      </c>
      <c r="L2655">
        <v>1402632000</v>
      </c>
      <c r="M2655">
        <v>1399909127</v>
      </c>
      <c r="N2655" t="b">
        <v>0</v>
      </c>
      <c r="O2655">
        <v>70</v>
      </c>
      <c r="P2655" t="b">
        <v>0</v>
      </c>
      <c r="Q2655" t="s">
        <v>8299</v>
      </c>
      <c r="R2655" s="12" t="s">
        <v>8318</v>
      </c>
      <c r="S2655" t="s">
        <v>8354</v>
      </c>
    </row>
    <row r="2656" spans="1:19" ht="43.2" x14ac:dyDescent="0.55000000000000004">
      <c r="A2656">
        <v>2654</v>
      </c>
      <c r="B2656" s="9" t="s">
        <v>2654</v>
      </c>
      <c r="C2656" s="3" t="s">
        <v>6764</v>
      </c>
      <c r="D2656" s="5">
        <v>100000</v>
      </c>
      <c r="E2656" s="7">
        <v>51</v>
      </c>
      <c r="F2656" s="7">
        <f>ROUND(E2656/D2656*100,0)</f>
        <v>0</v>
      </c>
      <c r="G2656" s="7">
        <f>IFERROR(ROUND(E2656/O2656,2),0)</f>
        <v>8.5</v>
      </c>
      <c r="H2656" s="7">
        <f>IFERROR(ROUND(E2656/O2656,4),0)</f>
        <v>8.5</v>
      </c>
      <c r="I2656" t="s">
        <v>8219</v>
      </c>
      <c r="J2656" t="s">
        <v>8223</v>
      </c>
      <c r="K2656" t="s">
        <v>8245</v>
      </c>
      <c r="L2656">
        <v>1429622726</v>
      </c>
      <c r="M2656">
        <v>1424442326</v>
      </c>
      <c r="N2656" t="b">
        <v>0</v>
      </c>
      <c r="O2656">
        <v>6</v>
      </c>
      <c r="P2656" t="b">
        <v>0</v>
      </c>
      <c r="Q2656" t="s">
        <v>8299</v>
      </c>
      <c r="R2656" s="12" t="s">
        <v>8318</v>
      </c>
      <c r="S2656" t="s">
        <v>8354</v>
      </c>
    </row>
    <row r="2657" spans="1:19" x14ac:dyDescent="0.55000000000000004">
      <c r="A2657">
        <v>2655</v>
      </c>
      <c r="B2657" s="9" t="s">
        <v>2655</v>
      </c>
      <c r="C2657" s="3" t="s">
        <v>6765</v>
      </c>
      <c r="D2657" s="5">
        <v>15000</v>
      </c>
      <c r="E2657" s="7">
        <v>3155</v>
      </c>
      <c r="F2657" s="7">
        <f>ROUND(E2657/D2657*100,0)</f>
        <v>21</v>
      </c>
      <c r="G2657" s="7">
        <f>IFERROR(ROUND(E2657/O2657,2),0)</f>
        <v>73.37</v>
      </c>
      <c r="H2657" s="7">
        <f>IFERROR(ROUND(E2657/O2657,4),0)</f>
        <v>73.372100000000003</v>
      </c>
      <c r="I2657" t="s">
        <v>8219</v>
      </c>
      <c r="J2657" t="s">
        <v>8223</v>
      </c>
      <c r="K2657" t="s">
        <v>8245</v>
      </c>
      <c r="L2657">
        <v>1455048000</v>
      </c>
      <c r="M2657">
        <v>1452631647</v>
      </c>
      <c r="N2657" t="b">
        <v>0</v>
      </c>
      <c r="O2657">
        <v>43</v>
      </c>
      <c r="P2657" t="b">
        <v>0</v>
      </c>
      <c r="Q2657" t="s">
        <v>8299</v>
      </c>
      <c r="R2657" s="12" t="s">
        <v>8318</v>
      </c>
      <c r="S2657" t="s">
        <v>8354</v>
      </c>
    </row>
    <row r="2658" spans="1:19" ht="28.8" x14ac:dyDescent="0.55000000000000004">
      <c r="A2658">
        <v>2656</v>
      </c>
      <c r="B2658" s="9" t="s">
        <v>2656</v>
      </c>
      <c r="C2658" s="3" t="s">
        <v>6766</v>
      </c>
      <c r="D2658" s="5">
        <v>150000</v>
      </c>
      <c r="E2658" s="7">
        <v>17155</v>
      </c>
      <c r="F2658" s="7">
        <f>ROUND(E2658/D2658*100,0)</f>
        <v>11</v>
      </c>
      <c r="G2658" s="7">
        <f>IFERROR(ROUND(E2658/O2658,2),0)</f>
        <v>112.86</v>
      </c>
      <c r="H2658" s="7">
        <f>IFERROR(ROUND(E2658/O2658,4),0)</f>
        <v>112.8618</v>
      </c>
      <c r="I2658" t="s">
        <v>8219</v>
      </c>
      <c r="J2658" t="s">
        <v>8223</v>
      </c>
      <c r="K2658" t="s">
        <v>8245</v>
      </c>
      <c r="L2658">
        <v>1489345200</v>
      </c>
      <c r="M2658">
        <v>1485966688</v>
      </c>
      <c r="N2658" t="b">
        <v>0</v>
      </c>
      <c r="O2658">
        <v>152</v>
      </c>
      <c r="P2658" t="b">
        <v>0</v>
      </c>
      <c r="Q2658" t="s">
        <v>8299</v>
      </c>
      <c r="R2658" s="12" t="s">
        <v>8318</v>
      </c>
      <c r="S2658" t="s">
        <v>8354</v>
      </c>
    </row>
    <row r="2659" spans="1:19" ht="43.2" x14ac:dyDescent="0.55000000000000004">
      <c r="A2659">
        <v>2657</v>
      </c>
      <c r="B2659" s="9" t="s">
        <v>2657</v>
      </c>
      <c r="C2659" s="3" t="s">
        <v>6767</v>
      </c>
      <c r="D2659" s="5">
        <v>30000</v>
      </c>
      <c r="E2659" s="7">
        <v>5621.38</v>
      </c>
      <c r="F2659" s="7">
        <f>ROUND(E2659/D2659*100,0)</f>
        <v>19</v>
      </c>
      <c r="G2659" s="7">
        <f>IFERROR(ROUND(E2659/O2659,2),0)</f>
        <v>95.28</v>
      </c>
      <c r="H2659" s="7">
        <f>IFERROR(ROUND(E2659/O2659,4),0)</f>
        <v>95.277600000000007</v>
      </c>
      <c r="I2659" t="s">
        <v>8219</v>
      </c>
      <c r="J2659" t="s">
        <v>8223</v>
      </c>
      <c r="K2659" t="s">
        <v>8245</v>
      </c>
      <c r="L2659">
        <v>1470187800</v>
      </c>
      <c r="M2659">
        <v>1467325053</v>
      </c>
      <c r="N2659" t="b">
        <v>0</v>
      </c>
      <c r="O2659">
        <v>59</v>
      </c>
      <c r="P2659" t="b">
        <v>0</v>
      </c>
      <c r="Q2659" t="s">
        <v>8299</v>
      </c>
      <c r="R2659" s="12" t="s">
        <v>8318</v>
      </c>
      <c r="S2659" t="s">
        <v>8354</v>
      </c>
    </row>
    <row r="2660" spans="1:19" ht="43.2" x14ac:dyDescent="0.55000000000000004">
      <c r="A2660">
        <v>2658</v>
      </c>
      <c r="B2660" s="9" t="s">
        <v>2658</v>
      </c>
      <c r="C2660" s="3" t="s">
        <v>6768</v>
      </c>
      <c r="D2660" s="5">
        <v>98000</v>
      </c>
      <c r="E2660" s="7">
        <v>91</v>
      </c>
      <c r="F2660" s="7">
        <f>ROUND(E2660/D2660*100,0)</f>
        <v>0</v>
      </c>
      <c r="G2660" s="7">
        <f>IFERROR(ROUND(E2660/O2660,2),0)</f>
        <v>22.75</v>
      </c>
      <c r="H2660" s="7">
        <f>IFERROR(ROUND(E2660/O2660,4),0)</f>
        <v>22.75</v>
      </c>
      <c r="I2660" t="s">
        <v>8219</v>
      </c>
      <c r="J2660" t="s">
        <v>8223</v>
      </c>
      <c r="K2660" t="s">
        <v>8245</v>
      </c>
      <c r="L2660">
        <v>1469913194</v>
      </c>
      <c r="M2660">
        <v>1467321194</v>
      </c>
      <c r="N2660" t="b">
        <v>0</v>
      </c>
      <c r="O2660">
        <v>4</v>
      </c>
      <c r="P2660" t="b">
        <v>0</v>
      </c>
      <c r="Q2660" t="s">
        <v>8299</v>
      </c>
      <c r="R2660" s="12" t="s">
        <v>8318</v>
      </c>
      <c r="S2660" t="s">
        <v>8354</v>
      </c>
    </row>
    <row r="2661" spans="1:19" x14ac:dyDescent="0.55000000000000004">
      <c r="A2661">
        <v>2659</v>
      </c>
      <c r="B2661" s="9" t="s">
        <v>2659</v>
      </c>
      <c r="C2661" s="3" t="s">
        <v>6769</v>
      </c>
      <c r="D2661" s="5">
        <v>49000</v>
      </c>
      <c r="E2661" s="7">
        <v>1333</v>
      </c>
      <c r="F2661" s="7">
        <f>ROUND(E2661/D2661*100,0)</f>
        <v>3</v>
      </c>
      <c r="G2661" s="7">
        <f>IFERROR(ROUND(E2661/O2661,2),0)</f>
        <v>133.30000000000001</v>
      </c>
      <c r="H2661" s="7">
        <f>IFERROR(ROUND(E2661/O2661,4),0)</f>
        <v>133.30000000000001</v>
      </c>
      <c r="I2661" t="s">
        <v>8219</v>
      </c>
      <c r="J2661" t="s">
        <v>8223</v>
      </c>
      <c r="K2661" t="s">
        <v>8245</v>
      </c>
      <c r="L2661">
        <v>1429321210</v>
      </c>
      <c r="M2661">
        <v>1426729210</v>
      </c>
      <c r="N2661" t="b">
        <v>0</v>
      </c>
      <c r="O2661">
        <v>10</v>
      </c>
      <c r="P2661" t="b">
        <v>0</v>
      </c>
      <c r="Q2661" t="s">
        <v>8299</v>
      </c>
      <c r="R2661" s="12" t="s">
        <v>8318</v>
      </c>
      <c r="S2661" t="s">
        <v>8354</v>
      </c>
    </row>
    <row r="2662" spans="1:19" ht="43.2" x14ac:dyDescent="0.55000000000000004">
      <c r="A2662">
        <v>2660</v>
      </c>
      <c r="B2662" s="9" t="s">
        <v>2660</v>
      </c>
      <c r="C2662" s="3" t="s">
        <v>6770</v>
      </c>
      <c r="D2662" s="5">
        <v>20000</v>
      </c>
      <c r="E2662" s="7">
        <v>19</v>
      </c>
      <c r="F2662" s="7">
        <f>ROUND(E2662/D2662*100,0)</f>
        <v>0</v>
      </c>
      <c r="G2662" s="7">
        <f>IFERROR(ROUND(E2662/O2662,2),0)</f>
        <v>3.8</v>
      </c>
      <c r="H2662" s="7">
        <f>IFERROR(ROUND(E2662/O2662,4),0)</f>
        <v>3.8</v>
      </c>
      <c r="I2662" t="s">
        <v>8219</v>
      </c>
      <c r="J2662" t="s">
        <v>8223</v>
      </c>
      <c r="K2662" t="s">
        <v>8245</v>
      </c>
      <c r="L2662">
        <v>1448388418</v>
      </c>
      <c r="M2662">
        <v>1443200818</v>
      </c>
      <c r="N2662" t="b">
        <v>0</v>
      </c>
      <c r="O2662">
        <v>5</v>
      </c>
      <c r="P2662" t="b">
        <v>0</v>
      </c>
      <c r="Q2662" t="s">
        <v>8299</v>
      </c>
      <c r="R2662" s="12" t="s">
        <v>8318</v>
      </c>
      <c r="S2662" t="s">
        <v>8354</v>
      </c>
    </row>
    <row r="2663" spans="1:19" ht="43.2" x14ac:dyDescent="0.55000000000000004">
      <c r="A2663">
        <v>2661</v>
      </c>
      <c r="B2663" s="9" t="s">
        <v>2661</v>
      </c>
      <c r="C2663" s="3" t="s">
        <v>6771</v>
      </c>
      <c r="D2663" s="5">
        <v>5000</v>
      </c>
      <c r="E2663" s="7">
        <v>5145</v>
      </c>
      <c r="F2663" s="7">
        <f>ROUND(E2663/D2663*100,0)</f>
        <v>103</v>
      </c>
      <c r="G2663" s="7">
        <f>IFERROR(ROUND(E2663/O2663,2),0)</f>
        <v>85.75</v>
      </c>
      <c r="H2663" s="7">
        <f>IFERROR(ROUND(E2663/O2663,4),0)</f>
        <v>85.75</v>
      </c>
      <c r="I2663" t="s">
        <v>8218</v>
      </c>
      <c r="J2663" t="s">
        <v>8223</v>
      </c>
      <c r="K2663" t="s">
        <v>8245</v>
      </c>
      <c r="L2663">
        <v>1382742010</v>
      </c>
      <c r="M2663">
        <v>1380150010</v>
      </c>
      <c r="N2663" t="b">
        <v>0</v>
      </c>
      <c r="O2663">
        <v>60</v>
      </c>
      <c r="P2663" t="b">
        <v>1</v>
      </c>
      <c r="Q2663" t="s">
        <v>8300</v>
      </c>
      <c r="R2663" s="12" t="s">
        <v>8318</v>
      </c>
      <c r="S2663" t="s">
        <v>8355</v>
      </c>
    </row>
    <row r="2664" spans="1:19" ht="43.2" x14ac:dyDescent="0.55000000000000004">
      <c r="A2664">
        <v>2662</v>
      </c>
      <c r="B2664" s="9" t="s">
        <v>2662</v>
      </c>
      <c r="C2664" s="3" t="s">
        <v>6772</v>
      </c>
      <c r="D2664" s="5">
        <v>20000</v>
      </c>
      <c r="E2664" s="7">
        <v>21360</v>
      </c>
      <c r="F2664" s="7">
        <f>ROUND(E2664/D2664*100,0)</f>
        <v>107</v>
      </c>
      <c r="G2664" s="7">
        <f>IFERROR(ROUND(E2664/O2664,2),0)</f>
        <v>267</v>
      </c>
      <c r="H2664" s="7">
        <f>IFERROR(ROUND(E2664/O2664,4),0)</f>
        <v>267</v>
      </c>
      <c r="I2664" t="s">
        <v>8218</v>
      </c>
      <c r="J2664" t="s">
        <v>8223</v>
      </c>
      <c r="K2664" t="s">
        <v>8245</v>
      </c>
      <c r="L2664">
        <v>1440179713</v>
      </c>
      <c r="M2664">
        <v>1437587713</v>
      </c>
      <c r="N2664" t="b">
        <v>0</v>
      </c>
      <c r="O2664">
        <v>80</v>
      </c>
      <c r="P2664" t="b">
        <v>1</v>
      </c>
      <c r="Q2664" t="s">
        <v>8300</v>
      </c>
      <c r="R2664" s="12" t="s">
        <v>8318</v>
      </c>
      <c r="S2664" t="s">
        <v>8355</v>
      </c>
    </row>
    <row r="2665" spans="1:19" ht="43.2" x14ac:dyDescent="0.55000000000000004">
      <c r="A2665">
        <v>2663</v>
      </c>
      <c r="B2665" s="9" t="s">
        <v>2663</v>
      </c>
      <c r="C2665" s="3" t="s">
        <v>6773</v>
      </c>
      <c r="D2665" s="5">
        <v>20000</v>
      </c>
      <c r="E2665" s="7">
        <v>20919.25</v>
      </c>
      <c r="F2665" s="7">
        <f>ROUND(E2665/D2665*100,0)</f>
        <v>105</v>
      </c>
      <c r="G2665" s="7">
        <f>IFERROR(ROUND(E2665/O2665,2),0)</f>
        <v>373.56</v>
      </c>
      <c r="H2665" s="7">
        <f>IFERROR(ROUND(E2665/O2665,4),0)</f>
        <v>373.55799999999999</v>
      </c>
      <c r="I2665" t="s">
        <v>8218</v>
      </c>
      <c r="J2665" t="s">
        <v>8228</v>
      </c>
      <c r="K2665" t="s">
        <v>8250</v>
      </c>
      <c r="L2665">
        <v>1441378800</v>
      </c>
      <c r="M2665">
        <v>1438873007</v>
      </c>
      <c r="N2665" t="b">
        <v>0</v>
      </c>
      <c r="O2665">
        <v>56</v>
      </c>
      <c r="P2665" t="b">
        <v>1</v>
      </c>
      <c r="Q2665" t="s">
        <v>8300</v>
      </c>
      <c r="R2665" s="12" t="s">
        <v>8318</v>
      </c>
      <c r="S2665" t="s">
        <v>8355</v>
      </c>
    </row>
    <row r="2666" spans="1:19" ht="43.2" x14ac:dyDescent="0.55000000000000004">
      <c r="A2666">
        <v>2664</v>
      </c>
      <c r="B2666" s="9" t="s">
        <v>2664</v>
      </c>
      <c r="C2666" s="3" t="s">
        <v>6774</v>
      </c>
      <c r="D2666" s="5">
        <v>17500</v>
      </c>
      <c r="E2666" s="7">
        <v>18100</v>
      </c>
      <c r="F2666" s="7">
        <f>ROUND(E2666/D2666*100,0)</f>
        <v>103</v>
      </c>
      <c r="G2666" s="7">
        <f>IFERROR(ROUND(E2666/O2666,2),0)</f>
        <v>174.04</v>
      </c>
      <c r="H2666" s="7">
        <f>IFERROR(ROUND(E2666/O2666,4),0)</f>
        <v>174.0385</v>
      </c>
      <c r="I2666" t="s">
        <v>8218</v>
      </c>
      <c r="J2666" t="s">
        <v>8223</v>
      </c>
      <c r="K2666" t="s">
        <v>8245</v>
      </c>
      <c r="L2666">
        <v>1449644340</v>
      </c>
      <c r="M2666">
        <v>1446683797</v>
      </c>
      <c r="N2666" t="b">
        <v>0</v>
      </c>
      <c r="O2666">
        <v>104</v>
      </c>
      <c r="P2666" t="b">
        <v>1</v>
      </c>
      <c r="Q2666" t="s">
        <v>8300</v>
      </c>
      <c r="R2666" s="12" t="s">
        <v>8318</v>
      </c>
      <c r="S2666" t="s">
        <v>8355</v>
      </c>
    </row>
    <row r="2667" spans="1:19" ht="43.2" x14ac:dyDescent="0.55000000000000004">
      <c r="A2667">
        <v>2665</v>
      </c>
      <c r="B2667" s="9" t="s">
        <v>2665</v>
      </c>
      <c r="C2667" s="3" t="s">
        <v>6775</v>
      </c>
      <c r="D2667" s="5">
        <v>3500</v>
      </c>
      <c r="E2667" s="7">
        <v>4310</v>
      </c>
      <c r="F2667" s="7">
        <f>ROUND(E2667/D2667*100,0)</f>
        <v>123</v>
      </c>
      <c r="G2667" s="7">
        <f>IFERROR(ROUND(E2667/O2667,2),0)</f>
        <v>93.7</v>
      </c>
      <c r="H2667" s="7">
        <f>IFERROR(ROUND(E2667/O2667,4),0)</f>
        <v>93.695700000000002</v>
      </c>
      <c r="I2667" t="s">
        <v>8218</v>
      </c>
      <c r="J2667" t="s">
        <v>8223</v>
      </c>
      <c r="K2667" t="s">
        <v>8245</v>
      </c>
      <c r="L2667">
        <v>1430774974</v>
      </c>
      <c r="M2667">
        <v>1426886974</v>
      </c>
      <c r="N2667" t="b">
        <v>0</v>
      </c>
      <c r="O2667">
        <v>46</v>
      </c>
      <c r="P2667" t="b">
        <v>1</v>
      </c>
      <c r="Q2667" t="s">
        <v>8300</v>
      </c>
      <c r="R2667" s="12" t="s">
        <v>8318</v>
      </c>
      <c r="S2667" t="s">
        <v>8355</v>
      </c>
    </row>
    <row r="2668" spans="1:19" ht="43.2" x14ac:dyDescent="0.55000000000000004">
      <c r="A2668">
        <v>2666</v>
      </c>
      <c r="B2668" s="9" t="s">
        <v>2666</v>
      </c>
      <c r="C2668" s="3" t="s">
        <v>6776</v>
      </c>
      <c r="D2668" s="5">
        <v>10000</v>
      </c>
      <c r="E2668" s="7">
        <v>15929.51</v>
      </c>
      <c r="F2668" s="7">
        <f>ROUND(E2668/D2668*100,0)</f>
        <v>159</v>
      </c>
      <c r="G2668" s="7">
        <f>IFERROR(ROUND(E2668/O2668,2),0)</f>
        <v>77.33</v>
      </c>
      <c r="H2668" s="7">
        <f>IFERROR(ROUND(E2668/O2668,4),0)</f>
        <v>77.327699999999993</v>
      </c>
      <c r="I2668" t="s">
        <v>8218</v>
      </c>
      <c r="J2668" t="s">
        <v>8223</v>
      </c>
      <c r="K2668" t="s">
        <v>8245</v>
      </c>
      <c r="L2668">
        <v>1443214800</v>
      </c>
      <c r="M2668">
        <v>1440008439</v>
      </c>
      <c r="N2668" t="b">
        <v>0</v>
      </c>
      <c r="O2668">
        <v>206</v>
      </c>
      <c r="P2668" t="b">
        <v>1</v>
      </c>
      <c r="Q2668" t="s">
        <v>8300</v>
      </c>
      <c r="R2668" s="12" t="s">
        <v>8318</v>
      </c>
      <c r="S2668" t="s">
        <v>8355</v>
      </c>
    </row>
    <row r="2669" spans="1:19" ht="43.2" x14ac:dyDescent="0.55000000000000004">
      <c r="A2669">
        <v>2667</v>
      </c>
      <c r="B2669" s="9" t="s">
        <v>2667</v>
      </c>
      <c r="C2669" s="3" t="s">
        <v>6777</v>
      </c>
      <c r="D2669" s="5">
        <v>1500</v>
      </c>
      <c r="E2669" s="7">
        <v>1660</v>
      </c>
      <c r="F2669" s="7">
        <f>ROUND(E2669/D2669*100,0)</f>
        <v>111</v>
      </c>
      <c r="G2669" s="7">
        <f>IFERROR(ROUND(E2669/O2669,2),0)</f>
        <v>92.22</v>
      </c>
      <c r="H2669" s="7">
        <f>IFERROR(ROUND(E2669/O2669,4),0)</f>
        <v>92.222200000000001</v>
      </c>
      <c r="I2669" t="s">
        <v>8218</v>
      </c>
      <c r="J2669" t="s">
        <v>8223</v>
      </c>
      <c r="K2669" t="s">
        <v>8245</v>
      </c>
      <c r="L2669">
        <v>1455142416</v>
      </c>
      <c r="M2669">
        <v>1452550416</v>
      </c>
      <c r="N2669" t="b">
        <v>0</v>
      </c>
      <c r="O2669">
        <v>18</v>
      </c>
      <c r="P2669" t="b">
        <v>1</v>
      </c>
      <c r="Q2669" t="s">
        <v>8300</v>
      </c>
      <c r="R2669" s="12" t="s">
        <v>8318</v>
      </c>
      <c r="S2669" t="s">
        <v>8355</v>
      </c>
    </row>
    <row r="2670" spans="1:19" ht="28.8" x14ac:dyDescent="0.55000000000000004">
      <c r="A2670">
        <v>2668</v>
      </c>
      <c r="B2670" s="9" t="s">
        <v>2668</v>
      </c>
      <c r="C2670" s="3" t="s">
        <v>6778</v>
      </c>
      <c r="D2670" s="5">
        <v>1000</v>
      </c>
      <c r="E2670" s="7">
        <v>1707</v>
      </c>
      <c r="F2670" s="7">
        <f>ROUND(E2670/D2670*100,0)</f>
        <v>171</v>
      </c>
      <c r="G2670" s="7">
        <f>IFERROR(ROUND(E2670/O2670,2),0)</f>
        <v>60.96</v>
      </c>
      <c r="H2670" s="7">
        <f>IFERROR(ROUND(E2670/O2670,4),0)</f>
        <v>60.964300000000001</v>
      </c>
      <c r="I2670" t="s">
        <v>8218</v>
      </c>
      <c r="J2670" t="s">
        <v>8228</v>
      </c>
      <c r="K2670" t="s">
        <v>8250</v>
      </c>
      <c r="L2670">
        <v>1447079520</v>
      </c>
      <c r="M2670">
        <v>1443449265</v>
      </c>
      <c r="N2670" t="b">
        <v>0</v>
      </c>
      <c r="O2670">
        <v>28</v>
      </c>
      <c r="P2670" t="b">
        <v>1</v>
      </c>
      <c r="Q2670" t="s">
        <v>8300</v>
      </c>
      <c r="R2670" s="12" t="s">
        <v>8318</v>
      </c>
      <c r="S2670" t="s">
        <v>8355</v>
      </c>
    </row>
    <row r="2671" spans="1:19" ht="43.2" x14ac:dyDescent="0.55000000000000004">
      <c r="A2671">
        <v>2669</v>
      </c>
      <c r="B2671" s="9" t="s">
        <v>2669</v>
      </c>
      <c r="C2671" s="3" t="s">
        <v>6779</v>
      </c>
      <c r="D2671" s="5">
        <v>800</v>
      </c>
      <c r="E2671" s="7">
        <v>1001</v>
      </c>
      <c r="F2671" s="7">
        <f>ROUND(E2671/D2671*100,0)</f>
        <v>125</v>
      </c>
      <c r="G2671" s="7">
        <f>IFERROR(ROUND(E2671/O2671,2),0)</f>
        <v>91</v>
      </c>
      <c r="H2671" s="7">
        <f>IFERROR(ROUND(E2671/O2671,4),0)</f>
        <v>91</v>
      </c>
      <c r="I2671" t="s">
        <v>8218</v>
      </c>
      <c r="J2671" t="s">
        <v>8223</v>
      </c>
      <c r="K2671" t="s">
        <v>8245</v>
      </c>
      <c r="L2671">
        <v>1452387096</v>
      </c>
      <c r="M2671">
        <v>1447203096</v>
      </c>
      <c r="N2671" t="b">
        <v>0</v>
      </c>
      <c r="O2671">
        <v>11</v>
      </c>
      <c r="P2671" t="b">
        <v>1</v>
      </c>
      <c r="Q2671" t="s">
        <v>8300</v>
      </c>
      <c r="R2671" s="12" t="s">
        <v>8318</v>
      </c>
      <c r="S2671" t="s">
        <v>8355</v>
      </c>
    </row>
    <row r="2672" spans="1:19" ht="43.2" x14ac:dyDescent="0.55000000000000004">
      <c r="A2672">
        <v>2670</v>
      </c>
      <c r="B2672" s="9" t="s">
        <v>2670</v>
      </c>
      <c r="C2672" s="3" t="s">
        <v>6780</v>
      </c>
      <c r="D2672" s="5">
        <v>38888</v>
      </c>
      <c r="E2672" s="7">
        <v>2495</v>
      </c>
      <c r="F2672" s="7">
        <f>ROUND(E2672/D2672*100,0)</f>
        <v>6</v>
      </c>
      <c r="G2672" s="7">
        <f>IFERROR(ROUND(E2672/O2672,2),0)</f>
        <v>41.58</v>
      </c>
      <c r="H2672" s="7">
        <f>IFERROR(ROUND(E2672/O2672,4),0)</f>
        <v>41.583300000000001</v>
      </c>
      <c r="I2672" t="s">
        <v>8220</v>
      </c>
      <c r="J2672" t="s">
        <v>8225</v>
      </c>
      <c r="K2672" t="s">
        <v>8247</v>
      </c>
      <c r="L2672">
        <v>1406593780</v>
      </c>
      <c r="M2672">
        <v>1404174580</v>
      </c>
      <c r="N2672" t="b">
        <v>1</v>
      </c>
      <c r="O2672">
        <v>60</v>
      </c>
      <c r="P2672" t="b">
        <v>0</v>
      </c>
      <c r="Q2672" t="s">
        <v>8300</v>
      </c>
      <c r="R2672" s="12" t="s">
        <v>8318</v>
      </c>
      <c r="S2672" t="s">
        <v>8355</v>
      </c>
    </row>
    <row r="2673" spans="1:19" ht="43.2" x14ac:dyDescent="0.55000000000000004">
      <c r="A2673">
        <v>2671</v>
      </c>
      <c r="B2673" s="9" t="s">
        <v>2671</v>
      </c>
      <c r="C2673" s="3" t="s">
        <v>6781</v>
      </c>
      <c r="D2673" s="5">
        <v>25000</v>
      </c>
      <c r="E2673" s="7">
        <v>2836</v>
      </c>
      <c r="F2673" s="7">
        <f>ROUND(E2673/D2673*100,0)</f>
        <v>11</v>
      </c>
      <c r="G2673" s="7">
        <f>IFERROR(ROUND(E2673/O2673,2),0)</f>
        <v>33.76</v>
      </c>
      <c r="H2673" s="7">
        <f>IFERROR(ROUND(E2673/O2673,4),0)</f>
        <v>33.761899999999997</v>
      </c>
      <c r="I2673" t="s">
        <v>8220</v>
      </c>
      <c r="J2673" t="s">
        <v>8223</v>
      </c>
      <c r="K2673" t="s">
        <v>8245</v>
      </c>
      <c r="L2673">
        <v>1419017880</v>
      </c>
      <c r="M2673">
        <v>1416419916</v>
      </c>
      <c r="N2673" t="b">
        <v>1</v>
      </c>
      <c r="O2673">
        <v>84</v>
      </c>
      <c r="P2673" t="b">
        <v>0</v>
      </c>
      <c r="Q2673" t="s">
        <v>8300</v>
      </c>
      <c r="R2673" s="12" t="s">
        <v>8318</v>
      </c>
      <c r="S2673" t="s">
        <v>8355</v>
      </c>
    </row>
    <row r="2674" spans="1:19" ht="43.2" x14ac:dyDescent="0.55000000000000004">
      <c r="A2674">
        <v>2672</v>
      </c>
      <c r="B2674" s="9" t="s">
        <v>2672</v>
      </c>
      <c r="C2674" s="3" t="s">
        <v>6782</v>
      </c>
      <c r="D2674" s="5">
        <v>10000</v>
      </c>
      <c r="E2674" s="7">
        <v>3319</v>
      </c>
      <c r="F2674" s="7">
        <f>ROUND(E2674/D2674*100,0)</f>
        <v>33</v>
      </c>
      <c r="G2674" s="7">
        <f>IFERROR(ROUND(E2674/O2674,2),0)</f>
        <v>70.62</v>
      </c>
      <c r="H2674" s="7">
        <f>IFERROR(ROUND(E2674/O2674,4),0)</f>
        <v>70.617000000000004</v>
      </c>
      <c r="I2674" t="s">
        <v>8220</v>
      </c>
      <c r="J2674" t="s">
        <v>8223</v>
      </c>
      <c r="K2674" t="s">
        <v>8245</v>
      </c>
      <c r="L2674">
        <v>1451282400</v>
      </c>
      <c r="M2674">
        <v>1449436390</v>
      </c>
      <c r="N2674" t="b">
        <v>1</v>
      </c>
      <c r="O2674">
        <v>47</v>
      </c>
      <c r="P2674" t="b">
        <v>0</v>
      </c>
      <c r="Q2674" t="s">
        <v>8300</v>
      </c>
      <c r="R2674" s="12" t="s">
        <v>8318</v>
      </c>
      <c r="S2674" t="s">
        <v>8355</v>
      </c>
    </row>
    <row r="2675" spans="1:19" ht="43.2" x14ac:dyDescent="0.55000000000000004">
      <c r="A2675">
        <v>2673</v>
      </c>
      <c r="B2675" s="9" t="s">
        <v>2673</v>
      </c>
      <c r="C2675" s="3" t="s">
        <v>6783</v>
      </c>
      <c r="D2675" s="5">
        <v>40000</v>
      </c>
      <c r="E2675" s="7">
        <v>11032</v>
      </c>
      <c r="F2675" s="7">
        <f>ROUND(E2675/D2675*100,0)</f>
        <v>28</v>
      </c>
      <c r="G2675" s="7">
        <f>IFERROR(ROUND(E2675/O2675,2),0)</f>
        <v>167.15</v>
      </c>
      <c r="H2675" s="7">
        <f>IFERROR(ROUND(E2675/O2675,4),0)</f>
        <v>167.1515</v>
      </c>
      <c r="I2675" t="s">
        <v>8220</v>
      </c>
      <c r="J2675" t="s">
        <v>8223</v>
      </c>
      <c r="K2675" t="s">
        <v>8245</v>
      </c>
      <c r="L2675">
        <v>1414622700</v>
      </c>
      <c r="M2675">
        <v>1412081999</v>
      </c>
      <c r="N2675" t="b">
        <v>1</v>
      </c>
      <c r="O2675">
        <v>66</v>
      </c>
      <c r="P2675" t="b">
        <v>0</v>
      </c>
      <c r="Q2675" t="s">
        <v>8300</v>
      </c>
      <c r="R2675" s="12" t="s">
        <v>8318</v>
      </c>
      <c r="S2675" t="s">
        <v>8355</v>
      </c>
    </row>
    <row r="2676" spans="1:19" ht="57.6" x14ac:dyDescent="0.55000000000000004">
      <c r="A2676">
        <v>2674</v>
      </c>
      <c r="B2676" s="9" t="s">
        <v>2674</v>
      </c>
      <c r="C2676" s="3" t="s">
        <v>6784</v>
      </c>
      <c r="D2676" s="5">
        <v>35000</v>
      </c>
      <c r="E2676" s="7">
        <v>21994</v>
      </c>
      <c r="F2676" s="7">
        <f>ROUND(E2676/D2676*100,0)</f>
        <v>63</v>
      </c>
      <c r="G2676" s="7">
        <f>IFERROR(ROUND(E2676/O2676,2),0)</f>
        <v>128.62</v>
      </c>
      <c r="H2676" s="7">
        <f>IFERROR(ROUND(E2676/O2676,4),0)</f>
        <v>128.6199</v>
      </c>
      <c r="I2676" t="s">
        <v>8220</v>
      </c>
      <c r="J2676" t="s">
        <v>8223</v>
      </c>
      <c r="K2676" t="s">
        <v>8245</v>
      </c>
      <c r="L2676">
        <v>1467694740</v>
      </c>
      <c r="M2676">
        <v>1465398670</v>
      </c>
      <c r="N2676" t="b">
        <v>1</v>
      </c>
      <c r="O2676">
        <v>171</v>
      </c>
      <c r="P2676" t="b">
        <v>0</v>
      </c>
      <c r="Q2676" t="s">
        <v>8300</v>
      </c>
      <c r="R2676" s="12" t="s">
        <v>8318</v>
      </c>
      <c r="S2676" t="s">
        <v>8355</v>
      </c>
    </row>
    <row r="2677" spans="1:19" ht="43.2" x14ac:dyDescent="0.55000000000000004">
      <c r="A2677">
        <v>2675</v>
      </c>
      <c r="B2677" s="9" t="s">
        <v>2675</v>
      </c>
      <c r="C2677" s="3" t="s">
        <v>6785</v>
      </c>
      <c r="D2677" s="5">
        <v>25000</v>
      </c>
      <c r="E2677" s="7">
        <v>1897</v>
      </c>
      <c r="F2677" s="7">
        <f>ROUND(E2677/D2677*100,0)</f>
        <v>8</v>
      </c>
      <c r="G2677" s="7">
        <f>IFERROR(ROUND(E2677/O2677,2),0)</f>
        <v>65.41</v>
      </c>
      <c r="H2677" s="7">
        <f>IFERROR(ROUND(E2677/O2677,4),0)</f>
        <v>65.413799999999995</v>
      </c>
      <c r="I2677" t="s">
        <v>8220</v>
      </c>
      <c r="J2677" t="s">
        <v>8223</v>
      </c>
      <c r="K2677" t="s">
        <v>8245</v>
      </c>
      <c r="L2677">
        <v>1415655289</v>
      </c>
      <c r="M2677">
        <v>1413059689</v>
      </c>
      <c r="N2677" t="b">
        <v>1</v>
      </c>
      <c r="O2677">
        <v>29</v>
      </c>
      <c r="P2677" t="b">
        <v>0</v>
      </c>
      <c r="Q2677" t="s">
        <v>8300</v>
      </c>
      <c r="R2677" s="12" t="s">
        <v>8318</v>
      </c>
      <c r="S2677" t="s">
        <v>8355</v>
      </c>
    </row>
    <row r="2678" spans="1:19" ht="43.2" x14ac:dyDescent="0.55000000000000004">
      <c r="A2678">
        <v>2676</v>
      </c>
      <c r="B2678" s="9" t="s">
        <v>2676</v>
      </c>
      <c r="C2678" s="3" t="s">
        <v>6786</v>
      </c>
      <c r="D2678" s="5">
        <v>2100</v>
      </c>
      <c r="E2678" s="7">
        <v>1058</v>
      </c>
      <c r="F2678" s="7">
        <f>ROUND(E2678/D2678*100,0)</f>
        <v>50</v>
      </c>
      <c r="G2678" s="7">
        <f>IFERROR(ROUND(E2678/O2678,2),0)</f>
        <v>117.56</v>
      </c>
      <c r="H2678" s="7">
        <f>IFERROR(ROUND(E2678/O2678,4),0)</f>
        <v>117.5556</v>
      </c>
      <c r="I2678" t="s">
        <v>8220</v>
      </c>
      <c r="J2678" t="s">
        <v>8228</v>
      </c>
      <c r="K2678" t="s">
        <v>8250</v>
      </c>
      <c r="L2678">
        <v>1463929174</v>
      </c>
      <c r="M2678">
        <v>1461337174</v>
      </c>
      <c r="N2678" t="b">
        <v>0</v>
      </c>
      <c r="O2678">
        <v>9</v>
      </c>
      <c r="P2678" t="b">
        <v>0</v>
      </c>
      <c r="Q2678" t="s">
        <v>8300</v>
      </c>
      <c r="R2678" s="12" t="s">
        <v>8318</v>
      </c>
      <c r="S2678" t="s">
        <v>8355</v>
      </c>
    </row>
    <row r="2679" spans="1:19" ht="43.2" x14ac:dyDescent="0.55000000000000004">
      <c r="A2679">
        <v>2677</v>
      </c>
      <c r="B2679" s="9" t="s">
        <v>2677</v>
      </c>
      <c r="C2679" s="3" t="s">
        <v>6787</v>
      </c>
      <c r="D2679" s="5">
        <v>19500</v>
      </c>
      <c r="E2679" s="7">
        <v>3415</v>
      </c>
      <c r="F2679" s="7">
        <f>ROUND(E2679/D2679*100,0)</f>
        <v>18</v>
      </c>
      <c r="G2679" s="7">
        <f>IFERROR(ROUND(E2679/O2679,2),0)</f>
        <v>126.48</v>
      </c>
      <c r="H2679" s="7">
        <f>IFERROR(ROUND(E2679/O2679,4),0)</f>
        <v>126.4815</v>
      </c>
      <c r="I2679" t="s">
        <v>8220</v>
      </c>
      <c r="J2679" t="s">
        <v>8223</v>
      </c>
      <c r="K2679" t="s">
        <v>8245</v>
      </c>
      <c r="L2679">
        <v>1404348143</v>
      </c>
      <c r="M2679">
        <v>1401756143</v>
      </c>
      <c r="N2679" t="b">
        <v>0</v>
      </c>
      <c r="O2679">
        <v>27</v>
      </c>
      <c r="P2679" t="b">
        <v>0</v>
      </c>
      <c r="Q2679" t="s">
        <v>8300</v>
      </c>
      <c r="R2679" s="12" t="s">
        <v>8318</v>
      </c>
      <c r="S2679" t="s">
        <v>8355</v>
      </c>
    </row>
    <row r="2680" spans="1:19" ht="43.2" x14ac:dyDescent="0.55000000000000004">
      <c r="A2680">
        <v>2678</v>
      </c>
      <c r="B2680" s="9" t="s">
        <v>2678</v>
      </c>
      <c r="C2680" s="3" t="s">
        <v>6788</v>
      </c>
      <c r="D2680" s="5">
        <v>8000000</v>
      </c>
      <c r="E2680" s="7">
        <v>1100</v>
      </c>
      <c r="F2680" s="7">
        <f>ROUND(E2680/D2680*100,0)</f>
        <v>0</v>
      </c>
      <c r="G2680" s="7">
        <f>IFERROR(ROUND(E2680/O2680,2),0)</f>
        <v>550</v>
      </c>
      <c r="H2680" s="7">
        <f>IFERROR(ROUND(E2680/O2680,4),0)</f>
        <v>550</v>
      </c>
      <c r="I2680" t="s">
        <v>8220</v>
      </c>
      <c r="J2680" t="s">
        <v>8226</v>
      </c>
      <c r="K2680" t="s">
        <v>8248</v>
      </c>
      <c r="L2680">
        <v>1443121765</v>
      </c>
      <c r="M2680">
        <v>1440529765</v>
      </c>
      <c r="N2680" t="b">
        <v>0</v>
      </c>
      <c r="O2680">
        <v>2</v>
      </c>
      <c r="P2680" t="b">
        <v>0</v>
      </c>
      <c r="Q2680" t="s">
        <v>8300</v>
      </c>
      <c r="R2680" s="12" t="s">
        <v>8318</v>
      </c>
      <c r="S2680" t="s">
        <v>8355</v>
      </c>
    </row>
    <row r="2681" spans="1:19" ht="43.2" x14ac:dyDescent="0.55000000000000004">
      <c r="A2681">
        <v>2679</v>
      </c>
      <c r="B2681" s="9" t="s">
        <v>2679</v>
      </c>
      <c r="C2681" s="3" t="s">
        <v>6789</v>
      </c>
      <c r="D2681" s="5">
        <v>40000</v>
      </c>
      <c r="E2681" s="7">
        <v>132</v>
      </c>
      <c r="F2681" s="7">
        <f>ROUND(E2681/D2681*100,0)</f>
        <v>0</v>
      </c>
      <c r="G2681" s="7">
        <f>IFERROR(ROUND(E2681/O2681,2),0)</f>
        <v>44</v>
      </c>
      <c r="H2681" s="7">
        <f>IFERROR(ROUND(E2681/O2681,4),0)</f>
        <v>44</v>
      </c>
      <c r="I2681" t="s">
        <v>8220</v>
      </c>
      <c r="J2681" t="s">
        <v>8223</v>
      </c>
      <c r="K2681" t="s">
        <v>8245</v>
      </c>
      <c r="L2681">
        <v>1425081694</v>
      </c>
      <c r="M2681">
        <v>1422489694</v>
      </c>
      <c r="N2681" t="b">
        <v>0</v>
      </c>
      <c r="O2681">
        <v>3</v>
      </c>
      <c r="P2681" t="b">
        <v>0</v>
      </c>
      <c r="Q2681" t="s">
        <v>8300</v>
      </c>
      <c r="R2681" s="12" t="s">
        <v>8318</v>
      </c>
      <c r="S2681" t="s">
        <v>8355</v>
      </c>
    </row>
    <row r="2682" spans="1:19" x14ac:dyDescent="0.55000000000000004">
      <c r="A2682">
        <v>2680</v>
      </c>
      <c r="B2682" s="9" t="s">
        <v>2680</v>
      </c>
      <c r="C2682" s="3" t="s">
        <v>6790</v>
      </c>
      <c r="D2682" s="5">
        <v>32000</v>
      </c>
      <c r="E2682" s="7">
        <v>276</v>
      </c>
      <c r="F2682" s="7">
        <f>ROUND(E2682/D2682*100,0)</f>
        <v>1</v>
      </c>
      <c r="G2682" s="7">
        <f>IFERROR(ROUND(E2682/O2682,2),0)</f>
        <v>69</v>
      </c>
      <c r="H2682" s="7">
        <f>IFERROR(ROUND(E2682/O2682,4),0)</f>
        <v>69</v>
      </c>
      <c r="I2682" t="s">
        <v>8220</v>
      </c>
      <c r="J2682" t="s">
        <v>8226</v>
      </c>
      <c r="K2682" t="s">
        <v>8248</v>
      </c>
      <c r="L2682">
        <v>1459915491</v>
      </c>
      <c r="M2682">
        <v>1457327091</v>
      </c>
      <c r="N2682" t="b">
        <v>0</v>
      </c>
      <c r="O2682">
        <v>4</v>
      </c>
      <c r="P2682" t="b">
        <v>0</v>
      </c>
      <c r="Q2682" t="s">
        <v>8300</v>
      </c>
      <c r="R2682" s="12" t="s">
        <v>8318</v>
      </c>
      <c r="S2682" t="s">
        <v>8355</v>
      </c>
    </row>
    <row r="2683" spans="1:19" ht="43.2" x14ac:dyDescent="0.55000000000000004">
      <c r="A2683">
        <v>2681</v>
      </c>
      <c r="B2683" s="9" t="s">
        <v>2681</v>
      </c>
      <c r="C2683" s="3" t="s">
        <v>6791</v>
      </c>
      <c r="D2683" s="5">
        <v>8000</v>
      </c>
      <c r="E2683" s="7">
        <v>55</v>
      </c>
      <c r="F2683" s="7">
        <f>ROUND(E2683/D2683*100,0)</f>
        <v>1</v>
      </c>
      <c r="G2683" s="7">
        <f>IFERROR(ROUND(E2683/O2683,2),0)</f>
        <v>27.5</v>
      </c>
      <c r="H2683" s="7">
        <f>IFERROR(ROUND(E2683/O2683,4),0)</f>
        <v>27.5</v>
      </c>
      <c r="I2683" t="s">
        <v>8220</v>
      </c>
      <c r="J2683" t="s">
        <v>8223</v>
      </c>
      <c r="K2683" t="s">
        <v>8245</v>
      </c>
      <c r="L2683">
        <v>1405027750</v>
      </c>
      <c r="M2683">
        <v>1402867750</v>
      </c>
      <c r="N2683" t="b">
        <v>0</v>
      </c>
      <c r="O2683">
        <v>2</v>
      </c>
      <c r="P2683" t="b">
        <v>0</v>
      </c>
      <c r="Q2683" t="s">
        <v>8282</v>
      </c>
      <c r="R2683" s="12" t="s">
        <v>8335</v>
      </c>
      <c r="S2683" t="s">
        <v>8336</v>
      </c>
    </row>
    <row r="2684" spans="1:19" ht="43.2" x14ac:dyDescent="0.55000000000000004">
      <c r="A2684">
        <v>2682</v>
      </c>
      <c r="B2684" s="9" t="s">
        <v>2682</v>
      </c>
      <c r="C2684" s="3" t="s">
        <v>6792</v>
      </c>
      <c r="D2684" s="5">
        <v>6000</v>
      </c>
      <c r="E2684" s="7">
        <v>1698</v>
      </c>
      <c r="F2684" s="7">
        <f>ROUND(E2684/D2684*100,0)</f>
        <v>28</v>
      </c>
      <c r="G2684" s="7">
        <f>IFERROR(ROUND(E2684/O2684,2),0)</f>
        <v>84.9</v>
      </c>
      <c r="H2684" s="7">
        <f>IFERROR(ROUND(E2684/O2684,4),0)</f>
        <v>84.9</v>
      </c>
      <c r="I2684" t="s">
        <v>8220</v>
      </c>
      <c r="J2684" t="s">
        <v>8223</v>
      </c>
      <c r="K2684" t="s">
        <v>8245</v>
      </c>
      <c r="L2684">
        <v>1416635940</v>
      </c>
      <c r="M2684">
        <v>1413838540</v>
      </c>
      <c r="N2684" t="b">
        <v>0</v>
      </c>
      <c r="O2684">
        <v>20</v>
      </c>
      <c r="P2684" t="b">
        <v>0</v>
      </c>
      <c r="Q2684" t="s">
        <v>8282</v>
      </c>
      <c r="R2684" s="12" t="s">
        <v>8335</v>
      </c>
      <c r="S2684" t="s">
        <v>8336</v>
      </c>
    </row>
    <row r="2685" spans="1:19" ht="43.2" x14ac:dyDescent="0.55000000000000004">
      <c r="A2685">
        <v>2683</v>
      </c>
      <c r="B2685" s="9" t="s">
        <v>2683</v>
      </c>
      <c r="C2685" s="3" t="s">
        <v>6793</v>
      </c>
      <c r="D2685" s="5">
        <v>15000</v>
      </c>
      <c r="E2685" s="7">
        <v>36</v>
      </c>
      <c r="F2685" s="7">
        <f>ROUND(E2685/D2685*100,0)</f>
        <v>0</v>
      </c>
      <c r="G2685" s="7">
        <f>IFERROR(ROUND(E2685/O2685,2),0)</f>
        <v>12</v>
      </c>
      <c r="H2685" s="7">
        <f>IFERROR(ROUND(E2685/O2685,4),0)</f>
        <v>12</v>
      </c>
      <c r="I2685" t="s">
        <v>8220</v>
      </c>
      <c r="J2685" t="s">
        <v>8223</v>
      </c>
      <c r="K2685" t="s">
        <v>8245</v>
      </c>
      <c r="L2685">
        <v>1425233240</v>
      </c>
      <c r="M2685">
        <v>1422641240</v>
      </c>
      <c r="N2685" t="b">
        <v>0</v>
      </c>
      <c r="O2685">
        <v>3</v>
      </c>
      <c r="P2685" t="b">
        <v>0</v>
      </c>
      <c r="Q2685" t="s">
        <v>8282</v>
      </c>
      <c r="R2685" s="12" t="s">
        <v>8335</v>
      </c>
      <c r="S2685" t="s">
        <v>8336</v>
      </c>
    </row>
    <row r="2686" spans="1:19" ht="43.2" x14ac:dyDescent="0.55000000000000004">
      <c r="A2686">
        <v>2684</v>
      </c>
      <c r="B2686" s="9" t="s">
        <v>2684</v>
      </c>
      <c r="C2686" s="3" t="s">
        <v>6794</v>
      </c>
      <c r="D2686" s="5">
        <v>70000</v>
      </c>
      <c r="E2686" s="7">
        <v>800</v>
      </c>
      <c r="F2686" s="7">
        <f>ROUND(E2686/D2686*100,0)</f>
        <v>1</v>
      </c>
      <c r="G2686" s="7">
        <f>IFERROR(ROUND(E2686/O2686,2),0)</f>
        <v>200</v>
      </c>
      <c r="H2686" s="7">
        <f>IFERROR(ROUND(E2686/O2686,4),0)</f>
        <v>200</v>
      </c>
      <c r="I2686" t="s">
        <v>8220</v>
      </c>
      <c r="J2686" t="s">
        <v>8223</v>
      </c>
      <c r="K2686" t="s">
        <v>8245</v>
      </c>
      <c r="L2686">
        <v>1407621425</v>
      </c>
      <c r="M2686">
        <v>1404165425</v>
      </c>
      <c r="N2686" t="b">
        <v>0</v>
      </c>
      <c r="O2686">
        <v>4</v>
      </c>
      <c r="P2686" t="b">
        <v>0</v>
      </c>
      <c r="Q2686" t="s">
        <v>8282</v>
      </c>
      <c r="R2686" s="12" t="s">
        <v>8335</v>
      </c>
      <c r="S2686" t="s">
        <v>8336</v>
      </c>
    </row>
    <row r="2687" spans="1:19" ht="43.2" x14ac:dyDescent="0.55000000000000004">
      <c r="A2687">
        <v>2685</v>
      </c>
      <c r="B2687" s="9" t="s">
        <v>2685</v>
      </c>
      <c r="C2687" s="3" t="s">
        <v>6795</v>
      </c>
      <c r="D2687" s="5">
        <v>50000</v>
      </c>
      <c r="E2687" s="7">
        <v>10</v>
      </c>
      <c r="F2687" s="7">
        <f>ROUND(E2687/D2687*100,0)</f>
        <v>0</v>
      </c>
      <c r="G2687" s="7">
        <f>IFERROR(ROUND(E2687/O2687,2),0)</f>
        <v>10</v>
      </c>
      <c r="H2687" s="7">
        <f>IFERROR(ROUND(E2687/O2687,4),0)</f>
        <v>10</v>
      </c>
      <c r="I2687" t="s">
        <v>8220</v>
      </c>
      <c r="J2687" t="s">
        <v>8223</v>
      </c>
      <c r="K2687" t="s">
        <v>8245</v>
      </c>
      <c r="L2687">
        <v>1430149330</v>
      </c>
      <c r="M2687">
        <v>1424968930</v>
      </c>
      <c r="N2687" t="b">
        <v>0</v>
      </c>
      <c r="O2687">
        <v>1</v>
      </c>
      <c r="P2687" t="b">
        <v>0</v>
      </c>
      <c r="Q2687" t="s">
        <v>8282</v>
      </c>
      <c r="R2687" s="12" t="s">
        <v>8335</v>
      </c>
      <c r="S2687" t="s">
        <v>8336</v>
      </c>
    </row>
    <row r="2688" spans="1:19" ht="43.2" x14ac:dyDescent="0.55000000000000004">
      <c r="A2688">
        <v>2686</v>
      </c>
      <c r="B2688" s="9" t="s">
        <v>2686</v>
      </c>
      <c r="C2688" s="3" t="s">
        <v>6796</v>
      </c>
      <c r="D2688" s="5">
        <v>30000</v>
      </c>
      <c r="E2688" s="7">
        <v>0</v>
      </c>
      <c r="F2688" s="7">
        <f>ROUND(E2688/D2688*100,0)</f>
        <v>0</v>
      </c>
      <c r="G2688" s="7">
        <f>IFERROR(ROUND(E2688/O2688,2),0)</f>
        <v>0</v>
      </c>
      <c r="H2688" s="7">
        <f>IFERROR(ROUND(E2688/O2688,4),0)</f>
        <v>0</v>
      </c>
      <c r="I2688" t="s">
        <v>8220</v>
      </c>
      <c r="J2688" t="s">
        <v>8223</v>
      </c>
      <c r="K2688" t="s">
        <v>8245</v>
      </c>
      <c r="L2688">
        <v>1412119423</v>
      </c>
      <c r="M2688">
        <v>1410391423</v>
      </c>
      <c r="N2688" t="b">
        <v>0</v>
      </c>
      <c r="O2688">
        <v>0</v>
      </c>
      <c r="P2688" t="b">
        <v>0</v>
      </c>
      <c r="Q2688" t="s">
        <v>8282</v>
      </c>
      <c r="R2688" s="12" t="s">
        <v>8335</v>
      </c>
      <c r="S2688" t="s">
        <v>8336</v>
      </c>
    </row>
    <row r="2689" spans="1:19" ht="43.2" x14ac:dyDescent="0.55000000000000004">
      <c r="A2689">
        <v>2687</v>
      </c>
      <c r="B2689" s="9" t="s">
        <v>2687</v>
      </c>
      <c r="C2689" s="3" t="s">
        <v>6797</v>
      </c>
      <c r="D2689" s="5">
        <v>15000</v>
      </c>
      <c r="E2689" s="7">
        <v>0</v>
      </c>
      <c r="F2689" s="7">
        <f>ROUND(E2689/D2689*100,0)</f>
        <v>0</v>
      </c>
      <c r="G2689" s="7">
        <f>IFERROR(ROUND(E2689/O2689,2),0)</f>
        <v>0</v>
      </c>
      <c r="H2689" s="7">
        <f>IFERROR(ROUND(E2689/O2689,4),0)</f>
        <v>0</v>
      </c>
      <c r="I2689" t="s">
        <v>8220</v>
      </c>
      <c r="J2689" t="s">
        <v>8223</v>
      </c>
      <c r="K2689" t="s">
        <v>8245</v>
      </c>
      <c r="L2689">
        <v>1435591318</v>
      </c>
      <c r="M2689">
        <v>1432999318</v>
      </c>
      <c r="N2689" t="b">
        <v>0</v>
      </c>
      <c r="O2689">
        <v>0</v>
      </c>
      <c r="P2689" t="b">
        <v>0</v>
      </c>
      <c r="Q2689" t="s">
        <v>8282</v>
      </c>
      <c r="R2689" s="12" t="s">
        <v>8335</v>
      </c>
      <c r="S2689" t="s">
        <v>8336</v>
      </c>
    </row>
    <row r="2690" spans="1:19" ht="28.8" x14ac:dyDescent="0.55000000000000004">
      <c r="A2690">
        <v>2688</v>
      </c>
      <c r="B2690" s="9" t="s">
        <v>2688</v>
      </c>
      <c r="C2690" s="3" t="s">
        <v>6798</v>
      </c>
      <c r="D2690" s="5">
        <v>50000</v>
      </c>
      <c r="E2690" s="7">
        <v>74</v>
      </c>
      <c r="F2690" s="7">
        <f>ROUND(E2690/D2690*100,0)</f>
        <v>0</v>
      </c>
      <c r="G2690" s="7">
        <f>IFERROR(ROUND(E2690/O2690,2),0)</f>
        <v>5.29</v>
      </c>
      <c r="H2690" s="7">
        <f>IFERROR(ROUND(E2690/O2690,4),0)</f>
        <v>5.2857000000000003</v>
      </c>
      <c r="I2690" t="s">
        <v>8220</v>
      </c>
      <c r="J2690" t="s">
        <v>8223</v>
      </c>
      <c r="K2690" t="s">
        <v>8245</v>
      </c>
      <c r="L2690">
        <v>1424746800</v>
      </c>
      <c r="M2690">
        <v>1422067870</v>
      </c>
      <c r="N2690" t="b">
        <v>0</v>
      </c>
      <c r="O2690">
        <v>14</v>
      </c>
      <c r="P2690" t="b">
        <v>0</v>
      </c>
      <c r="Q2690" t="s">
        <v>8282</v>
      </c>
      <c r="R2690" s="12" t="s">
        <v>8335</v>
      </c>
      <c r="S2690" t="s">
        <v>8336</v>
      </c>
    </row>
    <row r="2691" spans="1:19" ht="43.2" x14ac:dyDescent="0.55000000000000004">
      <c r="A2691">
        <v>2689</v>
      </c>
      <c r="B2691" s="9" t="s">
        <v>2689</v>
      </c>
      <c r="C2691" s="3" t="s">
        <v>6799</v>
      </c>
      <c r="D2691" s="5">
        <v>35000</v>
      </c>
      <c r="E2691" s="7">
        <v>1</v>
      </c>
      <c r="F2691" s="7">
        <f>ROUND(E2691/D2691*100,0)</f>
        <v>0</v>
      </c>
      <c r="G2691" s="7">
        <f>IFERROR(ROUND(E2691/O2691,2),0)</f>
        <v>1</v>
      </c>
      <c r="H2691" s="7">
        <f>IFERROR(ROUND(E2691/O2691,4),0)</f>
        <v>1</v>
      </c>
      <c r="I2691" t="s">
        <v>8220</v>
      </c>
      <c r="J2691" t="s">
        <v>8223</v>
      </c>
      <c r="K2691" t="s">
        <v>8245</v>
      </c>
      <c r="L2691">
        <v>1469919890</v>
      </c>
      <c r="M2691">
        <v>1467327890</v>
      </c>
      <c r="N2691" t="b">
        <v>0</v>
      </c>
      <c r="O2691">
        <v>1</v>
      </c>
      <c r="P2691" t="b">
        <v>0</v>
      </c>
      <c r="Q2691" t="s">
        <v>8282</v>
      </c>
      <c r="R2691" s="12" t="s">
        <v>8335</v>
      </c>
      <c r="S2691" t="s">
        <v>8336</v>
      </c>
    </row>
    <row r="2692" spans="1:19" ht="43.2" x14ac:dyDescent="0.55000000000000004">
      <c r="A2692">
        <v>2690</v>
      </c>
      <c r="B2692" s="9" t="s">
        <v>2690</v>
      </c>
      <c r="C2692" s="3" t="s">
        <v>6800</v>
      </c>
      <c r="D2692" s="5">
        <v>80000</v>
      </c>
      <c r="E2692" s="7">
        <v>8586</v>
      </c>
      <c r="F2692" s="7">
        <f>ROUND(E2692/D2692*100,0)</f>
        <v>11</v>
      </c>
      <c r="G2692" s="7">
        <f>IFERROR(ROUND(E2692/O2692,2),0)</f>
        <v>72.760000000000005</v>
      </c>
      <c r="H2692" s="7">
        <f>IFERROR(ROUND(E2692/O2692,4),0)</f>
        <v>72.762699999999995</v>
      </c>
      <c r="I2692" t="s">
        <v>8220</v>
      </c>
      <c r="J2692" t="s">
        <v>8223</v>
      </c>
      <c r="K2692" t="s">
        <v>8245</v>
      </c>
      <c r="L2692">
        <v>1433298676</v>
      </c>
      <c r="M2692">
        <v>1429410676</v>
      </c>
      <c r="N2692" t="b">
        <v>0</v>
      </c>
      <c r="O2692">
        <v>118</v>
      </c>
      <c r="P2692" t="b">
        <v>0</v>
      </c>
      <c r="Q2692" t="s">
        <v>8282</v>
      </c>
      <c r="R2692" s="12" t="s">
        <v>8335</v>
      </c>
      <c r="S2692" t="s">
        <v>8336</v>
      </c>
    </row>
    <row r="2693" spans="1:19" ht="28.8" x14ac:dyDescent="0.55000000000000004">
      <c r="A2693">
        <v>2691</v>
      </c>
      <c r="B2693" s="9" t="s">
        <v>2691</v>
      </c>
      <c r="C2693" s="3" t="s">
        <v>6801</v>
      </c>
      <c r="D2693" s="5">
        <v>65000</v>
      </c>
      <c r="E2693" s="7">
        <v>35</v>
      </c>
      <c r="F2693" s="7">
        <f>ROUND(E2693/D2693*100,0)</f>
        <v>0</v>
      </c>
      <c r="G2693" s="7">
        <f>IFERROR(ROUND(E2693/O2693,2),0)</f>
        <v>17.5</v>
      </c>
      <c r="H2693" s="7">
        <f>IFERROR(ROUND(E2693/O2693,4),0)</f>
        <v>17.5</v>
      </c>
      <c r="I2693" t="s">
        <v>8220</v>
      </c>
      <c r="J2693" t="s">
        <v>8228</v>
      </c>
      <c r="K2693" t="s">
        <v>8250</v>
      </c>
      <c r="L2693">
        <v>1431278557</v>
      </c>
      <c r="M2693">
        <v>1427390557</v>
      </c>
      <c r="N2693" t="b">
        <v>0</v>
      </c>
      <c r="O2693">
        <v>2</v>
      </c>
      <c r="P2693" t="b">
        <v>0</v>
      </c>
      <c r="Q2693" t="s">
        <v>8282</v>
      </c>
      <c r="R2693" s="12" t="s">
        <v>8335</v>
      </c>
      <c r="S2693" t="s">
        <v>8336</v>
      </c>
    </row>
    <row r="2694" spans="1:19" ht="43.2" x14ac:dyDescent="0.55000000000000004">
      <c r="A2694">
        <v>2692</v>
      </c>
      <c r="B2694" s="9" t="s">
        <v>2692</v>
      </c>
      <c r="C2694" s="3" t="s">
        <v>6802</v>
      </c>
      <c r="D2694" s="5">
        <v>3500</v>
      </c>
      <c r="E2694" s="7">
        <v>25</v>
      </c>
      <c r="F2694" s="7">
        <f>ROUND(E2694/D2694*100,0)</f>
        <v>1</v>
      </c>
      <c r="G2694" s="7">
        <f>IFERROR(ROUND(E2694/O2694,2),0)</f>
        <v>25</v>
      </c>
      <c r="H2694" s="7">
        <f>IFERROR(ROUND(E2694/O2694,4),0)</f>
        <v>25</v>
      </c>
      <c r="I2694" t="s">
        <v>8220</v>
      </c>
      <c r="J2694" t="s">
        <v>8223</v>
      </c>
      <c r="K2694" t="s">
        <v>8245</v>
      </c>
      <c r="L2694">
        <v>1427266860</v>
      </c>
      <c r="M2694">
        <v>1424678460</v>
      </c>
      <c r="N2694" t="b">
        <v>0</v>
      </c>
      <c r="O2694">
        <v>1</v>
      </c>
      <c r="P2694" t="b">
        <v>0</v>
      </c>
      <c r="Q2694" t="s">
        <v>8282</v>
      </c>
      <c r="R2694" s="12" t="s">
        <v>8335</v>
      </c>
      <c r="S2694" t="s">
        <v>8336</v>
      </c>
    </row>
    <row r="2695" spans="1:19" ht="43.2" x14ac:dyDescent="0.55000000000000004">
      <c r="A2695">
        <v>2693</v>
      </c>
      <c r="B2695" s="9" t="s">
        <v>2693</v>
      </c>
      <c r="C2695" s="3" t="s">
        <v>6803</v>
      </c>
      <c r="D2695" s="5">
        <v>5000</v>
      </c>
      <c r="E2695" s="7">
        <v>40</v>
      </c>
      <c r="F2695" s="7">
        <f>ROUND(E2695/D2695*100,0)</f>
        <v>1</v>
      </c>
      <c r="G2695" s="7">
        <f>IFERROR(ROUND(E2695/O2695,2),0)</f>
        <v>13.33</v>
      </c>
      <c r="H2695" s="7">
        <f>IFERROR(ROUND(E2695/O2695,4),0)</f>
        <v>13.333299999999999</v>
      </c>
      <c r="I2695" t="s">
        <v>8220</v>
      </c>
      <c r="J2695" t="s">
        <v>8223</v>
      </c>
      <c r="K2695" t="s">
        <v>8245</v>
      </c>
      <c r="L2695">
        <v>1407899966</v>
      </c>
      <c r="M2695">
        <v>1405307966</v>
      </c>
      <c r="N2695" t="b">
        <v>0</v>
      </c>
      <c r="O2695">
        <v>3</v>
      </c>
      <c r="P2695" t="b">
        <v>0</v>
      </c>
      <c r="Q2695" t="s">
        <v>8282</v>
      </c>
      <c r="R2695" s="12" t="s">
        <v>8335</v>
      </c>
      <c r="S2695" t="s">
        <v>8336</v>
      </c>
    </row>
    <row r="2696" spans="1:19" ht="43.2" x14ac:dyDescent="0.55000000000000004">
      <c r="A2696">
        <v>2694</v>
      </c>
      <c r="B2696" s="9" t="s">
        <v>2694</v>
      </c>
      <c r="C2696" s="3" t="s">
        <v>6804</v>
      </c>
      <c r="D2696" s="5">
        <v>30000</v>
      </c>
      <c r="E2696" s="7">
        <v>1</v>
      </c>
      <c r="F2696" s="7">
        <f>ROUND(E2696/D2696*100,0)</f>
        <v>0</v>
      </c>
      <c r="G2696" s="7">
        <f>IFERROR(ROUND(E2696/O2696,2),0)</f>
        <v>1</v>
      </c>
      <c r="H2696" s="7">
        <f>IFERROR(ROUND(E2696/O2696,4),0)</f>
        <v>1</v>
      </c>
      <c r="I2696" t="s">
        <v>8220</v>
      </c>
      <c r="J2696" t="s">
        <v>8223</v>
      </c>
      <c r="K2696" t="s">
        <v>8245</v>
      </c>
      <c r="L2696">
        <v>1411701739</v>
      </c>
      <c r="M2696">
        <v>1409109739</v>
      </c>
      <c r="N2696" t="b">
        <v>0</v>
      </c>
      <c r="O2696">
        <v>1</v>
      </c>
      <c r="P2696" t="b">
        <v>0</v>
      </c>
      <c r="Q2696" t="s">
        <v>8282</v>
      </c>
      <c r="R2696" s="12" t="s">
        <v>8335</v>
      </c>
      <c r="S2696" t="s">
        <v>8336</v>
      </c>
    </row>
    <row r="2697" spans="1:19" ht="28.8" x14ac:dyDescent="0.55000000000000004">
      <c r="A2697">
        <v>2695</v>
      </c>
      <c r="B2697" s="9" t="s">
        <v>2695</v>
      </c>
      <c r="C2697" s="3" t="s">
        <v>6805</v>
      </c>
      <c r="D2697" s="5">
        <v>15000</v>
      </c>
      <c r="E2697" s="7">
        <v>71</v>
      </c>
      <c r="F2697" s="7">
        <f>ROUND(E2697/D2697*100,0)</f>
        <v>0</v>
      </c>
      <c r="G2697" s="7">
        <f>IFERROR(ROUND(E2697/O2697,2),0)</f>
        <v>23.67</v>
      </c>
      <c r="H2697" s="7">
        <f>IFERROR(ROUND(E2697/O2697,4),0)</f>
        <v>23.666699999999999</v>
      </c>
      <c r="I2697" t="s">
        <v>8220</v>
      </c>
      <c r="J2697" t="s">
        <v>8223</v>
      </c>
      <c r="K2697" t="s">
        <v>8245</v>
      </c>
      <c r="L2697">
        <v>1428981718</v>
      </c>
      <c r="M2697">
        <v>1423801318</v>
      </c>
      <c r="N2697" t="b">
        <v>0</v>
      </c>
      <c r="O2697">
        <v>3</v>
      </c>
      <c r="P2697" t="b">
        <v>0</v>
      </c>
      <c r="Q2697" t="s">
        <v>8282</v>
      </c>
      <c r="R2697" s="12" t="s">
        <v>8335</v>
      </c>
      <c r="S2697" t="s">
        <v>8336</v>
      </c>
    </row>
    <row r="2698" spans="1:19" ht="43.2" x14ac:dyDescent="0.55000000000000004">
      <c r="A2698">
        <v>2696</v>
      </c>
      <c r="B2698" s="9" t="s">
        <v>2696</v>
      </c>
      <c r="C2698" s="3" t="s">
        <v>6806</v>
      </c>
      <c r="D2698" s="5">
        <v>60000</v>
      </c>
      <c r="E2698" s="7">
        <v>3390</v>
      </c>
      <c r="F2698" s="7">
        <f>ROUND(E2698/D2698*100,0)</f>
        <v>6</v>
      </c>
      <c r="G2698" s="7">
        <f>IFERROR(ROUND(E2698/O2698,2),0)</f>
        <v>89.21</v>
      </c>
      <c r="H2698" s="7">
        <f>IFERROR(ROUND(E2698/O2698,4),0)</f>
        <v>89.210499999999996</v>
      </c>
      <c r="I2698" t="s">
        <v>8220</v>
      </c>
      <c r="J2698" t="s">
        <v>8223</v>
      </c>
      <c r="K2698" t="s">
        <v>8245</v>
      </c>
      <c r="L2698">
        <v>1419538560</v>
      </c>
      <c r="M2698">
        <v>1416600960</v>
      </c>
      <c r="N2698" t="b">
        <v>0</v>
      </c>
      <c r="O2698">
        <v>38</v>
      </c>
      <c r="P2698" t="b">
        <v>0</v>
      </c>
      <c r="Q2698" t="s">
        <v>8282</v>
      </c>
      <c r="R2698" s="12" t="s">
        <v>8335</v>
      </c>
      <c r="S2698" t="s">
        <v>8336</v>
      </c>
    </row>
    <row r="2699" spans="1:19" ht="43.2" x14ac:dyDescent="0.55000000000000004">
      <c r="A2699">
        <v>2697</v>
      </c>
      <c r="B2699" s="9" t="s">
        <v>2697</v>
      </c>
      <c r="C2699" s="3" t="s">
        <v>6807</v>
      </c>
      <c r="D2699" s="5">
        <v>23000</v>
      </c>
      <c r="E2699" s="7">
        <v>6061</v>
      </c>
      <c r="F2699" s="7">
        <f>ROUND(E2699/D2699*100,0)</f>
        <v>26</v>
      </c>
      <c r="G2699" s="7">
        <f>IFERROR(ROUND(E2699/O2699,2),0)</f>
        <v>116.56</v>
      </c>
      <c r="H2699" s="7">
        <f>IFERROR(ROUND(E2699/O2699,4),0)</f>
        <v>116.5577</v>
      </c>
      <c r="I2699" t="s">
        <v>8220</v>
      </c>
      <c r="J2699" t="s">
        <v>8223</v>
      </c>
      <c r="K2699" t="s">
        <v>8245</v>
      </c>
      <c r="L2699">
        <v>1438552800</v>
      </c>
      <c r="M2699">
        <v>1435876423</v>
      </c>
      <c r="N2699" t="b">
        <v>0</v>
      </c>
      <c r="O2699">
        <v>52</v>
      </c>
      <c r="P2699" t="b">
        <v>0</v>
      </c>
      <c r="Q2699" t="s">
        <v>8282</v>
      </c>
      <c r="R2699" s="12" t="s">
        <v>8335</v>
      </c>
      <c r="S2699" t="s">
        <v>8336</v>
      </c>
    </row>
    <row r="2700" spans="1:19" ht="43.2" x14ac:dyDescent="0.55000000000000004">
      <c r="A2700">
        <v>2698</v>
      </c>
      <c r="B2700" s="9" t="s">
        <v>2698</v>
      </c>
      <c r="C2700" s="3" t="s">
        <v>6808</v>
      </c>
      <c r="D2700" s="5">
        <v>8000</v>
      </c>
      <c r="E2700" s="7">
        <v>26.01</v>
      </c>
      <c r="F2700" s="7">
        <f>ROUND(E2700/D2700*100,0)</f>
        <v>0</v>
      </c>
      <c r="G2700" s="7">
        <f>IFERROR(ROUND(E2700/O2700,2),0)</f>
        <v>13.01</v>
      </c>
      <c r="H2700" s="7">
        <f>IFERROR(ROUND(E2700/O2700,4),0)</f>
        <v>13.005000000000001</v>
      </c>
      <c r="I2700" t="s">
        <v>8220</v>
      </c>
      <c r="J2700" t="s">
        <v>8223</v>
      </c>
      <c r="K2700" t="s">
        <v>8245</v>
      </c>
      <c r="L2700">
        <v>1403904808</v>
      </c>
      <c r="M2700">
        <v>1401312808</v>
      </c>
      <c r="N2700" t="b">
        <v>0</v>
      </c>
      <c r="O2700">
        <v>2</v>
      </c>
      <c r="P2700" t="b">
        <v>0</v>
      </c>
      <c r="Q2700" t="s">
        <v>8282</v>
      </c>
      <c r="R2700" s="12" t="s">
        <v>8335</v>
      </c>
      <c r="S2700" t="s">
        <v>8336</v>
      </c>
    </row>
    <row r="2701" spans="1:19" ht="43.2" x14ac:dyDescent="0.55000000000000004">
      <c r="A2701">
        <v>2699</v>
      </c>
      <c r="B2701" s="9" t="s">
        <v>2699</v>
      </c>
      <c r="C2701" s="3" t="s">
        <v>6809</v>
      </c>
      <c r="D2701" s="5">
        <v>2</v>
      </c>
      <c r="E2701" s="7">
        <v>0</v>
      </c>
      <c r="F2701" s="7">
        <f>ROUND(E2701/D2701*100,0)</f>
        <v>0</v>
      </c>
      <c r="G2701" s="7">
        <f>IFERROR(ROUND(E2701/O2701,2),0)</f>
        <v>0</v>
      </c>
      <c r="H2701" s="7">
        <f>IFERROR(ROUND(E2701/O2701,4),0)</f>
        <v>0</v>
      </c>
      <c r="I2701" t="s">
        <v>8220</v>
      </c>
      <c r="J2701" t="s">
        <v>8228</v>
      </c>
      <c r="K2701" t="s">
        <v>8250</v>
      </c>
      <c r="L2701">
        <v>1407533463</v>
      </c>
      <c r="M2701">
        <v>1404941463</v>
      </c>
      <c r="N2701" t="b">
        <v>0</v>
      </c>
      <c r="O2701">
        <v>0</v>
      </c>
      <c r="P2701" t="b">
        <v>0</v>
      </c>
      <c r="Q2701" t="s">
        <v>8282</v>
      </c>
      <c r="R2701" s="12" t="s">
        <v>8335</v>
      </c>
      <c r="S2701" t="s">
        <v>8336</v>
      </c>
    </row>
    <row r="2702" spans="1:19" ht="43.2" x14ac:dyDescent="0.55000000000000004">
      <c r="A2702">
        <v>2700</v>
      </c>
      <c r="B2702" s="9" t="s">
        <v>2700</v>
      </c>
      <c r="C2702" s="3" t="s">
        <v>6810</v>
      </c>
      <c r="D2702" s="5">
        <v>9999</v>
      </c>
      <c r="E2702" s="7">
        <v>70</v>
      </c>
      <c r="F2702" s="7">
        <f>ROUND(E2702/D2702*100,0)</f>
        <v>1</v>
      </c>
      <c r="G2702" s="7">
        <f>IFERROR(ROUND(E2702/O2702,2),0)</f>
        <v>17.5</v>
      </c>
      <c r="H2702" s="7">
        <f>IFERROR(ROUND(E2702/O2702,4),0)</f>
        <v>17.5</v>
      </c>
      <c r="I2702" t="s">
        <v>8220</v>
      </c>
      <c r="J2702" t="s">
        <v>8223</v>
      </c>
      <c r="K2702" t="s">
        <v>8245</v>
      </c>
      <c r="L2702">
        <v>1411073972</v>
      </c>
      <c r="M2702">
        <v>1408481972</v>
      </c>
      <c r="N2702" t="b">
        <v>0</v>
      </c>
      <c r="O2702">
        <v>4</v>
      </c>
      <c r="P2702" t="b">
        <v>0</v>
      </c>
      <c r="Q2702" t="s">
        <v>8282</v>
      </c>
      <c r="R2702" s="12" t="s">
        <v>8335</v>
      </c>
      <c r="S2702" t="s">
        <v>8336</v>
      </c>
    </row>
    <row r="2703" spans="1:19" ht="43.2" x14ac:dyDescent="0.55000000000000004">
      <c r="A2703">
        <v>3628</v>
      </c>
      <c r="B2703" s="9" t="s">
        <v>3626</v>
      </c>
      <c r="C2703" s="3" t="s">
        <v>7738</v>
      </c>
      <c r="D2703" s="5">
        <v>100000</v>
      </c>
      <c r="E2703" s="7">
        <v>0</v>
      </c>
      <c r="F2703" s="7">
        <f>ROUND(E2703/D2703*100,0)</f>
        <v>0</v>
      </c>
      <c r="G2703" s="7">
        <f>IFERROR(ROUND(E2703/O2703,2),0)</f>
        <v>0</v>
      </c>
      <c r="H2703" s="7">
        <f>IFERROR(ROUND(E2703/O2703,4),0)</f>
        <v>0</v>
      </c>
      <c r="I2703" t="s">
        <v>8220</v>
      </c>
      <c r="J2703" t="s">
        <v>8223</v>
      </c>
      <c r="K2703" t="s">
        <v>8245</v>
      </c>
      <c r="L2703">
        <v>1450040396</v>
      </c>
      <c r="M2703">
        <v>1444852796</v>
      </c>
      <c r="N2703" t="b">
        <v>0</v>
      </c>
      <c r="O2703">
        <v>0</v>
      </c>
      <c r="P2703" t="b">
        <v>0</v>
      </c>
      <c r="Q2703" t="s">
        <v>8303</v>
      </c>
      <c r="R2703" s="12" t="s">
        <v>8316</v>
      </c>
      <c r="S2703" t="s">
        <v>8317</v>
      </c>
    </row>
    <row r="2704" spans="1:19" ht="43.2" x14ac:dyDescent="0.55000000000000004">
      <c r="A2704">
        <v>3629</v>
      </c>
      <c r="B2704" s="9" t="s">
        <v>3627</v>
      </c>
      <c r="C2704" s="3" t="s">
        <v>7739</v>
      </c>
      <c r="D2704" s="5">
        <v>1000000</v>
      </c>
      <c r="E2704" s="7">
        <v>2</v>
      </c>
      <c r="F2704" s="7">
        <f>ROUND(E2704/D2704*100,0)</f>
        <v>0</v>
      </c>
      <c r="G2704" s="7">
        <f>IFERROR(ROUND(E2704/O2704,2),0)</f>
        <v>1</v>
      </c>
      <c r="H2704" s="7">
        <f>IFERROR(ROUND(E2704/O2704,4),0)</f>
        <v>1</v>
      </c>
      <c r="I2704" t="s">
        <v>8220</v>
      </c>
      <c r="J2704" t="s">
        <v>8223</v>
      </c>
      <c r="K2704" t="s">
        <v>8245</v>
      </c>
      <c r="L2704">
        <v>1462467600</v>
      </c>
      <c r="M2704">
        <v>1457403364</v>
      </c>
      <c r="N2704" t="b">
        <v>0</v>
      </c>
      <c r="O2704">
        <v>2</v>
      </c>
      <c r="P2704" t="b">
        <v>0</v>
      </c>
      <c r="Q2704" t="s">
        <v>8303</v>
      </c>
      <c r="R2704" s="12" t="s">
        <v>8316</v>
      </c>
      <c r="S2704" t="s">
        <v>8317</v>
      </c>
    </row>
    <row r="2705" spans="1:19" ht="43.2" x14ac:dyDescent="0.55000000000000004">
      <c r="A2705">
        <v>3630</v>
      </c>
      <c r="B2705" s="9" t="s">
        <v>3628</v>
      </c>
      <c r="C2705" s="3" t="s">
        <v>7740</v>
      </c>
      <c r="D2705" s="5">
        <v>3000</v>
      </c>
      <c r="E2705" s="7">
        <v>1</v>
      </c>
      <c r="F2705" s="7">
        <f>ROUND(E2705/D2705*100,0)</f>
        <v>0</v>
      </c>
      <c r="G2705" s="7">
        <f>IFERROR(ROUND(E2705/O2705,2),0)</f>
        <v>1</v>
      </c>
      <c r="H2705" s="7">
        <f>IFERROR(ROUND(E2705/O2705,4),0)</f>
        <v>1</v>
      </c>
      <c r="I2705" t="s">
        <v>8220</v>
      </c>
      <c r="J2705" t="s">
        <v>8224</v>
      </c>
      <c r="K2705" t="s">
        <v>8246</v>
      </c>
      <c r="L2705">
        <v>1417295990</v>
      </c>
      <c r="M2705">
        <v>1414700390</v>
      </c>
      <c r="N2705" t="b">
        <v>0</v>
      </c>
      <c r="O2705">
        <v>1</v>
      </c>
      <c r="P2705" t="b">
        <v>0</v>
      </c>
      <c r="Q2705" t="s">
        <v>8303</v>
      </c>
      <c r="R2705" s="12" t="s">
        <v>8316</v>
      </c>
      <c r="S2705" t="s">
        <v>8317</v>
      </c>
    </row>
    <row r="2706" spans="1:19" ht="43.2" x14ac:dyDescent="0.55000000000000004">
      <c r="A2706">
        <v>3631</v>
      </c>
      <c r="B2706" s="9" t="s">
        <v>3629</v>
      </c>
      <c r="C2706" s="3" t="s">
        <v>7741</v>
      </c>
      <c r="D2706" s="5">
        <v>17100</v>
      </c>
      <c r="E2706" s="7">
        <v>8725</v>
      </c>
      <c r="F2706" s="7">
        <f>ROUND(E2706/D2706*100,0)</f>
        <v>51</v>
      </c>
      <c r="G2706" s="7">
        <f>IFERROR(ROUND(E2706/O2706,2),0)</f>
        <v>147.88</v>
      </c>
      <c r="H2706" s="7">
        <f>IFERROR(ROUND(E2706/O2706,4),0)</f>
        <v>147.88140000000001</v>
      </c>
      <c r="I2706" t="s">
        <v>8220</v>
      </c>
      <c r="J2706" t="s">
        <v>8223</v>
      </c>
      <c r="K2706" t="s">
        <v>8245</v>
      </c>
      <c r="L2706">
        <v>1411444740</v>
      </c>
      <c r="M2706">
        <v>1409335497</v>
      </c>
      <c r="N2706" t="b">
        <v>0</v>
      </c>
      <c r="O2706">
        <v>59</v>
      </c>
      <c r="P2706" t="b">
        <v>0</v>
      </c>
      <c r="Q2706" t="s">
        <v>8303</v>
      </c>
      <c r="R2706" s="12" t="s">
        <v>8316</v>
      </c>
      <c r="S2706" t="s">
        <v>8317</v>
      </c>
    </row>
    <row r="2707" spans="1:19" ht="43.2" x14ac:dyDescent="0.55000000000000004">
      <c r="A2707">
        <v>3632</v>
      </c>
      <c r="B2707" s="9" t="s">
        <v>3630</v>
      </c>
      <c r="C2707" s="3" t="s">
        <v>7742</v>
      </c>
      <c r="D2707" s="5">
        <v>500</v>
      </c>
      <c r="E2707" s="7">
        <v>100</v>
      </c>
      <c r="F2707" s="7">
        <f>ROUND(E2707/D2707*100,0)</f>
        <v>20</v>
      </c>
      <c r="G2707" s="7">
        <f>IFERROR(ROUND(E2707/O2707,2),0)</f>
        <v>100</v>
      </c>
      <c r="H2707" s="7">
        <f>IFERROR(ROUND(E2707/O2707,4),0)</f>
        <v>100</v>
      </c>
      <c r="I2707" t="s">
        <v>8220</v>
      </c>
      <c r="J2707" t="s">
        <v>8224</v>
      </c>
      <c r="K2707" t="s">
        <v>8246</v>
      </c>
      <c r="L2707">
        <v>1416781749</v>
      </c>
      <c r="M2707">
        <v>1415053749</v>
      </c>
      <c r="N2707" t="b">
        <v>0</v>
      </c>
      <c r="O2707">
        <v>1</v>
      </c>
      <c r="P2707" t="b">
        <v>0</v>
      </c>
      <c r="Q2707" t="s">
        <v>8303</v>
      </c>
      <c r="R2707" s="12" t="s">
        <v>8316</v>
      </c>
      <c r="S2707" t="s">
        <v>8317</v>
      </c>
    </row>
    <row r="2708" spans="1:19" ht="43.2" x14ac:dyDescent="0.55000000000000004">
      <c r="A2708">
        <v>3633</v>
      </c>
      <c r="B2708" s="9" t="s">
        <v>3631</v>
      </c>
      <c r="C2708" s="3" t="s">
        <v>7743</v>
      </c>
      <c r="D2708" s="5">
        <v>5000</v>
      </c>
      <c r="E2708" s="7">
        <v>1762</v>
      </c>
      <c r="F2708" s="7">
        <f>ROUND(E2708/D2708*100,0)</f>
        <v>35</v>
      </c>
      <c r="G2708" s="7">
        <f>IFERROR(ROUND(E2708/O2708,2),0)</f>
        <v>56.84</v>
      </c>
      <c r="H2708" s="7">
        <f>IFERROR(ROUND(E2708/O2708,4),0)</f>
        <v>56.838700000000003</v>
      </c>
      <c r="I2708" t="s">
        <v>8220</v>
      </c>
      <c r="J2708" t="s">
        <v>8223</v>
      </c>
      <c r="K2708" t="s">
        <v>8245</v>
      </c>
      <c r="L2708">
        <v>1479517200</v>
      </c>
      <c r="M2708">
        <v>1475765867</v>
      </c>
      <c r="N2708" t="b">
        <v>0</v>
      </c>
      <c r="O2708">
        <v>31</v>
      </c>
      <c r="P2708" t="b">
        <v>0</v>
      </c>
      <c r="Q2708" t="s">
        <v>8303</v>
      </c>
      <c r="R2708" s="12" t="s">
        <v>8316</v>
      </c>
      <c r="S2708" t="s">
        <v>8317</v>
      </c>
    </row>
    <row r="2709" spans="1:19" ht="43.2" x14ac:dyDescent="0.55000000000000004">
      <c r="A2709">
        <v>3634</v>
      </c>
      <c r="B2709" s="9" t="s">
        <v>3632</v>
      </c>
      <c r="C2709" s="3" t="s">
        <v>7744</v>
      </c>
      <c r="D2709" s="5">
        <v>75000</v>
      </c>
      <c r="E2709" s="7">
        <v>3185</v>
      </c>
      <c r="F2709" s="7">
        <f>ROUND(E2709/D2709*100,0)</f>
        <v>4</v>
      </c>
      <c r="G2709" s="7">
        <f>IFERROR(ROUND(E2709/O2709,2),0)</f>
        <v>176.94</v>
      </c>
      <c r="H2709" s="7">
        <f>IFERROR(ROUND(E2709/O2709,4),0)</f>
        <v>176.9444</v>
      </c>
      <c r="I2709" t="s">
        <v>8220</v>
      </c>
      <c r="J2709" t="s">
        <v>8228</v>
      </c>
      <c r="K2709" t="s">
        <v>8250</v>
      </c>
      <c r="L2709">
        <v>1484366340</v>
      </c>
      <c r="M2709">
        <v>1480219174</v>
      </c>
      <c r="N2709" t="b">
        <v>0</v>
      </c>
      <c r="O2709">
        <v>18</v>
      </c>
      <c r="P2709" t="b">
        <v>0</v>
      </c>
      <c r="Q2709" t="s">
        <v>8303</v>
      </c>
      <c r="R2709" s="12" t="s">
        <v>8316</v>
      </c>
      <c r="S2709" t="s">
        <v>8317</v>
      </c>
    </row>
    <row r="2710" spans="1:19" ht="28.8" x14ac:dyDescent="0.55000000000000004">
      <c r="A2710">
        <v>3635</v>
      </c>
      <c r="B2710" s="9" t="s">
        <v>3633</v>
      </c>
      <c r="C2710" s="3" t="s">
        <v>7745</v>
      </c>
      <c r="D2710" s="5">
        <v>3500</v>
      </c>
      <c r="E2710" s="7">
        <v>1276</v>
      </c>
      <c r="F2710" s="7">
        <f>ROUND(E2710/D2710*100,0)</f>
        <v>36</v>
      </c>
      <c r="G2710" s="7">
        <f>IFERROR(ROUND(E2710/O2710,2),0)</f>
        <v>127.6</v>
      </c>
      <c r="H2710" s="7">
        <f>IFERROR(ROUND(E2710/O2710,4),0)</f>
        <v>127.6</v>
      </c>
      <c r="I2710" t="s">
        <v>8220</v>
      </c>
      <c r="J2710" t="s">
        <v>8223</v>
      </c>
      <c r="K2710" t="s">
        <v>8245</v>
      </c>
      <c r="L2710">
        <v>1461186676</v>
      </c>
      <c r="M2710">
        <v>1458594676</v>
      </c>
      <c r="N2710" t="b">
        <v>0</v>
      </c>
      <c r="O2710">
        <v>10</v>
      </c>
      <c r="P2710" t="b">
        <v>0</v>
      </c>
      <c r="Q2710" t="s">
        <v>8303</v>
      </c>
      <c r="R2710" s="12" t="s">
        <v>8316</v>
      </c>
      <c r="S2710" t="s">
        <v>8317</v>
      </c>
    </row>
    <row r="2711" spans="1:19" ht="43.2" x14ac:dyDescent="0.55000000000000004">
      <c r="A2711">
        <v>3636</v>
      </c>
      <c r="B2711" s="9" t="s">
        <v>3634</v>
      </c>
      <c r="C2711" s="3" t="s">
        <v>7746</v>
      </c>
      <c r="D2711" s="5">
        <v>150000</v>
      </c>
      <c r="E2711" s="7">
        <v>0</v>
      </c>
      <c r="F2711" s="7">
        <f>ROUND(E2711/D2711*100,0)</f>
        <v>0</v>
      </c>
      <c r="G2711" s="7">
        <f>IFERROR(ROUND(E2711/O2711,2),0)</f>
        <v>0</v>
      </c>
      <c r="H2711" s="7">
        <f>IFERROR(ROUND(E2711/O2711,4),0)</f>
        <v>0</v>
      </c>
      <c r="I2711" t="s">
        <v>8220</v>
      </c>
      <c r="J2711" t="s">
        <v>8223</v>
      </c>
      <c r="K2711" t="s">
        <v>8245</v>
      </c>
      <c r="L2711">
        <v>1442248829</v>
      </c>
      <c r="M2711">
        <v>1439224829</v>
      </c>
      <c r="N2711" t="b">
        <v>0</v>
      </c>
      <c r="O2711">
        <v>0</v>
      </c>
      <c r="P2711" t="b">
        <v>0</v>
      </c>
      <c r="Q2711" t="s">
        <v>8303</v>
      </c>
      <c r="R2711" s="12" t="s">
        <v>8316</v>
      </c>
      <c r="S2711" t="s">
        <v>8317</v>
      </c>
    </row>
    <row r="2712" spans="1:19" ht="57.6" x14ac:dyDescent="0.55000000000000004">
      <c r="A2712">
        <v>3637</v>
      </c>
      <c r="B2712" s="9" t="s">
        <v>3635</v>
      </c>
      <c r="C2712" s="3" t="s">
        <v>7747</v>
      </c>
      <c r="D2712" s="5">
        <v>3000</v>
      </c>
      <c r="E2712" s="7">
        <v>926</v>
      </c>
      <c r="F2712" s="7">
        <f>ROUND(E2712/D2712*100,0)</f>
        <v>31</v>
      </c>
      <c r="G2712" s="7">
        <f>IFERROR(ROUND(E2712/O2712,2),0)</f>
        <v>66.14</v>
      </c>
      <c r="H2712" s="7">
        <f>IFERROR(ROUND(E2712/O2712,4),0)</f>
        <v>66.142899999999997</v>
      </c>
      <c r="I2712" t="s">
        <v>8220</v>
      </c>
      <c r="J2712" t="s">
        <v>8223</v>
      </c>
      <c r="K2712" t="s">
        <v>8245</v>
      </c>
      <c r="L2712">
        <v>1420130935</v>
      </c>
      <c r="M2712">
        <v>1417538935</v>
      </c>
      <c r="N2712" t="b">
        <v>0</v>
      </c>
      <c r="O2712">
        <v>14</v>
      </c>
      <c r="P2712" t="b">
        <v>0</v>
      </c>
      <c r="Q2712" t="s">
        <v>8303</v>
      </c>
      <c r="R2712" s="12" t="s">
        <v>8316</v>
      </c>
      <c r="S2712" t="s">
        <v>8317</v>
      </c>
    </row>
    <row r="2713" spans="1:19" ht="28.8" x14ac:dyDescent="0.55000000000000004">
      <c r="A2713">
        <v>3638</v>
      </c>
      <c r="B2713" s="9" t="s">
        <v>3636</v>
      </c>
      <c r="C2713" s="3" t="s">
        <v>7748</v>
      </c>
      <c r="D2713" s="5">
        <v>3300</v>
      </c>
      <c r="E2713" s="7">
        <v>216</v>
      </c>
      <c r="F2713" s="7">
        <f>ROUND(E2713/D2713*100,0)</f>
        <v>7</v>
      </c>
      <c r="G2713" s="7">
        <f>IFERROR(ROUND(E2713/O2713,2),0)</f>
        <v>108</v>
      </c>
      <c r="H2713" s="7">
        <f>IFERROR(ROUND(E2713/O2713,4),0)</f>
        <v>108</v>
      </c>
      <c r="I2713" t="s">
        <v>8220</v>
      </c>
      <c r="J2713" t="s">
        <v>8228</v>
      </c>
      <c r="K2713" t="s">
        <v>8250</v>
      </c>
      <c r="L2713">
        <v>1429456132</v>
      </c>
      <c r="M2713">
        <v>1424275732</v>
      </c>
      <c r="N2713" t="b">
        <v>0</v>
      </c>
      <c r="O2713">
        <v>2</v>
      </c>
      <c r="P2713" t="b">
        <v>0</v>
      </c>
      <c r="Q2713" t="s">
        <v>8303</v>
      </c>
      <c r="R2713" s="12" t="s">
        <v>8316</v>
      </c>
      <c r="S2713" t="s">
        <v>8317</v>
      </c>
    </row>
    <row r="2714" spans="1:19" ht="43.2" x14ac:dyDescent="0.55000000000000004">
      <c r="A2714">
        <v>3639</v>
      </c>
      <c r="B2714" s="9" t="s">
        <v>3637</v>
      </c>
      <c r="C2714" s="3" t="s">
        <v>7749</v>
      </c>
      <c r="D2714" s="5">
        <v>25000</v>
      </c>
      <c r="E2714" s="7">
        <v>1</v>
      </c>
      <c r="F2714" s="7">
        <f>ROUND(E2714/D2714*100,0)</f>
        <v>0</v>
      </c>
      <c r="G2714" s="7">
        <f>IFERROR(ROUND(E2714/O2714,2),0)</f>
        <v>1</v>
      </c>
      <c r="H2714" s="7">
        <f>IFERROR(ROUND(E2714/O2714,4),0)</f>
        <v>1</v>
      </c>
      <c r="I2714" t="s">
        <v>8220</v>
      </c>
      <c r="J2714" t="s">
        <v>8223</v>
      </c>
      <c r="K2714" t="s">
        <v>8245</v>
      </c>
      <c r="L2714">
        <v>1475853060</v>
      </c>
      <c r="M2714">
        <v>1470672906</v>
      </c>
      <c r="N2714" t="b">
        <v>0</v>
      </c>
      <c r="O2714">
        <v>1</v>
      </c>
      <c r="P2714" t="b">
        <v>0</v>
      </c>
      <c r="Q2714" t="s">
        <v>8303</v>
      </c>
      <c r="R2714" s="12" t="s">
        <v>8316</v>
      </c>
      <c r="S2714" t="s">
        <v>8317</v>
      </c>
    </row>
    <row r="2715" spans="1:19" ht="72" x14ac:dyDescent="0.55000000000000004">
      <c r="A2715">
        <v>3640</v>
      </c>
      <c r="B2715" s="9" t="s">
        <v>3638</v>
      </c>
      <c r="C2715" s="3" t="s">
        <v>7750</v>
      </c>
      <c r="D2715" s="5">
        <v>1000</v>
      </c>
      <c r="E2715" s="7">
        <v>55</v>
      </c>
      <c r="F2715" s="7">
        <f>ROUND(E2715/D2715*100,0)</f>
        <v>6</v>
      </c>
      <c r="G2715" s="7">
        <f>IFERROR(ROUND(E2715/O2715,2),0)</f>
        <v>18.329999999999998</v>
      </c>
      <c r="H2715" s="7">
        <f>IFERROR(ROUND(E2715/O2715,4),0)</f>
        <v>18.333300000000001</v>
      </c>
      <c r="I2715" t="s">
        <v>8220</v>
      </c>
      <c r="J2715" t="s">
        <v>8223</v>
      </c>
      <c r="K2715" t="s">
        <v>8245</v>
      </c>
      <c r="L2715">
        <v>1431283530</v>
      </c>
      <c r="M2715">
        <v>1428691530</v>
      </c>
      <c r="N2715" t="b">
        <v>0</v>
      </c>
      <c r="O2715">
        <v>3</v>
      </c>
      <c r="P2715" t="b">
        <v>0</v>
      </c>
      <c r="Q2715" t="s">
        <v>8303</v>
      </c>
      <c r="R2715" s="12" t="s">
        <v>8316</v>
      </c>
      <c r="S2715" t="s">
        <v>8317</v>
      </c>
    </row>
    <row r="2716" spans="1:19" ht="43.2" x14ac:dyDescent="0.55000000000000004">
      <c r="A2716">
        <v>3641</v>
      </c>
      <c r="B2716" s="9" t="s">
        <v>3639</v>
      </c>
      <c r="C2716" s="3" t="s">
        <v>7751</v>
      </c>
      <c r="D2716" s="5">
        <v>3000</v>
      </c>
      <c r="E2716" s="7">
        <v>0</v>
      </c>
      <c r="F2716" s="7">
        <f>ROUND(E2716/D2716*100,0)</f>
        <v>0</v>
      </c>
      <c r="G2716" s="7">
        <f>IFERROR(ROUND(E2716/O2716,2),0)</f>
        <v>0</v>
      </c>
      <c r="H2716" s="7">
        <f>IFERROR(ROUND(E2716/O2716,4),0)</f>
        <v>0</v>
      </c>
      <c r="I2716" t="s">
        <v>8220</v>
      </c>
      <c r="J2716" t="s">
        <v>8223</v>
      </c>
      <c r="K2716" t="s">
        <v>8245</v>
      </c>
      <c r="L2716">
        <v>1412485200</v>
      </c>
      <c r="M2716">
        <v>1410966179</v>
      </c>
      <c r="N2716" t="b">
        <v>0</v>
      </c>
      <c r="O2716">
        <v>0</v>
      </c>
      <c r="P2716" t="b">
        <v>0</v>
      </c>
      <c r="Q2716" t="s">
        <v>8303</v>
      </c>
      <c r="R2716" s="12" t="s">
        <v>8316</v>
      </c>
      <c r="S2716" t="s">
        <v>8317</v>
      </c>
    </row>
    <row r="2717" spans="1:19" ht="57.6" x14ac:dyDescent="0.55000000000000004">
      <c r="A2717">
        <v>3642</v>
      </c>
      <c r="B2717" s="9" t="s">
        <v>3640</v>
      </c>
      <c r="C2717" s="3" t="s">
        <v>7752</v>
      </c>
      <c r="D2717" s="5">
        <v>700</v>
      </c>
      <c r="E2717" s="7">
        <v>15</v>
      </c>
      <c r="F2717" s="7">
        <f>ROUND(E2717/D2717*100,0)</f>
        <v>2</v>
      </c>
      <c r="G2717" s="7">
        <f>IFERROR(ROUND(E2717/O2717,2),0)</f>
        <v>7.5</v>
      </c>
      <c r="H2717" s="7">
        <f>IFERROR(ROUND(E2717/O2717,4),0)</f>
        <v>7.5</v>
      </c>
      <c r="I2717" t="s">
        <v>8220</v>
      </c>
      <c r="J2717" t="s">
        <v>8235</v>
      </c>
      <c r="K2717" t="s">
        <v>8248</v>
      </c>
      <c r="L2717">
        <v>1448902800</v>
      </c>
      <c r="M2717">
        <v>1445369727</v>
      </c>
      <c r="N2717" t="b">
        <v>0</v>
      </c>
      <c r="O2717">
        <v>2</v>
      </c>
      <c r="P2717" t="b">
        <v>0</v>
      </c>
      <c r="Q2717" t="s">
        <v>8303</v>
      </c>
      <c r="R2717" s="12" t="s">
        <v>8316</v>
      </c>
      <c r="S2717" t="s">
        <v>8317</v>
      </c>
    </row>
    <row r="2718" spans="1:19" ht="43.2" x14ac:dyDescent="0.55000000000000004">
      <c r="A2718">
        <v>3643</v>
      </c>
      <c r="B2718" s="9" t="s">
        <v>3641</v>
      </c>
      <c r="C2718" s="3" t="s">
        <v>7753</v>
      </c>
      <c r="D2718" s="5">
        <v>25000</v>
      </c>
      <c r="E2718" s="7">
        <v>0</v>
      </c>
      <c r="F2718" s="7">
        <f>ROUND(E2718/D2718*100,0)</f>
        <v>0</v>
      </c>
      <c r="G2718" s="7">
        <f>IFERROR(ROUND(E2718/O2718,2),0)</f>
        <v>0</v>
      </c>
      <c r="H2718" s="7">
        <f>IFERROR(ROUND(E2718/O2718,4),0)</f>
        <v>0</v>
      </c>
      <c r="I2718" t="s">
        <v>8220</v>
      </c>
      <c r="J2718" t="s">
        <v>8223</v>
      </c>
      <c r="K2718" t="s">
        <v>8245</v>
      </c>
      <c r="L2718">
        <v>1447734439</v>
      </c>
      <c r="M2718">
        <v>1444274839</v>
      </c>
      <c r="N2718" t="b">
        <v>0</v>
      </c>
      <c r="O2718">
        <v>0</v>
      </c>
      <c r="P2718" t="b">
        <v>0</v>
      </c>
      <c r="Q2718" t="s">
        <v>8303</v>
      </c>
      <c r="R2718" s="12" t="s">
        <v>8316</v>
      </c>
      <c r="S2718" t="s">
        <v>8317</v>
      </c>
    </row>
    <row r="2719" spans="1:19" ht="43.2" x14ac:dyDescent="0.55000000000000004">
      <c r="A2719">
        <v>3644</v>
      </c>
      <c r="B2719" s="9" t="s">
        <v>3642</v>
      </c>
      <c r="C2719" s="3" t="s">
        <v>7754</v>
      </c>
      <c r="D2719" s="5">
        <v>5000</v>
      </c>
      <c r="E2719" s="7">
        <v>821</v>
      </c>
      <c r="F2719" s="7">
        <f>ROUND(E2719/D2719*100,0)</f>
        <v>16</v>
      </c>
      <c r="G2719" s="7">
        <f>IFERROR(ROUND(E2719/O2719,2),0)</f>
        <v>68.42</v>
      </c>
      <c r="H2719" s="7">
        <f>IFERROR(ROUND(E2719/O2719,4),0)</f>
        <v>68.416700000000006</v>
      </c>
      <c r="I2719" t="s">
        <v>8220</v>
      </c>
      <c r="J2719" t="s">
        <v>8223</v>
      </c>
      <c r="K2719" t="s">
        <v>8245</v>
      </c>
      <c r="L2719">
        <v>1457413140</v>
      </c>
      <c r="M2719">
        <v>1454996887</v>
      </c>
      <c r="N2719" t="b">
        <v>0</v>
      </c>
      <c r="O2719">
        <v>12</v>
      </c>
      <c r="P2719" t="b">
        <v>0</v>
      </c>
      <c r="Q2719" t="s">
        <v>8303</v>
      </c>
      <c r="R2719" s="12" t="s">
        <v>8316</v>
      </c>
      <c r="S2719" t="s">
        <v>8317</v>
      </c>
    </row>
    <row r="2720" spans="1:19" ht="43.2" x14ac:dyDescent="0.55000000000000004">
      <c r="A2720">
        <v>3645</v>
      </c>
      <c r="B2720" s="9" t="s">
        <v>3643</v>
      </c>
      <c r="C2720" s="3" t="s">
        <v>7755</v>
      </c>
      <c r="D2720" s="5">
        <v>1000</v>
      </c>
      <c r="E2720" s="7">
        <v>1</v>
      </c>
      <c r="F2720" s="7">
        <f>ROUND(E2720/D2720*100,0)</f>
        <v>0</v>
      </c>
      <c r="G2720" s="7">
        <f>IFERROR(ROUND(E2720/O2720,2),0)</f>
        <v>1</v>
      </c>
      <c r="H2720" s="7">
        <f>IFERROR(ROUND(E2720/O2720,4),0)</f>
        <v>1</v>
      </c>
      <c r="I2720" t="s">
        <v>8220</v>
      </c>
      <c r="J2720" t="s">
        <v>8228</v>
      </c>
      <c r="K2720" t="s">
        <v>8250</v>
      </c>
      <c r="L2720">
        <v>1479773838</v>
      </c>
      <c r="M2720">
        <v>1477178238</v>
      </c>
      <c r="N2720" t="b">
        <v>0</v>
      </c>
      <c r="O2720">
        <v>1</v>
      </c>
      <c r="P2720" t="b">
        <v>0</v>
      </c>
      <c r="Q2720" t="s">
        <v>8303</v>
      </c>
      <c r="R2720" s="12" t="s">
        <v>8316</v>
      </c>
      <c r="S2720" t="s">
        <v>8317</v>
      </c>
    </row>
    <row r="2721" spans="1:19" ht="43.2" x14ac:dyDescent="0.55000000000000004">
      <c r="A2721">
        <v>3646</v>
      </c>
      <c r="B2721" s="9" t="s">
        <v>3644</v>
      </c>
      <c r="C2721" s="3" t="s">
        <v>7756</v>
      </c>
      <c r="D2721" s="5">
        <v>10000</v>
      </c>
      <c r="E2721" s="7">
        <v>481</v>
      </c>
      <c r="F2721" s="7">
        <f>ROUND(E2721/D2721*100,0)</f>
        <v>5</v>
      </c>
      <c r="G2721" s="7">
        <f>IFERROR(ROUND(E2721/O2721,2),0)</f>
        <v>60.13</v>
      </c>
      <c r="H2721" s="7">
        <f>IFERROR(ROUND(E2721/O2721,4),0)</f>
        <v>60.125</v>
      </c>
      <c r="I2721" t="s">
        <v>8220</v>
      </c>
      <c r="J2721" t="s">
        <v>8223</v>
      </c>
      <c r="K2721" t="s">
        <v>8245</v>
      </c>
      <c r="L2721">
        <v>1434497400</v>
      </c>
      <c r="M2721">
        <v>1431770802</v>
      </c>
      <c r="N2721" t="b">
        <v>0</v>
      </c>
      <c r="O2721">
        <v>8</v>
      </c>
      <c r="P2721" t="b">
        <v>0</v>
      </c>
      <c r="Q2721" t="s">
        <v>8303</v>
      </c>
      <c r="R2721" s="12" t="s">
        <v>8316</v>
      </c>
      <c r="S2721" t="s">
        <v>8317</v>
      </c>
    </row>
    <row r="2722" spans="1:19" ht="43.2" x14ac:dyDescent="0.55000000000000004">
      <c r="A2722">
        <v>3647</v>
      </c>
      <c r="B2722" s="9" t="s">
        <v>3645</v>
      </c>
      <c r="C2722" s="3" t="s">
        <v>7757</v>
      </c>
      <c r="D2722" s="5">
        <v>500</v>
      </c>
      <c r="E2722" s="7">
        <v>30</v>
      </c>
      <c r="F2722" s="7">
        <f>ROUND(E2722/D2722*100,0)</f>
        <v>6</v>
      </c>
      <c r="G2722" s="7">
        <f>IFERROR(ROUND(E2722/O2722,2),0)</f>
        <v>15</v>
      </c>
      <c r="H2722" s="7">
        <f>IFERROR(ROUND(E2722/O2722,4),0)</f>
        <v>15</v>
      </c>
      <c r="I2722" t="s">
        <v>8220</v>
      </c>
      <c r="J2722" t="s">
        <v>8224</v>
      </c>
      <c r="K2722" t="s">
        <v>8246</v>
      </c>
      <c r="L2722">
        <v>1475258327</v>
      </c>
      <c r="M2722">
        <v>1471370327</v>
      </c>
      <c r="N2722" t="b">
        <v>0</v>
      </c>
      <c r="O2722">
        <v>2</v>
      </c>
      <c r="P2722" t="b">
        <v>0</v>
      </c>
      <c r="Q2722" t="s">
        <v>8303</v>
      </c>
      <c r="R2722" s="12" t="s">
        <v>8316</v>
      </c>
      <c r="S2722" t="s">
        <v>8317</v>
      </c>
    </row>
    <row r="2723" spans="1:19" ht="43.2" x14ac:dyDescent="0.55000000000000004">
      <c r="A2723">
        <v>2721</v>
      </c>
      <c r="B2723" s="9" t="s">
        <v>2721</v>
      </c>
      <c r="C2723" s="3" t="s">
        <v>6831</v>
      </c>
      <c r="D2723" s="5">
        <v>750</v>
      </c>
      <c r="E2723" s="7">
        <v>10965</v>
      </c>
      <c r="F2723" s="7">
        <f>ROUND(E2723/D2723*100,0)</f>
        <v>1462</v>
      </c>
      <c r="G2723" s="7">
        <f>IFERROR(ROUND(E2723/O2723,2),0)</f>
        <v>40.76</v>
      </c>
      <c r="H2723" s="7">
        <f>IFERROR(ROUND(E2723/O2723,4),0)</f>
        <v>40.762099999999997</v>
      </c>
      <c r="I2723" t="s">
        <v>8218</v>
      </c>
      <c r="J2723" t="s">
        <v>8224</v>
      </c>
      <c r="K2723" t="s">
        <v>8246</v>
      </c>
      <c r="L2723">
        <v>1378494000</v>
      </c>
      <c r="M2723">
        <v>1375880598</v>
      </c>
      <c r="N2723" t="b">
        <v>0</v>
      </c>
      <c r="O2723">
        <v>269</v>
      </c>
      <c r="P2723" t="b">
        <v>1</v>
      </c>
      <c r="Q2723" t="s">
        <v>8293</v>
      </c>
      <c r="R2723" s="12" t="s">
        <v>8318</v>
      </c>
      <c r="S2723" t="s">
        <v>8348</v>
      </c>
    </row>
    <row r="2724" spans="1:19" ht="43.2" x14ac:dyDescent="0.55000000000000004">
      <c r="A2724">
        <v>2722</v>
      </c>
      <c r="B2724" s="9" t="s">
        <v>2722</v>
      </c>
      <c r="C2724" s="3" t="s">
        <v>6832</v>
      </c>
      <c r="D2724" s="5">
        <v>5000</v>
      </c>
      <c r="E2724" s="7">
        <v>12627</v>
      </c>
      <c r="F2724" s="7">
        <f>ROUND(E2724/D2724*100,0)</f>
        <v>253</v>
      </c>
      <c r="G2724" s="7">
        <f>IFERROR(ROUND(E2724/O2724,2),0)</f>
        <v>68.25</v>
      </c>
      <c r="H2724" s="7">
        <f>IFERROR(ROUND(E2724/O2724,4),0)</f>
        <v>68.254099999999994</v>
      </c>
      <c r="I2724" t="s">
        <v>8218</v>
      </c>
      <c r="J2724" t="s">
        <v>8223</v>
      </c>
      <c r="K2724" t="s">
        <v>8245</v>
      </c>
      <c r="L2724">
        <v>1485722053</v>
      </c>
      <c r="M2724">
        <v>1480538053</v>
      </c>
      <c r="N2724" t="b">
        <v>0</v>
      </c>
      <c r="O2724">
        <v>185</v>
      </c>
      <c r="P2724" t="b">
        <v>1</v>
      </c>
      <c r="Q2724" t="s">
        <v>8293</v>
      </c>
      <c r="R2724" s="12" t="s">
        <v>8318</v>
      </c>
      <c r="S2724" t="s">
        <v>8348</v>
      </c>
    </row>
    <row r="2725" spans="1:19" ht="43.2" x14ac:dyDescent="0.55000000000000004">
      <c r="A2725">
        <v>2723</v>
      </c>
      <c r="B2725" s="9" t="s">
        <v>2723</v>
      </c>
      <c r="C2725" s="3" t="s">
        <v>6833</v>
      </c>
      <c r="D2725" s="5">
        <v>12000</v>
      </c>
      <c r="E2725" s="7">
        <v>16806</v>
      </c>
      <c r="F2725" s="7">
        <f>ROUND(E2725/D2725*100,0)</f>
        <v>140</v>
      </c>
      <c r="G2725" s="7">
        <f>IFERROR(ROUND(E2725/O2725,2),0)</f>
        <v>95.49</v>
      </c>
      <c r="H2725" s="7">
        <f>IFERROR(ROUND(E2725/O2725,4),0)</f>
        <v>95.488600000000005</v>
      </c>
      <c r="I2725" t="s">
        <v>8218</v>
      </c>
      <c r="J2725" t="s">
        <v>8223</v>
      </c>
      <c r="K2725" t="s">
        <v>8245</v>
      </c>
      <c r="L2725">
        <v>1420060088</v>
      </c>
      <c r="M2725">
        <v>1414872488</v>
      </c>
      <c r="N2725" t="b">
        <v>0</v>
      </c>
      <c r="O2725">
        <v>176</v>
      </c>
      <c r="P2725" t="b">
        <v>1</v>
      </c>
      <c r="Q2725" t="s">
        <v>8293</v>
      </c>
      <c r="R2725" s="12" t="s">
        <v>8318</v>
      </c>
      <c r="S2725" t="s">
        <v>8348</v>
      </c>
    </row>
    <row r="2726" spans="1:19" ht="43.2" x14ac:dyDescent="0.55000000000000004">
      <c r="A2726">
        <v>2724</v>
      </c>
      <c r="B2726" s="9" t="s">
        <v>2724</v>
      </c>
      <c r="C2726" s="3" t="s">
        <v>6834</v>
      </c>
      <c r="D2726" s="5">
        <v>2468</v>
      </c>
      <c r="E2726" s="7">
        <v>7326.88</v>
      </c>
      <c r="F2726" s="7">
        <f>ROUND(E2726/D2726*100,0)</f>
        <v>297</v>
      </c>
      <c r="G2726" s="7">
        <f>IFERROR(ROUND(E2726/O2726,2),0)</f>
        <v>7.19</v>
      </c>
      <c r="H2726" s="7">
        <f>IFERROR(ROUND(E2726/O2726,4),0)</f>
        <v>7.1902999999999997</v>
      </c>
      <c r="I2726" t="s">
        <v>8218</v>
      </c>
      <c r="J2726" t="s">
        <v>8224</v>
      </c>
      <c r="K2726" t="s">
        <v>8246</v>
      </c>
      <c r="L2726">
        <v>1439625059</v>
      </c>
      <c r="M2726">
        <v>1436860259</v>
      </c>
      <c r="N2726" t="b">
        <v>0</v>
      </c>
      <c r="O2726">
        <v>1019</v>
      </c>
      <c r="P2726" t="b">
        <v>1</v>
      </c>
      <c r="Q2726" t="s">
        <v>8293</v>
      </c>
      <c r="R2726" s="12" t="s">
        <v>8318</v>
      </c>
      <c r="S2726" t="s">
        <v>8348</v>
      </c>
    </row>
    <row r="2727" spans="1:19" ht="28.8" x14ac:dyDescent="0.55000000000000004">
      <c r="A2727">
        <v>2725</v>
      </c>
      <c r="B2727" s="9" t="s">
        <v>2725</v>
      </c>
      <c r="C2727" s="3" t="s">
        <v>6835</v>
      </c>
      <c r="D2727" s="5">
        <v>40000</v>
      </c>
      <c r="E2727" s="7">
        <v>57817</v>
      </c>
      <c r="F2727" s="7">
        <f>ROUND(E2727/D2727*100,0)</f>
        <v>145</v>
      </c>
      <c r="G2727" s="7">
        <f>IFERROR(ROUND(E2727/O2727,2),0)</f>
        <v>511.65</v>
      </c>
      <c r="H2727" s="7">
        <f>IFERROR(ROUND(E2727/O2727,4),0)</f>
        <v>511.6549</v>
      </c>
      <c r="I2727" t="s">
        <v>8218</v>
      </c>
      <c r="J2727" t="s">
        <v>8228</v>
      </c>
      <c r="K2727" t="s">
        <v>8250</v>
      </c>
      <c r="L2727">
        <v>1488390735</v>
      </c>
      <c r="M2727">
        <v>1484070735</v>
      </c>
      <c r="N2727" t="b">
        <v>0</v>
      </c>
      <c r="O2727">
        <v>113</v>
      </c>
      <c r="P2727" t="b">
        <v>1</v>
      </c>
      <c r="Q2727" t="s">
        <v>8293</v>
      </c>
      <c r="R2727" s="12" t="s">
        <v>8318</v>
      </c>
      <c r="S2727" t="s">
        <v>8348</v>
      </c>
    </row>
    <row r="2728" spans="1:19" x14ac:dyDescent="0.55000000000000004">
      <c r="A2728">
        <v>2726</v>
      </c>
      <c r="B2728" s="9" t="s">
        <v>2726</v>
      </c>
      <c r="C2728" s="3" t="s">
        <v>6836</v>
      </c>
      <c r="D2728" s="5">
        <v>100000</v>
      </c>
      <c r="E2728" s="7">
        <v>105745</v>
      </c>
      <c r="F2728" s="7">
        <f>ROUND(E2728/D2728*100,0)</f>
        <v>106</v>
      </c>
      <c r="G2728" s="7">
        <f>IFERROR(ROUND(E2728/O2728,2),0)</f>
        <v>261.75</v>
      </c>
      <c r="H2728" s="7">
        <f>IFERROR(ROUND(E2728/O2728,4),0)</f>
        <v>261.745</v>
      </c>
      <c r="I2728" t="s">
        <v>8218</v>
      </c>
      <c r="J2728" t="s">
        <v>8223</v>
      </c>
      <c r="K2728" t="s">
        <v>8245</v>
      </c>
      <c r="L2728">
        <v>1461333311</v>
      </c>
      <c r="M2728">
        <v>1458741311</v>
      </c>
      <c r="N2728" t="b">
        <v>0</v>
      </c>
      <c r="O2728">
        <v>404</v>
      </c>
      <c r="P2728" t="b">
        <v>1</v>
      </c>
      <c r="Q2728" t="s">
        <v>8293</v>
      </c>
      <c r="R2728" s="12" t="s">
        <v>8318</v>
      </c>
      <c r="S2728" t="s">
        <v>8348</v>
      </c>
    </row>
    <row r="2729" spans="1:19" ht="43.2" x14ac:dyDescent="0.55000000000000004">
      <c r="A2729">
        <v>2727</v>
      </c>
      <c r="B2729" s="9" t="s">
        <v>2727</v>
      </c>
      <c r="C2729" s="3" t="s">
        <v>6837</v>
      </c>
      <c r="D2729" s="5">
        <v>10000</v>
      </c>
      <c r="E2729" s="7">
        <v>49321</v>
      </c>
      <c r="F2729" s="7">
        <f>ROUND(E2729/D2729*100,0)</f>
        <v>493</v>
      </c>
      <c r="G2729" s="7">
        <f>IFERROR(ROUND(E2729/O2729,2),0)</f>
        <v>69.760000000000005</v>
      </c>
      <c r="H2729" s="7">
        <f>IFERROR(ROUND(E2729/O2729,4),0)</f>
        <v>69.760999999999996</v>
      </c>
      <c r="I2729" t="s">
        <v>8218</v>
      </c>
      <c r="J2729" t="s">
        <v>8223</v>
      </c>
      <c r="K2729" t="s">
        <v>8245</v>
      </c>
      <c r="L2729">
        <v>1438964063</v>
      </c>
      <c r="M2729">
        <v>1436804063</v>
      </c>
      <c r="N2729" t="b">
        <v>0</v>
      </c>
      <c r="O2729">
        <v>707</v>
      </c>
      <c r="P2729" t="b">
        <v>1</v>
      </c>
      <c r="Q2729" t="s">
        <v>8293</v>
      </c>
      <c r="R2729" s="12" t="s">
        <v>8318</v>
      </c>
      <c r="S2729" t="s">
        <v>8348</v>
      </c>
    </row>
    <row r="2730" spans="1:19" ht="28.8" x14ac:dyDescent="0.55000000000000004">
      <c r="A2730">
        <v>2728</v>
      </c>
      <c r="B2730" s="9" t="s">
        <v>2728</v>
      </c>
      <c r="C2730" s="3" t="s">
        <v>6838</v>
      </c>
      <c r="D2730" s="5">
        <v>15000</v>
      </c>
      <c r="E2730" s="7">
        <v>30274</v>
      </c>
      <c r="F2730" s="7">
        <f>ROUND(E2730/D2730*100,0)</f>
        <v>202</v>
      </c>
      <c r="G2730" s="7">
        <f>IFERROR(ROUND(E2730/O2730,2),0)</f>
        <v>77.23</v>
      </c>
      <c r="H2730" s="7">
        <f>IFERROR(ROUND(E2730/O2730,4),0)</f>
        <v>77.229600000000005</v>
      </c>
      <c r="I2730" t="s">
        <v>8218</v>
      </c>
      <c r="J2730" t="s">
        <v>8223</v>
      </c>
      <c r="K2730" t="s">
        <v>8245</v>
      </c>
      <c r="L2730">
        <v>1451485434</v>
      </c>
      <c r="M2730">
        <v>1448461434</v>
      </c>
      <c r="N2730" t="b">
        <v>0</v>
      </c>
      <c r="O2730">
        <v>392</v>
      </c>
      <c r="P2730" t="b">
        <v>1</v>
      </c>
      <c r="Q2730" t="s">
        <v>8293</v>
      </c>
      <c r="R2730" s="12" t="s">
        <v>8318</v>
      </c>
      <c r="S2730" t="s">
        <v>8348</v>
      </c>
    </row>
    <row r="2731" spans="1:19" ht="28.8" x14ac:dyDescent="0.55000000000000004">
      <c r="A2731">
        <v>2729</v>
      </c>
      <c r="B2731" s="9" t="s">
        <v>2729</v>
      </c>
      <c r="C2731" s="3" t="s">
        <v>6839</v>
      </c>
      <c r="D2731" s="5">
        <v>7500</v>
      </c>
      <c r="E2731" s="7">
        <v>7833</v>
      </c>
      <c r="F2731" s="7">
        <f>ROUND(E2731/D2731*100,0)</f>
        <v>104</v>
      </c>
      <c r="G2731" s="7">
        <f>IFERROR(ROUND(E2731/O2731,2),0)</f>
        <v>340.57</v>
      </c>
      <c r="H2731" s="7">
        <f>IFERROR(ROUND(E2731/O2731,4),0)</f>
        <v>340.5652</v>
      </c>
      <c r="I2731" t="s">
        <v>8218</v>
      </c>
      <c r="J2731" t="s">
        <v>8223</v>
      </c>
      <c r="K2731" t="s">
        <v>8245</v>
      </c>
      <c r="L2731">
        <v>1430459197</v>
      </c>
      <c r="M2731">
        <v>1427867197</v>
      </c>
      <c r="N2731" t="b">
        <v>0</v>
      </c>
      <c r="O2731">
        <v>23</v>
      </c>
      <c r="P2731" t="b">
        <v>1</v>
      </c>
      <c r="Q2731" t="s">
        <v>8293</v>
      </c>
      <c r="R2731" s="12" t="s">
        <v>8318</v>
      </c>
      <c r="S2731" t="s">
        <v>8348</v>
      </c>
    </row>
    <row r="2732" spans="1:19" ht="28.8" x14ac:dyDescent="0.55000000000000004">
      <c r="A2732">
        <v>2730</v>
      </c>
      <c r="B2732" s="9" t="s">
        <v>2730</v>
      </c>
      <c r="C2732" s="3" t="s">
        <v>6840</v>
      </c>
      <c r="D2732" s="5">
        <v>27000</v>
      </c>
      <c r="E2732" s="7">
        <v>45979.01</v>
      </c>
      <c r="F2732" s="7">
        <f>ROUND(E2732/D2732*100,0)</f>
        <v>170</v>
      </c>
      <c r="G2732" s="7">
        <f>IFERROR(ROUND(E2732/O2732,2),0)</f>
        <v>67.42</v>
      </c>
      <c r="H2732" s="7">
        <f>IFERROR(ROUND(E2732/O2732,4),0)</f>
        <v>67.417900000000003</v>
      </c>
      <c r="I2732" t="s">
        <v>8218</v>
      </c>
      <c r="J2732" t="s">
        <v>8223</v>
      </c>
      <c r="K2732" t="s">
        <v>8245</v>
      </c>
      <c r="L2732">
        <v>1366635575</v>
      </c>
      <c r="M2732">
        <v>1363611575</v>
      </c>
      <c r="N2732" t="b">
        <v>0</v>
      </c>
      <c r="O2732">
        <v>682</v>
      </c>
      <c r="P2732" t="b">
        <v>1</v>
      </c>
      <c r="Q2732" t="s">
        <v>8293</v>
      </c>
      <c r="R2732" s="12" t="s">
        <v>8318</v>
      </c>
      <c r="S2732" t="s">
        <v>8348</v>
      </c>
    </row>
    <row r="2733" spans="1:19" ht="43.2" x14ac:dyDescent="0.55000000000000004">
      <c r="A2733">
        <v>2731</v>
      </c>
      <c r="B2733" s="9" t="s">
        <v>2731</v>
      </c>
      <c r="C2733" s="3" t="s">
        <v>6841</v>
      </c>
      <c r="D2733" s="5">
        <v>30000</v>
      </c>
      <c r="E2733" s="7">
        <v>31291</v>
      </c>
      <c r="F2733" s="7">
        <f>ROUND(E2733/D2733*100,0)</f>
        <v>104</v>
      </c>
      <c r="G2733" s="7">
        <f>IFERROR(ROUND(E2733/O2733,2),0)</f>
        <v>845.7</v>
      </c>
      <c r="H2733" s="7">
        <f>IFERROR(ROUND(E2733/O2733,4),0)</f>
        <v>845.70270000000005</v>
      </c>
      <c r="I2733" t="s">
        <v>8218</v>
      </c>
      <c r="J2733" t="s">
        <v>8223</v>
      </c>
      <c r="K2733" t="s">
        <v>8245</v>
      </c>
      <c r="L2733">
        <v>1413604800</v>
      </c>
      <c r="M2733">
        <v>1408624622</v>
      </c>
      <c r="N2733" t="b">
        <v>0</v>
      </c>
      <c r="O2733">
        <v>37</v>
      </c>
      <c r="P2733" t="b">
        <v>1</v>
      </c>
      <c r="Q2733" t="s">
        <v>8293</v>
      </c>
      <c r="R2733" s="12" t="s">
        <v>8318</v>
      </c>
      <c r="S2733" t="s">
        <v>8348</v>
      </c>
    </row>
    <row r="2734" spans="1:19" ht="43.2" x14ac:dyDescent="0.55000000000000004">
      <c r="A2734">
        <v>2732</v>
      </c>
      <c r="B2734" s="9" t="s">
        <v>2732</v>
      </c>
      <c r="C2734" s="3" t="s">
        <v>6842</v>
      </c>
      <c r="D2734" s="5">
        <v>12000</v>
      </c>
      <c r="E2734" s="7">
        <v>14190</v>
      </c>
      <c r="F2734" s="7">
        <f>ROUND(E2734/D2734*100,0)</f>
        <v>118</v>
      </c>
      <c r="G2734" s="7">
        <f>IFERROR(ROUND(E2734/O2734,2),0)</f>
        <v>97.19</v>
      </c>
      <c r="H2734" s="7">
        <f>IFERROR(ROUND(E2734/O2734,4),0)</f>
        <v>97.191800000000001</v>
      </c>
      <c r="I2734" t="s">
        <v>8218</v>
      </c>
      <c r="J2734" t="s">
        <v>8223</v>
      </c>
      <c r="K2734" t="s">
        <v>8245</v>
      </c>
      <c r="L2734">
        <v>1369699200</v>
      </c>
      <c r="M2734">
        <v>1366917828</v>
      </c>
      <c r="N2734" t="b">
        <v>0</v>
      </c>
      <c r="O2734">
        <v>146</v>
      </c>
      <c r="P2734" t="b">
        <v>1</v>
      </c>
      <c r="Q2734" t="s">
        <v>8293</v>
      </c>
      <c r="R2734" s="12" t="s">
        <v>8318</v>
      </c>
      <c r="S2734" t="s">
        <v>8348</v>
      </c>
    </row>
    <row r="2735" spans="1:19" ht="43.2" x14ac:dyDescent="0.55000000000000004">
      <c r="A2735">
        <v>2733</v>
      </c>
      <c r="B2735" s="9" t="s">
        <v>2733</v>
      </c>
      <c r="C2735" s="3" t="s">
        <v>6843</v>
      </c>
      <c r="D2735" s="5">
        <v>50000</v>
      </c>
      <c r="E2735" s="7">
        <v>53769</v>
      </c>
      <c r="F2735" s="7">
        <f>ROUND(E2735/D2735*100,0)</f>
        <v>108</v>
      </c>
      <c r="G2735" s="7">
        <f>IFERROR(ROUND(E2735/O2735,2),0)</f>
        <v>451.84</v>
      </c>
      <c r="H2735" s="7">
        <f>IFERROR(ROUND(E2735/O2735,4),0)</f>
        <v>451.84030000000001</v>
      </c>
      <c r="I2735" t="s">
        <v>8218</v>
      </c>
      <c r="J2735" t="s">
        <v>8223</v>
      </c>
      <c r="K2735" t="s">
        <v>8245</v>
      </c>
      <c r="L2735">
        <v>1428643974</v>
      </c>
      <c r="M2735">
        <v>1423463574</v>
      </c>
      <c r="N2735" t="b">
        <v>0</v>
      </c>
      <c r="O2735">
        <v>119</v>
      </c>
      <c r="P2735" t="b">
        <v>1</v>
      </c>
      <c r="Q2735" t="s">
        <v>8293</v>
      </c>
      <c r="R2735" s="12" t="s">
        <v>8318</v>
      </c>
      <c r="S2735" t="s">
        <v>8348</v>
      </c>
    </row>
    <row r="2736" spans="1:19" ht="43.2" x14ac:dyDescent="0.55000000000000004">
      <c r="A2736">
        <v>2734</v>
      </c>
      <c r="B2736" s="9" t="s">
        <v>2734</v>
      </c>
      <c r="C2736" s="3" t="s">
        <v>6844</v>
      </c>
      <c r="D2736" s="5">
        <v>1</v>
      </c>
      <c r="E2736" s="7">
        <v>22603</v>
      </c>
      <c r="F2736" s="7">
        <f>ROUND(E2736/D2736*100,0)</f>
        <v>2260300</v>
      </c>
      <c r="G2736" s="7">
        <f>IFERROR(ROUND(E2736/O2736,2),0)</f>
        <v>138.66999999999999</v>
      </c>
      <c r="H2736" s="7">
        <f>IFERROR(ROUND(E2736/O2736,4),0)</f>
        <v>138.6687</v>
      </c>
      <c r="I2736" t="s">
        <v>8218</v>
      </c>
      <c r="J2736" t="s">
        <v>8223</v>
      </c>
      <c r="K2736" t="s">
        <v>8245</v>
      </c>
      <c r="L2736">
        <v>1476395940</v>
      </c>
      <c r="M2736">
        <v>1473782592</v>
      </c>
      <c r="N2736" t="b">
        <v>0</v>
      </c>
      <c r="O2736">
        <v>163</v>
      </c>
      <c r="P2736" t="b">
        <v>1</v>
      </c>
      <c r="Q2736" t="s">
        <v>8293</v>
      </c>
      <c r="R2736" s="12" t="s">
        <v>8318</v>
      </c>
      <c r="S2736" t="s">
        <v>8348</v>
      </c>
    </row>
    <row r="2737" spans="1:19" ht="43.2" x14ac:dyDescent="0.55000000000000004">
      <c r="A2737">
        <v>2735</v>
      </c>
      <c r="B2737" s="9" t="s">
        <v>2735</v>
      </c>
      <c r="C2737" s="3" t="s">
        <v>6845</v>
      </c>
      <c r="D2737" s="5">
        <v>750</v>
      </c>
      <c r="E2737" s="7">
        <v>7336.01</v>
      </c>
      <c r="F2737" s="7">
        <f>ROUND(E2737/D2737*100,0)</f>
        <v>978</v>
      </c>
      <c r="G2737" s="7">
        <f>IFERROR(ROUND(E2737/O2737,2),0)</f>
        <v>21.64</v>
      </c>
      <c r="H2737" s="7">
        <f>IFERROR(ROUND(E2737/O2737,4),0)</f>
        <v>21.6401</v>
      </c>
      <c r="I2737" t="s">
        <v>8218</v>
      </c>
      <c r="J2737" t="s">
        <v>8224</v>
      </c>
      <c r="K2737" t="s">
        <v>8246</v>
      </c>
      <c r="L2737">
        <v>1363204800</v>
      </c>
      <c r="M2737">
        <v>1360551250</v>
      </c>
      <c r="N2737" t="b">
        <v>0</v>
      </c>
      <c r="O2737">
        <v>339</v>
      </c>
      <c r="P2737" t="b">
        <v>1</v>
      </c>
      <c r="Q2737" t="s">
        <v>8293</v>
      </c>
      <c r="R2737" s="12" t="s">
        <v>8318</v>
      </c>
      <c r="S2737" t="s">
        <v>8348</v>
      </c>
    </row>
    <row r="2738" spans="1:19" ht="57.6" x14ac:dyDescent="0.55000000000000004">
      <c r="A2738">
        <v>2736</v>
      </c>
      <c r="B2738" s="9" t="s">
        <v>2736</v>
      </c>
      <c r="C2738" s="3" t="s">
        <v>6846</v>
      </c>
      <c r="D2738" s="5">
        <v>8000</v>
      </c>
      <c r="E2738" s="7">
        <v>9832</v>
      </c>
      <c r="F2738" s="7">
        <f>ROUND(E2738/D2738*100,0)</f>
        <v>123</v>
      </c>
      <c r="G2738" s="7">
        <f>IFERROR(ROUND(E2738/O2738,2),0)</f>
        <v>169.52</v>
      </c>
      <c r="H2738" s="7">
        <f>IFERROR(ROUND(E2738/O2738,4),0)</f>
        <v>169.5172</v>
      </c>
      <c r="I2738" t="s">
        <v>8218</v>
      </c>
      <c r="J2738" t="s">
        <v>8228</v>
      </c>
      <c r="K2738" t="s">
        <v>8250</v>
      </c>
      <c r="L2738">
        <v>1398268773</v>
      </c>
      <c r="M2738">
        <v>1395676773</v>
      </c>
      <c r="N2738" t="b">
        <v>0</v>
      </c>
      <c r="O2738">
        <v>58</v>
      </c>
      <c r="P2738" t="b">
        <v>1</v>
      </c>
      <c r="Q2738" t="s">
        <v>8293</v>
      </c>
      <c r="R2738" s="12" t="s">
        <v>8318</v>
      </c>
      <c r="S2738" t="s">
        <v>8348</v>
      </c>
    </row>
    <row r="2739" spans="1:19" ht="43.2" x14ac:dyDescent="0.55000000000000004">
      <c r="A2739">
        <v>2737</v>
      </c>
      <c r="B2739" s="9" t="s">
        <v>2737</v>
      </c>
      <c r="C2739" s="3" t="s">
        <v>6847</v>
      </c>
      <c r="D2739" s="5">
        <v>30000</v>
      </c>
      <c r="E2739" s="7">
        <v>73818.240000000005</v>
      </c>
      <c r="F2739" s="7">
        <f>ROUND(E2739/D2739*100,0)</f>
        <v>246</v>
      </c>
      <c r="G2739" s="7">
        <f>IFERROR(ROUND(E2739/O2739,2),0)</f>
        <v>161.88</v>
      </c>
      <c r="H2739" s="7">
        <f>IFERROR(ROUND(E2739/O2739,4),0)</f>
        <v>161.88210000000001</v>
      </c>
      <c r="I2739" t="s">
        <v>8218</v>
      </c>
      <c r="J2739" t="s">
        <v>8223</v>
      </c>
      <c r="K2739" t="s">
        <v>8245</v>
      </c>
      <c r="L2739">
        <v>1389812400</v>
      </c>
      <c r="M2739">
        <v>1386108087</v>
      </c>
      <c r="N2739" t="b">
        <v>0</v>
      </c>
      <c r="O2739">
        <v>456</v>
      </c>
      <c r="P2739" t="b">
        <v>1</v>
      </c>
      <c r="Q2739" t="s">
        <v>8293</v>
      </c>
      <c r="R2739" s="12" t="s">
        <v>8318</v>
      </c>
      <c r="S2739" t="s">
        <v>8348</v>
      </c>
    </row>
    <row r="2740" spans="1:19" ht="43.2" x14ac:dyDescent="0.55000000000000004">
      <c r="A2740">
        <v>2738</v>
      </c>
      <c r="B2740" s="9" t="s">
        <v>2738</v>
      </c>
      <c r="C2740" s="3" t="s">
        <v>6848</v>
      </c>
      <c r="D2740" s="5">
        <v>5000</v>
      </c>
      <c r="E2740" s="7">
        <v>7397</v>
      </c>
      <c r="F2740" s="7">
        <f>ROUND(E2740/D2740*100,0)</f>
        <v>148</v>
      </c>
      <c r="G2740" s="7">
        <f>IFERROR(ROUND(E2740/O2740,2),0)</f>
        <v>493.13</v>
      </c>
      <c r="H2740" s="7">
        <f>IFERROR(ROUND(E2740/O2740,4),0)</f>
        <v>493.13330000000002</v>
      </c>
      <c r="I2740" t="s">
        <v>8218</v>
      </c>
      <c r="J2740" t="s">
        <v>8223</v>
      </c>
      <c r="K2740" t="s">
        <v>8245</v>
      </c>
      <c r="L2740">
        <v>1478402804</v>
      </c>
      <c r="M2740">
        <v>1473218804</v>
      </c>
      <c r="N2740" t="b">
        <v>0</v>
      </c>
      <c r="O2740">
        <v>15</v>
      </c>
      <c r="P2740" t="b">
        <v>1</v>
      </c>
      <c r="Q2740" t="s">
        <v>8293</v>
      </c>
      <c r="R2740" s="12" t="s">
        <v>8318</v>
      </c>
      <c r="S2740" t="s">
        <v>8348</v>
      </c>
    </row>
    <row r="2741" spans="1:19" ht="43.2" x14ac:dyDescent="0.55000000000000004">
      <c r="A2741">
        <v>2739</v>
      </c>
      <c r="B2741" s="9" t="s">
        <v>2739</v>
      </c>
      <c r="C2741" s="3" t="s">
        <v>6849</v>
      </c>
      <c r="D2741" s="5">
        <v>1100</v>
      </c>
      <c r="E2741" s="7">
        <v>4225</v>
      </c>
      <c r="F2741" s="7">
        <f>ROUND(E2741/D2741*100,0)</f>
        <v>384</v>
      </c>
      <c r="G2741" s="7">
        <f>IFERROR(ROUND(E2741/O2741,2),0)</f>
        <v>22.12</v>
      </c>
      <c r="H2741" s="7">
        <f>IFERROR(ROUND(E2741/O2741,4),0)</f>
        <v>22.1204</v>
      </c>
      <c r="I2741" t="s">
        <v>8218</v>
      </c>
      <c r="J2741" t="s">
        <v>8224</v>
      </c>
      <c r="K2741" t="s">
        <v>8246</v>
      </c>
      <c r="L2741">
        <v>1399324717</v>
      </c>
      <c r="M2741">
        <v>1395436717</v>
      </c>
      <c r="N2741" t="b">
        <v>0</v>
      </c>
      <c r="O2741">
        <v>191</v>
      </c>
      <c r="P2741" t="b">
        <v>1</v>
      </c>
      <c r="Q2741" t="s">
        <v>8293</v>
      </c>
      <c r="R2741" s="12" t="s">
        <v>8318</v>
      </c>
      <c r="S2741" t="s">
        <v>8348</v>
      </c>
    </row>
    <row r="2742" spans="1:19" ht="28.8" x14ac:dyDescent="0.55000000000000004">
      <c r="A2742">
        <v>2740</v>
      </c>
      <c r="B2742" s="9" t="s">
        <v>2740</v>
      </c>
      <c r="C2742" s="3" t="s">
        <v>6850</v>
      </c>
      <c r="D2742" s="5">
        <v>300</v>
      </c>
      <c r="E2742" s="7">
        <v>310</v>
      </c>
      <c r="F2742" s="7">
        <f>ROUND(E2742/D2742*100,0)</f>
        <v>103</v>
      </c>
      <c r="G2742" s="7">
        <f>IFERROR(ROUND(E2742/O2742,2),0)</f>
        <v>18.239999999999998</v>
      </c>
      <c r="H2742" s="7">
        <f>IFERROR(ROUND(E2742/O2742,4),0)</f>
        <v>18.235299999999999</v>
      </c>
      <c r="I2742" t="s">
        <v>8218</v>
      </c>
      <c r="J2742" t="s">
        <v>8223</v>
      </c>
      <c r="K2742" t="s">
        <v>8245</v>
      </c>
      <c r="L2742">
        <v>1426117552</v>
      </c>
      <c r="M2742">
        <v>1423529152</v>
      </c>
      <c r="N2742" t="b">
        <v>0</v>
      </c>
      <c r="O2742">
        <v>17</v>
      </c>
      <c r="P2742" t="b">
        <v>1</v>
      </c>
      <c r="Q2742" t="s">
        <v>8293</v>
      </c>
      <c r="R2742" s="12" t="s">
        <v>8318</v>
      </c>
      <c r="S2742" t="s">
        <v>8348</v>
      </c>
    </row>
    <row r="2743" spans="1:19" ht="28.8" x14ac:dyDescent="0.55000000000000004">
      <c r="A2743">
        <v>2741</v>
      </c>
      <c r="B2743" s="9" t="s">
        <v>2741</v>
      </c>
      <c r="C2743" s="3" t="s">
        <v>6851</v>
      </c>
      <c r="D2743" s="5">
        <v>8000</v>
      </c>
      <c r="E2743" s="7">
        <v>35</v>
      </c>
      <c r="F2743" s="7">
        <f>ROUND(E2743/D2743*100,0)</f>
        <v>0</v>
      </c>
      <c r="G2743" s="7">
        <f>IFERROR(ROUND(E2743/O2743,2),0)</f>
        <v>8.75</v>
      </c>
      <c r="H2743" s="7">
        <f>IFERROR(ROUND(E2743/O2743,4),0)</f>
        <v>8.75</v>
      </c>
      <c r="I2743" t="s">
        <v>8220</v>
      </c>
      <c r="J2743" t="s">
        <v>8223</v>
      </c>
      <c r="K2743" t="s">
        <v>8245</v>
      </c>
      <c r="L2743">
        <v>1413770820</v>
      </c>
      <c r="M2743">
        <v>1412005602</v>
      </c>
      <c r="N2743" t="b">
        <v>0</v>
      </c>
      <c r="O2743">
        <v>4</v>
      </c>
      <c r="P2743" t="b">
        <v>0</v>
      </c>
      <c r="Q2743" t="s">
        <v>8302</v>
      </c>
      <c r="R2743" s="12" t="s">
        <v>8321</v>
      </c>
      <c r="S2743" t="s">
        <v>8356</v>
      </c>
    </row>
    <row r="2744" spans="1:19" ht="43.2" x14ac:dyDescent="0.55000000000000004">
      <c r="A2744">
        <v>2742</v>
      </c>
      <c r="B2744" s="9" t="s">
        <v>2742</v>
      </c>
      <c r="C2744" s="3" t="s">
        <v>6852</v>
      </c>
      <c r="D2744" s="5">
        <v>2500</v>
      </c>
      <c r="E2744" s="7">
        <v>731</v>
      </c>
      <c r="F2744" s="7">
        <f>ROUND(E2744/D2744*100,0)</f>
        <v>29</v>
      </c>
      <c r="G2744" s="7">
        <f>IFERROR(ROUND(E2744/O2744,2),0)</f>
        <v>40.61</v>
      </c>
      <c r="H2744" s="7">
        <f>IFERROR(ROUND(E2744/O2744,4),0)</f>
        <v>40.6111</v>
      </c>
      <c r="I2744" t="s">
        <v>8220</v>
      </c>
      <c r="J2744" t="s">
        <v>8223</v>
      </c>
      <c r="K2744" t="s">
        <v>8245</v>
      </c>
      <c r="L2744">
        <v>1337102187</v>
      </c>
      <c r="M2744">
        <v>1335892587</v>
      </c>
      <c r="N2744" t="b">
        <v>0</v>
      </c>
      <c r="O2744">
        <v>18</v>
      </c>
      <c r="P2744" t="b">
        <v>0</v>
      </c>
      <c r="Q2744" t="s">
        <v>8302</v>
      </c>
      <c r="R2744" s="12" t="s">
        <v>8321</v>
      </c>
      <c r="S2744" t="s">
        <v>8356</v>
      </c>
    </row>
    <row r="2745" spans="1:19" ht="57.6" x14ac:dyDescent="0.55000000000000004">
      <c r="A2745">
        <v>2743</v>
      </c>
      <c r="B2745" s="9" t="s">
        <v>2743</v>
      </c>
      <c r="C2745" s="3" t="s">
        <v>6853</v>
      </c>
      <c r="D2745" s="5">
        <v>5999</v>
      </c>
      <c r="E2745" s="7">
        <v>0</v>
      </c>
      <c r="F2745" s="7">
        <f>ROUND(E2745/D2745*100,0)</f>
        <v>0</v>
      </c>
      <c r="G2745" s="7">
        <f>IFERROR(ROUND(E2745/O2745,2),0)</f>
        <v>0</v>
      </c>
      <c r="H2745" s="7">
        <f>IFERROR(ROUND(E2745/O2745,4),0)</f>
        <v>0</v>
      </c>
      <c r="I2745" t="s">
        <v>8220</v>
      </c>
      <c r="J2745" t="s">
        <v>8223</v>
      </c>
      <c r="K2745" t="s">
        <v>8245</v>
      </c>
      <c r="L2745">
        <v>1476863607</v>
      </c>
      <c r="M2745">
        <v>1474271607</v>
      </c>
      <c r="N2745" t="b">
        <v>0</v>
      </c>
      <c r="O2745">
        <v>0</v>
      </c>
      <c r="P2745" t="b">
        <v>0</v>
      </c>
      <c r="Q2745" t="s">
        <v>8302</v>
      </c>
      <c r="R2745" s="12" t="s">
        <v>8321</v>
      </c>
      <c r="S2745" t="s">
        <v>8356</v>
      </c>
    </row>
    <row r="2746" spans="1:19" ht="43.2" x14ac:dyDescent="0.55000000000000004">
      <c r="A2746">
        <v>2744</v>
      </c>
      <c r="B2746" s="9" t="s">
        <v>2744</v>
      </c>
      <c r="C2746" s="3" t="s">
        <v>6854</v>
      </c>
      <c r="D2746" s="5">
        <v>16000</v>
      </c>
      <c r="E2746" s="7">
        <v>835</v>
      </c>
      <c r="F2746" s="7">
        <f>ROUND(E2746/D2746*100,0)</f>
        <v>5</v>
      </c>
      <c r="G2746" s="7">
        <f>IFERROR(ROUND(E2746/O2746,2),0)</f>
        <v>37.950000000000003</v>
      </c>
      <c r="H2746" s="7">
        <f>IFERROR(ROUND(E2746/O2746,4),0)</f>
        <v>37.954500000000003</v>
      </c>
      <c r="I2746" t="s">
        <v>8220</v>
      </c>
      <c r="J2746" t="s">
        <v>8223</v>
      </c>
      <c r="K2746" t="s">
        <v>8245</v>
      </c>
      <c r="L2746">
        <v>1330478998</v>
      </c>
      <c r="M2746">
        <v>1327886998</v>
      </c>
      <c r="N2746" t="b">
        <v>0</v>
      </c>
      <c r="O2746">
        <v>22</v>
      </c>
      <c r="P2746" t="b">
        <v>0</v>
      </c>
      <c r="Q2746" t="s">
        <v>8302</v>
      </c>
      <c r="R2746" s="12" t="s">
        <v>8321</v>
      </c>
      <c r="S2746" t="s">
        <v>8356</v>
      </c>
    </row>
    <row r="2747" spans="1:19" ht="43.2" x14ac:dyDescent="0.55000000000000004">
      <c r="A2747">
        <v>2745</v>
      </c>
      <c r="B2747" s="9" t="s">
        <v>2745</v>
      </c>
      <c r="C2747" s="3" t="s">
        <v>6855</v>
      </c>
      <c r="D2747" s="5">
        <v>8000</v>
      </c>
      <c r="E2747" s="7">
        <v>1751</v>
      </c>
      <c r="F2747" s="7">
        <f>ROUND(E2747/D2747*100,0)</f>
        <v>22</v>
      </c>
      <c r="G2747" s="7">
        <f>IFERROR(ROUND(E2747/O2747,2),0)</f>
        <v>35.729999999999997</v>
      </c>
      <c r="H2747" s="7">
        <f>IFERROR(ROUND(E2747/O2747,4),0)</f>
        <v>35.734699999999997</v>
      </c>
      <c r="I2747" t="s">
        <v>8220</v>
      </c>
      <c r="J2747" t="s">
        <v>8223</v>
      </c>
      <c r="K2747" t="s">
        <v>8245</v>
      </c>
      <c r="L2747">
        <v>1342309368</v>
      </c>
      <c r="M2747">
        <v>1337125368</v>
      </c>
      <c r="N2747" t="b">
        <v>0</v>
      </c>
      <c r="O2747">
        <v>49</v>
      </c>
      <c r="P2747" t="b">
        <v>0</v>
      </c>
      <c r="Q2747" t="s">
        <v>8302</v>
      </c>
      <c r="R2747" s="12" t="s">
        <v>8321</v>
      </c>
      <c r="S2747" t="s">
        <v>8356</v>
      </c>
    </row>
    <row r="2748" spans="1:19" ht="43.2" x14ac:dyDescent="0.55000000000000004">
      <c r="A2748">
        <v>2746</v>
      </c>
      <c r="B2748" s="9" t="s">
        <v>2746</v>
      </c>
      <c r="C2748" s="3" t="s">
        <v>6856</v>
      </c>
      <c r="D2748" s="5">
        <v>3000</v>
      </c>
      <c r="E2748" s="7">
        <v>801</v>
      </c>
      <c r="F2748" s="7">
        <f>ROUND(E2748/D2748*100,0)</f>
        <v>27</v>
      </c>
      <c r="G2748" s="7">
        <f>IFERROR(ROUND(E2748/O2748,2),0)</f>
        <v>42.16</v>
      </c>
      <c r="H2748" s="7">
        <f>IFERROR(ROUND(E2748/O2748,4),0)</f>
        <v>42.157899999999998</v>
      </c>
      <c r="I2748" t="s">
        <v>8220</v>
      </c>
      <c r="J2748" t="s">
        <v>8223</v>
      </c>
      <c r="K2748" t="s">
        <v>8245</v>
      </c>
      <c r="L2748">
        <v>1409337911</v>
      </c>
      <c r="M2748">
        <v>1406745911</v>
      </c>
      <c r="N2748" t="b">
        <v>0</v>
      </c>
      <c r="O2748">
        <v>19</v>
      </c>
      <c r="P2748" t="b">
        <v>0</v>
      </c>
      <c r="Q2748" t="s">
        <v>8302</v>
      </c>
      <c r="R2748" s="12" t="s">
        <v>8321</v>
      </c>
      <c r="S2748" t="s">
        <v>8356</v>
      </c>
    </row>
    <row r="2749" spans="1:19" ht="43.2" x14ac:dyDescent="0.55000000000000004">
      <c r="A2749">
        <v>2747</v>
      </c>
      <c r="B2749" s="9" t="s">
        <v>2747</v>
      </c>
      <c r="C2749" s="3" t="s">
        <v>6857</v>
      </c>
      <c r="D2749" s="5">
        <v>500</v>
      </c>
      <c r="E2749" s="7">
        <v>140</v>
      </c>
      <c r="F2749" s="7">
        <f>ROUND(E2749/D2749*100,0)</f>
        <v>28</v>
      </c>
      <c r="G2749" s="7">
        <f>IFERROR(ROUND(E2749/O2749,2),0)</f>
        <v>35</v>
      </c>
      <c r="H2749" s="7">
        <f>IFERROR(ROUND(E2749/O2749,4),0)</f>
        <v>35</v>
      </c>
      <c r="I2749" t="s">
        <v>8220</v>
      </c>
      <c r="J2749" t="s">
        <v>8223</v>
      </c>
      <c r="K2749" t="s">
        <v>8245</v>
      </c>
      <c r="L2749">
        <v>1339816200</v>
      </c>
      <c r="M2749">
        <v>1337095997</v>
      </c>
      <c r="N2749" t="b">
        <v>0</v>
      </c>
      <c r="O2749">
        <v>4</v>
      </c>
      <c r="P2749" t="b">
        <v>0</v>
      </c>
      <c r="Q2749" t="s">
        <v>8302</v>
      </c>
      <c r="R2749" s="12" t="s">
        <v>8321</v>
      </c>
      <c r="S2749" t="s">
        <v>8356</v>
      </c>
    </row>
    <row r="2750" spans="1:19" ht="43.2" x14ac:dyDescent="0.55000000000000004">
      <c r="A2750">
        <v>2748</v>
      </c>
      <c r="B2750" s="9" t="s">
        <v>2748</v>
      </c>
      <c r="C2750" s="3" t="s">
        <v>6858</v>
      </c>
      <c r="D2750" s="5">
        <v>5000</v>
      </c>
      <c r="E2750" s="7">
        <v>53</v>
      </c>
      <c r="F2750" s="7">
        <f>ROUND(E2750/D2750*100,0)</f>
        <v>1</v>
      </c>
      <c r="G2750" s="7">
        <f>IFERROR(ROUND(E2750/O2750,2),0)</f>
        <v>13.25</v>
      </c>
      <c r="H2750" s="7">
        <f>IFERROR(ROUND(E2750/O2750,4),0)</f>
        <v>13.25</v>
      </c>
      <c r="I2750" t="s">
        <v>8220</v>
      </c>
      <c r="J2750" t="s">
        <v>8223</v>
      </c>
      <c r="K2750" t="s">
        <v>8245</v>
      </c>
      <c r="L2750">
        <v>1472835802</v>
      </c>
      <c r="M2750">
        <v>1470243802</v>
      </c>
      <c r="N2750" t="b">
        <v>0</v>
      </c>
      <c r="O2750">
        <v>4</v>
      </c>
      <c r="P2750" t="b">
        <v>0</v>
      </c>
      <c r="Q2750" t="s">
        <v>8302</v>
      </c>
      <c r="R2750" s="12" t="s">
        <v>8321</v>
      </c>
      <c r="S2750" t="s">
        <v>8356</v>
      </c>
    </row>
    <row r="2751" spans="1:19" ht="28.8" x14ac:dyDescent="0.55000000000000004">
      <c r="A2751">
        <v>2749</v>
      </c>
      <c r="B2751" s="9" t="s">
        <v>2749</v>
      </c>
      <c r="C2751" s="3" t="s">
        <v>6859</v>
      </c>
      <c r="D2751" s="5">
        <v>10000</v>
      </c>
      <c r="E2751" s="7">
        <v>110</v>
      </c>
      <c r="F2751" s="7">
        <f>ROUND(E2751/D2751*100,0)</f>
        <v>1</v>
      </c>
      <c r="G2751" s="7">
        <f>IFERROR(ROUND(E2751/O2751,2),0)</f>
        <v>55</v>
      </c>
      <c r="H2751" s="7">
        <f>IFERROR(ROUND(E2751/O2751,4),0)</f>
        <v>55</v>
      </c>
      <c r="I2751" t="s">
        <v>8220</v>
      </c>
      <c r="J2751" t="s">
        <v>8223</v>
      </c>
      <c r="K2751" t="s">
        <v>8245</v>
      </c>
      <c r="L2751">
        <v>1428171037</v>
      </c>
      <c r="M2751">
        <v>1425582637</v>
      </c>
      <c r="N2751" t="b">
        <v>0</v>
      </c>
      <c r="O2751">
        <v>2</v>
      </c>
      <c r="P2751" t="b">
        <v>0</v>
      </c>
      <c r="Q2751" t="s">
        <v>8302</v>
      </c>
      <c r="R2751" s="12" t="s">
        <v>8321</v>
      </c>
      <c r="S2751" t="s">
        <v>8356</v>
      </c>
    </row>
    <row r="2752" spans="1:19" ht="43.2" x14ac:dyDescent="0.55000000000000004">
      <c r="A2752">
        <v>2750</v>
      </c>
      <c r="B2752" s="9" t="s">
        <v>2750</v>
      </c>
      <c r="C2752" s="3" t="s">
        <v>6860</v>
      </c>
      <c r="D2752" s="5">
        <v>1999</v>
      </c>
      <c r="E2752" s="7">
        <v>0</v>
      </c>
      <c r="F2752" s="7">
        <f>ROUND(E2752/D2752*100,0)</f>
        <v>0</v>
      </c>
      <c r="G2752" s="7">
        <f>IFERROR(ROUND(E2752/O2752,2),0)</f>
        <v>0</v>
      </c>
      <c r="H2752" s="7">
        <f>IFERROR(ROUND(E2752/O2752,4),0)</f>
        <v>0</v>
      </c>
      <c r="I2752" t="s">
        <v>8220</v>
      </c>
      <c r="J2752" t="s">
        <v>8223</v>
      </c>
      <c r="K2752" t="s">
        <v>8245</v>
      </c>
      <c r="L2752">
        <v>1341086400</v>
      </c>
      <c r="M2752">
        <v>1340055345</v>
      </c>
      <c r="N2752" t="b">
        <v>0</v>
      </c>
      <c r="O2752">
        <v>0</v>
      </c>
      <c r="P2752" t="b">
        <v>0</v>
      </c>
      <c r="Q2752" t="s">
        <v>8302</v>
      </c>
      <c r="R2752" s="12" t="s">
        <v>8321</v>
      </c>
      <c r="S2752" t="s">
        <v>8356</v>
      </c>
    </row>
    <row r="2753" spans="1:19" ht="43.2" x14ac:dyDescent="0.55000000000000004">
      <c r="A2753">
        <v>2751</v>
      </c>
      <c r="B2753" s="9" t="s">
        <v>2751</v>
      </c>
      <c r="C2753" s="3" t="s">
        <v>6861</v>
      </c>
      <c r="D2753" s="5">
        <v>3274</v>
      </c>
      <c r="E2753" s="7">
        <v>0</v>
      </c>
      <c r="F2753" s="7">
        <f>ROUND(E2753/D2753*100,0)</f>
        <v>0</v>
      </c>
      <c r="G2753" s="7">
        <f>IFERROR(ROUND(E2753/O2753,2),0)</f>
        <v>0</v>
      </c>
      <c r="H2753" s="7">
        <f>IFERROR(ROUND(E2753/O2753,4),0)</f>
        <v>0</v>
      </c>
      <c r="I2753" t="s">
        <v>8220</v>
      </c>
      <c r="J2753" t="s">
        <v>8223</v>
      </c>
      <c r="K2753" t="s">
        <v>8245</v>
      </c>
      <c r="L2753">
        <v>1403039842</v>
      </c>
      <c r="M2753">
        <v>1397855842</v>
      </c>
      <c r="N2753" t="b">
        <v>0</v>
      </c>
      <c r="O2753">
        <v>0</v>
      </c>
      <c r="P2753" t="b">
        <v>0</v>
      </c>
      <c r="Q2753" t="s">
        <v>8302</v>
      </c>
      <c r="R2753" s="12" t="s">
        <v>8321</v>
      </c>
      <c r="S2753" t="s">
        <v>8356</v>
      </c>
    </row>
    <row r="2754" spans="1:19" ht="43.2" x14ac:dyDescent="0.55000000000000004">
      <c r="A2754">
        <v>2752</v>
      </c>
      <c r="B2754" s="9" t="s">
        <v>2752</v>
      </c>
      <c r="C2754" s="3" t="s">
        <v>6862</v>
      </c>
      <c r="D2754" s="5">
        <v>4800</v>
      </c>
      <c r="E2754" s="7">
        <v>550</v>
      </c>
      <c r="F2754" s="7">
        <f>ROUND(E2754/D2754*100,0)</f>
        <v>11</v>
      </c>
      <c r="G2754" s="7">
        <f>IFERROR(ROUND(E2754/O2754,2),0)</f>
        <v>39.29</v>
      </c>
      <c r="H2754" s="7">
        <f>IFERROR(ROUND(E2754/O2754,4),0)</f>
        <v>39.285699999999999</v>
      </c>
      <c r="I2754" t="s">
        <v>8220</v>
      </c>
      <c r="J2754" t="s">
        <v>8223</v>
      </c>
      <c r="K2754" t="s">
        <v>8245</v>
      </c>
      <c r="L2754">
        <v>1324232504</v>
      </c>
      <c r="M2754">
        <v>1320776504</v>
      </c>
      <c r="N2754" t="b">
        <v>0</v>
      </c>
      <c r="O2754">
        <v>14</v>
      </c>
      <c r="P2754" t="b">
        <v>0</v>
      </c>
      <c r="Q2754" t="s">
        <v>8302</v>
      </c>
      <c r="R2754" s="12" t="s">
        <v>8321</v>
      </c>
      <c r="S2754" t="s">
        <v>8356</v>
      </c>
    </row>
    <row r="2755" spans="1:19" ht="43.2" x14ac:dyDescent="0.55000000000000004">
      <c r="A2755">
        <v>2753</v>
      </c>
      <c r="B2755" s="9" t="s">
        <v>2753</v>
      </c>
      <c r="C2755" s="3" t="s">
        <v>6863</v>
      </c>
      <c r="D2755" s="5">
        <v>2000</v>
      </c>
      <c r="E2755" s="7">
        <v>380</v>
      </c>
      <c r="F2755" s="7">
        <f>ROUND(E2755/D2755*100,0)</f>
        <v>19</v>
      </c>
      <c r="G2755" s="7">
        <f>IFERROR(ROUND(E2755/O2755,2),0)</f>
        <v>47.5</v>
      </c>
      <c r="H2755" s="7">
        <f>IFERROR(ROUND(E2755/O2755,4),0)</f>
        <v>47.5</v>
      </c>
      <c r="I2755" t="s">
        <v>8220</v>
      </c>
      <c r="J2755" t="s">
        <v>8223</v>
      </c>
      <c r="K2755" t="s">
        <v>8245</v>
      </c>
      <c r="L2755">
        <v>1346017023</v>
      </c>
      <c r="M2755">
        <v>1343425023</v>
      </c>
      <c r="N2755" t="b">
        <v>0</v>
      </c>
      <c r="O2755">
        <v>8</v>
      </c>
      <c r="P2755" t="b">
        <v>0</v>
      </c>
      <c r="Q2755" t="s">
        <v>8302</v>
      </c>
      <c r="R2755" s="12" t="s">
        <v>8321</v>
      </c>
      <c r="S2755" t="s">
        <v>8356</v>
      </c>
    </row>
    <row r="2756" spans="1:19" ht="43.2" x14ac:dyDescent="0.55000000000000004">
      <c r="A2756">
        <v>2754</v>
      </c>
      <c r="B2756" s="9" t="s">
        <v>2754</v>
      </c>
      <c r="C2756" s="3" t="s">
        <v>6864</v>
      </c>
      <c r="D2756" s="5">
        <v>10000</v>
      </c>
      <c r="E2756" s="7">
        <v>0</v>
      </c>
      <c r="F2756" s="7">
        <f>ROUND(E2756/D2756*100,0)</f>
        <v>0</v>
      </c>
      <c r="G2756" s="7">
        <f>IFERROR(ROUND(E2756/O2756,2),0)</f>
        <v>0</v>
      </c>
      <c r="H2756" s="7">
        <f>IFERROR(ROUND(E2756/O2756,4),0)</f>
        <v>0</v>
      </c>
      <c r="I2756" t="s">
        <v>8220</v>
      </c>
      <c r="J2756" t="s">
        <v>8223</v>
      </c>
      <c r="K2756" t="s">
        <v>8245</v>
      </c>
      <c r="L2756">
        <v>1410448551</v>
      </c>
      <c r="M2756">
        <v>1407856551</v>
      </c>
      <c r="N2756" t="b">
        <v>0</v>
      </c>
      <c r="O2756">
        <v>0</v>
      </c>
      <c r="P2756" t="b">
        <v>0</v>
      </c>
      <c r="Q2756" t="s">
        <v>8302</v>
      </c>
      <c r="R2756" s="12" t="s">
        <v>8321</v>
      </c>
      <c r="S2756" t="s">
        <v>8356</v>
      </c>
    </row>
    <row r="2757" spans="1:19" ht="43.2" x14ac:dyDescent="0.55000000000000004">
      <c r="A2757">
        <v>2755</v>
      </c>
      <c r="B2757" s="9" t="s">
        <v>2755</v>
      </c>
      <c r="C2757" s="3" t="s">
        <v>6865</v>
      </c>
      <c r="D2757" s="5">
        <v>500</v>
      </c>
      <c r="E2757" s="7">
        <v>260</v>
      </c>
      <c r="F2757" s="7">
        <f>ROUND(E2757/D2757*100,0)</f>
        <v>52</v>
      </c>
      <c r="G2757" s="7">
        <f>IFERROR(ROUND(E2757/O2757,2),0)</f>
        <v>17.329999999999998</v>
      </c>
      <c r="H2757" s="7">
        <f>IFERROR(ROUND(E2757/O2757,4),0)</f>
        <v>17.333300000000001</v>
      </c>
      <c r="I2757" t="s">
        <v>8220</v>
      </c>
      <c r="J2757" t="s">
        <v>8240</v>
      </c>
      <c r="K2757" t="s">
        <v>8248</v>
      </c>
      <c r="L2757">
        <v>1428519527</v>
      </c>
      <c r="M2757">
        <v>1425927527</v>
      </c>
      <c r="N2757" t="b">
        <v>0</v>
      </c>
      <c r="O2757">
        <v>15</v>
      </c>
      <c r="P2757" t="b">
        <v>0</v>
      </c>
      <c r="Q2757" t="s">
        <v>8302</v>
      </c>
      <c r="R2757" s="12" t="s">
        <v>8321</v>
      </c>
      <c r="S2757" t="s">
        <v>8356</v>
      </c>
    </row>
    <row r="2758" spans="1:19" ht="43.2" x14ac:dyDescent="0.55000000000000004">
      <c r="A2758">
        <v>2756</v>
      </c>
      <c r="B2758" s="9" t="s">
        <v>2756</v>
      </c>
      <c r="C2758" s="3" t="s">
        <v>6866</v>
      </c>
      <c r="D2758" s="5">
        <v>10000</v>
      </c>
      <c r="E2758" s="7">
        <v>1048</v>
      </c>
      <c r="F2758" s="7">
        <f>ROUND(E2758/D2758*100,0)</f>
        <v>10</v>
      </c>
      <c r="G2758" s="7">
        <f>IFERROR(ROUND(E2758/O2758,2),0)</f>
        <v>31.76</v>
      </c>
      <c r="H2758" s="7">
        <f>IFERROR(ROUND(E2758/O2758,4),0)</f>
        <v>31.7576</v>
      </c>
      <c r="I2758" t="s">
        <v>8220</v>
      </c>
      <c r="J2758" t="s">
        <v>8223</v>
      </c>
      <c r="K2758" t="s">
        <v>8245</v>
      </c>
      <c r="L2758">
        <v>1389476201</v>
      </c>
      <c r="M2758">
        <v>1386884201</v>
      </c>
      <c r="N2758" t="b">
        <v>0</v>
      </c>
      <c r="O2758">
        <v>33</v>
      </c>
      <c r="P2758" t="b">
        <v>0</v>
      </c>
      <c r="Q2758" t="s">
        <v>8302</v>
      </c>
      <c r="R2758" s="12" t="s">
        <v>8321</v>
      </c>
      <c r="S2758" t="s">
        <v>8356</v>
      </c>
    </row>
    <row r="2759" spans="1:19" ht="28.8" x14ac:dyDescent="0.55000000000000004">
      <c r="A2759">
        <v>2757</v>
      </c>
      <c r="B2759" s="9" t="s">
        <v>2757</v>
      </c>
      <c r="C2759" s="3" t="s">
        <v>6867</v>
      </c>
      <c r="D2759" s="5">
        <v>1500</v>
      </c>
      <c r="E2759" s="7">
        <v>10</v>
      </c>
      <c r="F2759" s="7">
        <f>ROUND(E2759/D2759*100,0)</f>
        <v>1</v>
      </c>
      <c r="G2759" s="7">
        <f>IFERROR(ROUND(E2759/O2759,2),0)</f>
        <v>5</v>
      </c>
      <c r="H2759" s="7">
        <f>IFERROR(ROUND(E2759/O2759,4),0)</f>
        <v>5</v>
      </c>
      <c r="I2759" t="s">
        <v>8220</v>
      </c>
      <c r="J2759" t="s">
        <v>8223</v>
      </c>
      <c r="K2759" t="s">
        <v>8245</v>
      </c>
      <c r="L2759">
        <v>1470498332</v>
      </c>
      <c r="M2759">
        <v>1469202332</v>
      </c>
      <c r="N2759" t="b">
        <v>0</v>
      </c>
      <c r="O2759">
        <v>2</v>
      </c>
      <c r="P2759" t="b">
        <v>0</v>
      </c>
      <c r="Q2759" t="s">
        <v>8302</v>
      </c>
      <c r="R2759" s="12" t="s">
        <v>8321</v>
      </c>
      <c r="S2759" t="s">
        <v>8356</v>
      </c>
    </row>
    <row r="2760" spans="1:19" ht="43.2" x14ac:dyDescent="0.55000000000000004">
      <c r="A2760">
        <v>2758</v>
      </c>
      <c r="B2760" s="9" t="s">
        <v>2758</v>
      </c>
      <c r="C2760" s="3" t="s">
        <v>6868</v>
      </c>
      <c r="D2760" s="5">
        <v>2000</v>
      </c>
      <c r="E2760" s="7">
        <v>234</v>
      </c>
      <c r="F2760" s="7">
        <f>ROUND(E2760/D2760*100,0)</f>
        <v>12</v>
      </c>
      <c r="G2760" s="7">
        <f>IFERROR(ROUND(E2760/O2760,2),0)</f>
        <v>39</v>
      </c>
      <c r="H2760" s="7">
        <f>IFERROR(ROUND(E2760/O2760,4),0)</f>
        <v>39</v>
      </c>
      <c r="I2760" t="s">
        <v>8220</v>
      </c>
      <c r="J2760" t="s">
        <v>8225</v>
      </c>
      <c r="K2760" t="s">
        <v>8247</v>
      </c>
      <c r="L2760">
        <v>1476095783</v>
      </c>
      <c r="M2760">
        <v>1474886183</v>
      </c>
      <c r="N2760" t="b">
        <v>0</v>
      </c>
      <c r="O2760">
        <v>6</v>
      </c>
      <c r="P2760" t="b">
        <v>0</v>
      </c>
      <c r="Q2760" t="s">
        <v>8302</v>
      </c>
      <c r="R2760" s="12" t="s">
        <v>8321</v>
      </c>
      <c r="S2760" t="s">
        <v>8356</v>
      </c>
    </row>
    <row r="2761" spans="1:19" ht="43.2" x14ac:dyDescent="0.55000000000000004">
      <c r="A2761">
        <v>2759</v>
      </c>
      <c r="B2761" s="9" t="s">
        <v>2759</v>
      </c>
      <c r="C2761" s="3" t="s">
        <v>6869</v>
      </c>
      <c r="D2761" s="5">
        <v>1000</v>
      </c>
      <c r="E2761" s="7">
        <v>105</v>
      </c>
      <c r="F2761" s="7">
        <f>ROUND(E2761/D2761*100,0)</f>
        <v>11</v>
      </c>
      <c r="G2761" s="7">
        <f>IFERROR(ROUND(E2761/O2761,2),0)</f>
        <v>52.5</v>
      </c>
      <c r="H2761" s="7">
        <f>IFERROR(ROUND(E2761/O2761,4),0)</f>
        <v>52.5</v>
      </c>
      <c r="I2761" t="s">
        <v>8220</v>
      </c>
      <c r="J2761" t="s">
        <v>8225</v>
      </c>
      <c r="K2761" t="s">
        <v>8247</v>
      </c>
      <c r="L2761">
        <v>1468658866</v>
      </c>
      <c r="M2761">
        <v>1464943666</v>
      </c>
      <c r="N2761" t="b">
        <v>0</v>
      </c>
      <c r="O2761">
        <v>2</v>
      </c>
      <c r="P2761" t="b">
        <v>0</v>
      </c>
      <c r="Q2761" t="s">
        <v>8302</v>
      </c>
      <c r="R2761" s="12" t="s">
        <v>8321</v>
      </c>
      <c r="S2761" t="s">
        <v>8356</v>
      </c>
    </row>
    <row r="2762" spans="1:19" ht="43.2" x14ac:dyDescent="0.55000000000000004">
      <c r="A2762">
        <v>2760</v>
      </c>
      <c r="B2762" s="9" t="s">
        <v>2760</v>
      </c>
      <c r="C2762" s="3" t="s">
        <v>6870</v>
      </c>
      <c r="D2762" s="5">
        <v>5000</v>
      </c>
      <c r="E2762" s="7">
        <v>0</v>
      </c>
      <c r="F2762" s="7">
        <f>ROUND(E2762/D2762*100,0)</f>
        <v>0</v>
      </c>
      <c r="G2762" s="7">
        <f>IFERROR(ROUND(E2762/O2762,2),0)</f>
        <v>0</v>
      </c>
      <c r="H2762" s="7">
        <f>IFERROR(ROUND(E2762/O2762,4),0)</f>
        <v>0</v>
      </c>
      <c r="I2762" t="s">
        <v>8220</v>
      </c>
      <c r="J2762" t="s">
        <v>8224</v>
      </c>
      <c r="K2762" t="s">
        <v>8246</v>
      </c>
      <c r="L2762">
        <v>1371726258</v>
      </c>
      <c r="M2762">
        <v>1369134258</v>
      </c>
      <c r="N2762" t="b">
        <v>0</v>
      </c>
      <c r="O2762">
        <v>0</v>
      </c>
      <c r="P2762" t="b">
        <v>0</v>
      </c>
      <c r="Q2762" t="s">
        <v>8302</v>
      </c>
      <c r="R2762" s="12" t="s">
        <v>8321</v>
      </c>
      <c r="S2762" t="s">
        <v>8356</v>
      </c>
    </row>
    <row r="2763" spans="1:19" ht="28.8" x14ac:dyDescent="0.55000000000000004">
      <c r="A2763">
        <v>2761</v>
      </c>
      <c r="B2763" s="9" t="s">
        <v>2761</v>
      </c>
      <c r="C2763" s="3" t="s">
        <v>6871</v>
      </c>
      <c r="D2763" s="5">
        <v>5000</v>
      </c>
      <c r="E2763" s="7">
        <v>36</v>
      </c>
      <c r="F2763" s="7">
        <f>ROUND(E2763/D2763*100,0)</f>
        <v>1</v>
      </c>
      <c r="G2763" s="7">
        <f>IFERROR(ROUND(E2763/O2763,2),0)</f>
        <v>9</v>
      </c>
      <c r="H2763" s="7">
        <f>IFERROR(ROUND(E2763/O2763,4),0)</f>
        <v>9</v>
      </c>
      <c r="I2763" t="s">
        <v>8220</v>
      </c>
      <c r="J2763" t="s">
        <v>8223</v>
      </c>
      <c r="K2763" t="s">
        <v>8245</v>
      </c>
      <c r="L2763">
        <v>1357176693</v>
      </c>
      <c r="M2763">
        <v>1354584693</v>
      </c>
      <c r="N2763" t="b">
        <v>0</v>
      </c>
      <c r="O2763">
        <v>4</v>
      </c>
      <c r="P2763" t="b">
        <v>0</v>
      </c>
      <c r="Q2763" t="s">
        <v>8302</v>
      </c>
      <c r="R2763" s="12" t="s">
        <v>8321</v>
      </c>
      <c r="S2763" t="s">
        <v>8356</v>
      </c>
    </row>
    <row r="2764" spans="1:19" ht="43.2" x14ac:dyDescent="0.55000000000000004">
      <c r="A2764">
        <v>2762</v>
      </c>
      <c r="B2764" s="9" t="s">
        <v>2762</v>
      </c>
      <c r="C2764" s="3" t="s">
        <v>6872</v>
      </c>
      <c r="D2764" s="5">
        <v>3250</v>
      </c>
      <c r="E2764" s="7">
        <v>25</v>
      </c>
      <c r="F2764" s="7">
        <f>ROUND(E2764/D2764*100,0)</f>
        <v>1</v>
      </c>
      <c r="G2764" s="7">
        <f>IFERROR(ROUND(E2764/O2764,2),0)</f>
        <v>25</v>
      </c>
      <c r="H2764" s="7">
        <f>IFERROR(ROUND(E2764/O2764,4),0)</f>
        <v>25</v>
      </c>
      <c r="I2764" t="s">
        <v>8220</v>
      </c>
      <c r="J2764" t="s">
        <v>8223</v>
      </c>
      <c r="K2764" t="s">
        <v>8245</v>
      </c>
      <c r="L2764">
        <v>1332114795</v>
      </c>
      <c r="M2764">
        <v>1326934395</v>
      </c>
      <c r="N2764" t="b">
        <v>0</v>
      </c>
      <c r="O2764">
        <v>1</v>
      </c>
      <c r="P2764" t="b">
        <v>0</v>
      </c>
      <c r="Q2764" t="s">
        <v>8302</v>
      </c>
      <c r="R2764" s="12" t="s">
        <v>8321</v>
      </c>
      <c r="S2764" t="s">
        <v>8356</v>
      </c>
    </row>
    <row r="2765" spans="1:19" ht="28.8" x14ac:dyDescent="0.55000000000000004">
      <c r="A2765">
        <v>2763</v>
      </c>
      <c r="B2765" s="9" t="s">
        <v>2763</v>
      </c>
      <c r="C2765" s="3" t="s">
        <v>6873</v>
      </c>
      <c r="D2765" s="5">
        <v>39400</v>
      </c>
      <c r="E2765" s="7">
        <v>90</v>
      </c>
      <c r="F2765" s="7">
        <f>ROUND(E2765/D2765*100,0)</f>
        <v>0</v>
      </c>
      <c r="G2765" s="7">
        <f>IFERROR(ROUND(E2765/O2765,2),0)</f>
        <v>30</v>
      </c>
      <c r="H2765" s="7">
        <f>IFERROR(ROUND(E2765/O2765,4),0)</f>
        <v>30</v>
      </c>
      <c r="I2765" t="s">
        <v>8220</v>
      </c>
      <c r="J2765" t="s">
        <v>8223</v>
      </c>
      <c r="K2765" t="s">
        <v>8245</v>
      </c>
      <c r="L2765">
        <v>1369403684</v>
      </c>
      <c r="M2765">
        <v>1365515684</v>
      </c>
      <c r="N2765" t="b">
        <v>0</v>
      </c>
      <c r="O2765">
        <v>3</v>
      </c>
      <c r="P2765" t="b">
        <v>0</v>
      </c>
      <c r="Q2765" t="s">
        <v>8302</v>
      </c>
      <c r="R2765" s="12" t="s">
        <v>8321</v>
      </c>
      <c r="S2765" t="s">
        <v>8356</v>
      </c>
    </row>
    <row r="2766" spans="1:19" ht="43.2" x14ac:dyDescent="0.55000000000000004">
      <c r="A2766">
        <v>2764</v>
      </c>
      <c r="B2766" s="9" t="s">
        <v>2764</v>
      </c>
      <c r="C2766" s="3" t="s">
        <v>6874</v>
      </c>
      <c r="D2766" s="5">
        <v>4000</v>
      </c>
      <c r="E2766" s="7">
        <v>45</v>
      </c>
      <c r="F2766" s="7">
        <f>ROUND(E2766/D2766*100,0)</f>
        <v>1</v>
      </c>
      <c r="G2766" s="7">
        <f>IFERROR(ROUND(E2766/O2766,2),0)</f>
        <v>11.25</v>
      </c>
      <c r="H2766" s="7">
        <f>IFERROR(ROUND(E2766/O2766,4),0)</f>
        <v>11.25</v>
      </c>
      <c r="I2766" t="s">
        <v>8220</v>
      </c>
      <c r="J2766" t="s">
        <v>8223</v>
      </c>
      <c r="K2766" t="s">
        <v>8245</v>
      </c>
      <c r="L2766">
        <v>1338404400</v>
      </c>
      <c r="M2766">
        <v>1335855631</v>
      </c>
      <c r="N2766" t="b">
        <v>0</v>
      </c>
      <c r="O2766">
        <v>4</v>
      </c>
      <c r="P2766" t="b">
        <v>0</v>
      </c>
      <c r="Q2766" t="s">
        <v>8302</v>
      </c>
      <c r="R2766" s="12" t="s">
        <v>8321</v>
      </c>
      <c r="S2766" t="s">
        <v>8356</v>
      </c>
    </row>
    <row r="2767" spans="1:19" ht="43.2" x14ac:dyDescent="0.55000000000000004">
      <c r="A2767">
        <v>2765</v>
      </c>
      <c r="B2767" s="9" t="s">
        <v>2765</v>
      </c>
      <c r="C2767" s="3" t="s">
        <v>6875</v>
      </c>
      <c r="D2767" s="5">
        <v>4000</v>
      </c>
      <c r="E2767" s="7">
        <v>0</v>
      </c>
      <c r="F2767" s="7">
        <f>ROUND(E2767/D2767*100,0)</f>
        <v>0</v>
      </c>
      <c r="G2767" s="7">
        <f>IFERROR(ROUND(E2767/O2767,2),0)</f>
        <v>0</v>
      </c>
      <c r="H2767" s="7">
        <f>IFERROR(ROUND(E2767/O2767,4),0)</f>
        <v>0</v>
      </c>
      <c r="I2767" t="s">
        <v>8220</v>
      </c>
      <c r="J2767" t="s">
        <v>8223</v>
      </c>
      <c r="K2767" t="s">
        <v>8245</v>
      </c>
      <c r="L2767">
        <v>1351432428</v>
      </c>
      <c r="M2767">
        <v>1350050028</v>
      </c>
      <c r="N2767" t="b">
        <v>0</v>
      </c>
      <c r="O2767">
        <v>0</v>
      </c>
      <c r="P2767" t="b">
        <v>0</v>
      </c>
      <c r="Q2767" t="s">
        <v>8302</v>
      </c>
      <c r="R2767" s="12" t="s">
        <v>8321</v>
      </c>
      <c r="S2767" t="s">
        <v>8356</v>
      </c>
    </row>
    <row r="2768" spans="1:19" ht="43.2" x14ac:dyDescent="0.55000000000000004">
      <c r="A2768">
        <v>2766</v>
      </c>
      <c r="B2768" s="9" t="s">
        <v>2766</v>
      </c>
      <c r="C2768" s="3" t="s">
        <v>6876</v>
      </c>
      <c r="D2768" s="5">
        <v>5000</v>
      </c>
      <c r="E2768" s="7">
        <v>100</v>
      </c>
      <c r="F2768" s="7">
        <f>ROUND(E2768/D2768*100,0)</f>
        <v>2</v>
      </c>
      <c r="G2768" s="7">
        <f>IFERROR(ROUND(E2768/O2768,2),0)</f>
        <v>25</v>
      </c>
      <c r="H2768" s="7">
        <f>IFERROR(ROUND(E2768/O2768,4),0)</f>
        <v>25</v>
      </c>
      <c r="I2768" t="s">
        <v>8220</v>
      </c>
      <c r="J2768" t="s">
        <v>8223</v>
      </c>
      <c r="K2768" t="s">
        <v>8245</v>
      </c>
      <c r="L2768">
        <v>1313078518</v>
      </c>
      <c r="M2768">
        <v>1310486518</v>
      </c>
      <c r="N2768" t="b">
        <v>0</v>
      </c>
      <c r="O2768">
        <v>4</v>
      </c>
      <c r="P2768" t="b">
        <v>0</v>
      </c>
      <c r="Q2768" t="s">
        <v>8302</v>
      </c>
      <c r="R2768" s="12" t="s">
        <v>8321</v>
      </c>
      <c r="S2768" t="s">
        <v>8356</v>
      </c>
    </row>
    <row r="2769" spans="1:19" ht="43.2" x14ac:dyDescent="0.55000000000000004">
      <c r="A2769">
        <v>2767</v>
      </c>
      <c r="B2769" s="9" t="s">
        <v>2767</v>
      </c>
      <c r="C2769" s="3" t="s">
        <v>6877</v>
      </c>
      <c r="D2769" s="5">
        <v>4000</v>
      </c>
      <c r="E2769" s="7">
        <v>34</v>
      </c>
      <c r="F2769" s="7">
        <f>ROUND(E2769/D2769*100,0)</f>
        <v>1</v>
      </c>
      <c r="G2769" s="7">
        <f>IFERROR(ROUND(E2769/O2769,2),0)</f>
        <v>11.33</v>
      </c>
      <c r="H2769" s="7">
        <f>IFERROR(ROUND(E2769/O2769,4),0)</f>
        <v>11.333299999999999</v>
      </c>
      <c r="I2769" t="s">
        <v>8220</v>
      </c>
      <c r="J2769" t="s">
        <v>8228</v>
      </c>
      <c r="K2769" t="s">
        <v>8250</v>
      </c>
      <c r="L2769">
        <v>1439766050</v>
      </c>
      <c r="M2769">
        <v>1434582050</v>
      </c>
      <c r="N2769" t="b">
        <v>0</v>
      </c>
      <c r="O2769">
        <v>3</v>
      </c>
      <c r="P2769" t="b">
        <v>0</v>
      </c>
      <c r="Q2769" t="s">
        <v>8302</v>
      </c>
      <c r="R2769" s="12" t="s">
        <v>8321</v>
      </c>
      <c r="S2769" t="s">
        <v>8356</v>
      </c>
    </row>
    <row r="2770" spans="1:19" ht="43.2" x14ac:dyDescent="0.55000000000000004">
      <c r="A2770">
        <v>2768</v>
      </c>
      <c r="B2770" s="9" t="s">
        <v>2768</v>
      </c>
      <c r="C2770" s="3" t="s">
        <v>6878</v>
      </c>
      <c r="D2770" s="5">
        <v>7000</v>
      </c>
      <c r="E2770" s="7">
        <v>1002</v>
      </c>
      <c r="F2770" s="7">
        <f>ROUND(E2770/D2770*100,0)</f>
        <v>14</v>
      </c>
      <c r="G2770" s="7">
        <f>IFERROR(ROUND(E2770/O2770,2),0)</f>
        <v>29.47</v>
      </c>
      <c r="H2770" s="7">
        <f>IFERROR(ROUND(E2770/O2770,4),0)</f>
        <v>29.470600000000001</v>
      </c>
      <c r="I2770" t="s">
        <v>8220</v>
      </c>
      <c r="J2770" t="s">
        <v>8223</v>
      </c>
      <c r="K2770" t="s">
        <v>8245</v>
      </c>
      <c r="L2770">
        <v>1333028723</v>
      </c>
      <c r="M2770">
        <v>1330440323</v>
      </c>
      <c r="N2770" t="b">
        <v>0</v>
      </c>
      <c r="O2770">
        <v>34</v>
      </c>
      <c r="P2770" t="b">
        <v>0</v>
      </c>
      <c r="Q2770" t="s">
        <v>8302</v>
      </c>
      <c r="R2770" s="12" t="s">
        <v>8321</v>
      </c>
      <c r="S2770" t="s">
        <v>8356</v>
      </c>
    </row>
    <row r="2771" spans="1:19" ht="43.2" x14ac:dyDescent="0.55000000000000004">
      <c r="A2771">
        <v>2769</v>
      </c>
      <c r="B2771" s="9" t="s">
        <v>2769</v>
      </c>
      <c r="C2771" s="3" t="s">
        <v>6879</v>
      </c>
      <c r="D2771" s="5">
        <v>800</v>
      </c>
      <c r="E2771" s="7">
        <v>2</v>
      </c>
      <c r="F2771" s="7">
        <f>ROUND(E2771/D2771*100,0)</f>
        <v>0</v>
      </c>
      <c r="G2771" s="7">
        <f>IFERROR(ROUND(E2771/O2771,2),0)</f>
        <v>1</v>
      </c>
      <c r="H2771" s="7">
        <f>IFERROR(ROUND(E2771/O2771,4),0)</f>
        <v>1</v>
      </c>
      <c r="I2771" t="s">
        <v>8220</v>
      </c>
      <c r="J2771" t="s">
        <v>8224</v>
      </c>
      <c r="K2771" t="s">
        <v>8246</v>
      </c>
      <c r="L2771">
        <v>1401997790</v>
      </c>
      <c r="M2771">
        <v>1397677790</v>
      </c>
      <c r="N2771" t="b">
        <v>0</v>
      </c>
      <c r="O2771">
        <v>2</v>
      </c>
      <c r="P2771" t="b">
        <v>0</v>
      </c>
      <c r="Q2771" t="s">
        <v>8302</v>
      </c>
      <c r="R2771" s="12" t="s">
        <v>8321</v>
      </c>
      <c r="S2771" t="s">
        <v>8356</v>
      </c>
    </row>
    <row r="2772" spans="1:19" ht="43.2" x14ac:dyDescent="0.55000000000000004">
      <c r="A2772">
        <v>2770</v>
      </c>
      <c r="B2772" s="9" t="s">
        <v>2770</v>
      </c>
      <c r="C2772" s="3" t="s">
        <v>6880</v>
      </c>
      <c r="D2772" s="5">
        <v>20000</v>
      </c>
      <c r="E2772" s="7">
        <v>2082.25</v>
      </c>
      <c r="F2772" s="7">
        <f>ROUND(E2772/D2772*100,0)</f>
        <v>10</v>
      </c>
      <c r="G2772" s="7">
        <f>IFERROR(ROUND(E2772/O2772,2),0)</f>
        <v>63.1</v>
      </c>
      <c r="H2772" s="7">
        <f>IFERROR(ROUND(E2772/O2772,4),0)</f>
        <v>63.098500000000001</v>
      </c>
      <c r="I2772" t="s">
        <v>8220</v>
      </c>
      <c r="J2772" t="s">
        <v>8223</v>
      </c>
      <c r="K2772" t="s">
        <v>8245</v>
      </c>
      <c r="L2772">
        <v>1395158130</v>
      </c>
      <c r="M2772">
        <v>1392569730</v>
      </c>
      <c r="N2772" t="b">
        <v>0</v>
      </c>
      <c r="O2772">
        <v>33</v>
      </c>
      <c r="P2772" t="b">
        <v>0</v>
      </c>
      <c r="Q2772" t="s">
        <v>8302</v>
      </c>
      <c r="R2772" s="12" t="s">
        <v>8321</v>
      </c>
      <c r="S2772" t="s">
        <v>8356</v>
      </c>
    </row>
    <row r="2773" spans="1:19" ht="43.2" x14ac:dyDescent="0.55000000000000004">
      <c r="A2773">
        <v>2771</v>
      </c>
      <c r="B2773" s="9" t="s">
        <v>2771</v>
      </c>
      <c r="C2773" s="3" t="s">
        <v>6881</v>
      </c>
      <c r="D2773" s="5">
        <v>19980</v>
      </c>
      <c r="E2773" s="7">
        <v>0</v>
      </c>
      <c r="F2773" s="7">
        <f>ROUND(E2773/D2773*100,0)</f>
        <v>0</v>
      </c>
      <c r="G2773" s="7">
        <f>IFERROR(ROUND(E2773/O2773,2),0)</f>
        <v>0</v>
      </c>
      <c r="H2773" s="7">
        <f>IFERROR(ROUND(E2773/O2773,4),0)</f>
        <v>0</v>
      </c>
      <c r="I2773" t="s">
        <v>8220</v>
      </c>
      <c r="J2773" t="s">
        <v>8223</v>
      </c>
      <c r="K2773" t="s">
        <v>8245</v>
      </c>
      <c r="L2773">
        <v>1359738000</v>
      </c>
      <c r="M2773">
        <v>1355489140</v>
      </c>
      <c r="N2773" t="b">
        <v>0</v>
      </c>
      <c r="O2773">
        <v>0</v>
      </c>
      <c r="P2773" t="b">
        <v>0</v>
      </c>
      <c r="Q2773" t="s">
        <v>8302</v>
      </c>
      <c r="R2773" s="12" t="s">
        <v>8321</v>
      </c>
      <c r="S2773" t="s">
        <v>8356</v>
      </c>
    </row>
    <row r="2774" spans="1:19" ht="43.2" x14ac:dyDescent="0.55000000000000004">
      <c r="A2774">
        <v>2772</v>
      </c>
      <c r="B2774" s="9" t="s">
        <v>2772</v>
      </c>
      <c r="C2774" s="3" t="s">
        <v>6882</v>
      </c>
      <c r="D2774" s="5">
        <v>8000</v>
      </c>
      <c r="E2774" s="7">
        <v>0</v>
      </c>
      <c r="F2774" s="7">
        <f>ROUND(E2774/D2774*100,0)</f>
        <v>0</v>
      </c>
      <c r="G2774" s="7">
        <f>IFERROR(ROUND(E2774/O2774,2),0)</f>
        <v>0</v>
      </c>
      <c r="H2774" s="7">
        <f>IFERROR(ROUND(E2774/O2774,4),0)</f>
        <v>0</v>
      </c>
      <c r="I2774" t="s">
        <v>8220</v>
      </c>
      <c r="J2774" t="s">
        <v>8223</v>
      </c>
      <c r="K2774" t="s">
        <v>8245</v>
      </c>
      <c r="L2774">
        <v>1381006294</v>
      </c>
      <c r="M2774">
        <v>1379710294</v>
      </c>
      <c r="N2774" t="b">
        <v>0</v>
      </c>
      <c r="O2774">
        <v>0</v>
      </c>
      <c r="P2774" t="b">
        <v>0</v>
      </c>
      <c r="Q2774" t="s">
        <v>8302</v>
      </c>
      <c r="R2774" s="12" t="s">
        <v>8321</v>
      </c>
      <c r="S2774" t="s">
        <v>8356</v>
      </c>
    </row>
    <row r="2775" spans="1:19" ht="43.2" x14ac:dyDescent="0.55000000000000004">
      <c r="A2775">
        <v>2773</v>
      </c>
      <c r="B2775" s="9" t="s">
        <v>2773</v>
      </c>
      <c r="C2775" s="3" t="s">
        <v>6883</v>
      </c>
      <c r="D2775" s="5">
        <v>530</v>
      </c>
      <c r="E2775" s="7">
        <v>1</v>
      </c>
      <c r="F2775" s="7">
        <f>ROUND(E2775/D2775*100,0)</f>
        <v>0</v>
      </c>
      <c r="G2775" s="7">
        <f>IFERROR(ROUND(E2775/O2775,2),0)</f>
        <v>1</v>
      </c>
      <c r="H2775" s="7">
        <f>IFERROR(ROUND(E2775/O2775,4),0)</f>
        <v>1</v>
      </c>
      <c r="I2775" t="s">
        <v>8220</v>
      </c>
      <c r="J2775" t="s">
        <v>8228</v>
      </c>
      <c r="K2775" t="s">
        <v>8250</v>
      </c>
      <c r="L2775">
        <v>1461530721</v>
      </c>
      <c r="M2775">
        <v>1460666721</v>
      </c>
      <c r="N2775" t="b">
        <v>0</v>
      </c>
      <c r="O2775">
        <v>1</v>
      </c>
      <c r="P2775" t="b">
        <v>0</v>
      </c>
      <c r="Q2775" t="s">
        <v>8302</v>
      </c>
      <c r="R2775" s="12" t="s">
        <v>8321</v>
      </c>
      <c r="S2775" t="s">
        <v>8356</v>
      </c>
    </row>
    <row r="2776" spans="1:19" ht="43.2" x14ac:dyDescent="0.55000000000000004">
      <c r="A2776">
        <v>2774</v>
      </c>
      <c r="B2776" s="9" t="s">
        <v>2774</v>
      </c>
      <c r="C2776" s="3" t="s">
        <v>6884</v>
      </c>
      <c r="D2776" s="5">
        <v>4000</v>
      </c>
      <c r="E2776" s="7">
        <v>570</v>
      </c>
      <c r="F2776" s="7">
        <f>ROUND(E2776/D2776*100,0)</f>
        <v>14</v>
      </c>
      <c r="G2776" s="7">
        <f>IFERROR(ROUND(E2776/O2776,2),0)</f>
        <v>43.85</v>
      </c>
      <c r="H2776" s="7">
        <f>IFERROR(ROUND(E2776/O2776,4),0)</f>
        <v>43.846200000000003</v>
      </c>
      <c r="I2776" t="s">
        <v>8220</v>
      </c>
      <c r="J2776" t="s">
        <v>8223</v>
      </c>
      <c r="K2776" t="s">
        <v>8245</v>
      </c>
      <c r="L2776">
        <v>1362711728</v>
      </c>
      <c r="M2776">
        <v>1360119728</v>
      </c>
      <c r="N2776" t="b">
        <v>0</v>
      </c>
      <c r="O2776">
        <v>13</v>
      </c>
      <c r="P2776" t="b">
        <v>0</v>
      </c>
      <c r="Q2776" t="s">
        <v>8302</v>
      </c>
      <c r="R2776" s="12" t="s">
        <v>8321</v>
      </c>
      <c r="S2776" t="s">
        <v>8356</v>
      </c>
    </row>
    <row r="2777" spans="1:19" ht="43.2" x14ac:dyDescent="0.55000000000000004">
      <c r="A2777">
        <v>2775</v>
      </c>
      <c r="B2777" s="9" t="s">
        <v>2775</v>
      </c>
      <c r="C2777" s="3" t="s">
        <v>6885</v>
      </c>
      <c r="D2777" s="5">
        <v>5000</v>
      </c>
      <c r="E2777" s="7">
        <v>150</v>
      </c>
      <c r="F2777" s="7">
        <f>ROUND(E2777/D2777*100,0)</f>
        <v>3</v>
      </c>
      <c r="G2777" s="7">
        <f>IFERROR(ROUND(E2777/O2777,2),0)</f>
        <v>75</v>
      </c>
      <c r="H2777" s="7">
        <f>IFERROR(ROUND(E2777/O2777,4),0)</f>
        <v>75</v>
      </c>
      <c r="I2777" t="s">
        <v>8220</v>
      </c>
      <c r="J2777" t="s">
        <v>8223</v>
      </c>
      <c r="K2777" t="s">
        <v>8245</v>
      </c>
      <c r="L2777">
        <v>1323994754</v>
      </c>
      <c r="M2777">
        <v>1321402754</v>
      </c>
      <c r="N2777" t="b">
        <v>0</v>
      </c>
      <c r="O2777">
        <v>2</v>
      </c>
      <c r="P2777" t="b">
        <v>0</v>
      </c>
      <c r="Q2777" t="s">
        <v>8302</v>
      </c>
      <c r="R2777" s="12" t="s">
        <v>8321</v>
      </c>
      <c r="S2777" t="s">
        <v>8356</v>
      </c>
    </row>
    <row r="2778" spans="1:19" ht="57.6" x14ac:dyDescent="0.55000000000000004">
      <c r="A2778">
        <v>2776</v>
      </c>
      <c r="B2778" s="9" t="s">
        <v>2776</v>
      </c>
      <c r="C2778" s="3" t="s">
        <v>6886</v>
      </c>
      <c r="D2778" s="5">
        <v>21000</v>
      </c>
      <c r="E2778" s="7">
        <v>1655</v>
      </c>
      <c r="F2778" s="7">
        <f>ROUND(E2778/D2778*100,0)</f>
        <v>8</v>
      </c>
      <c r="G2778" s="7">
        <f>IFERROR(ROUND(E2778/O2778,2),0)</f>
        <v>45.97</v>
      </c>
      <c r="H2778" s="7">
        <f>IFERROR(ROUND(E2778/O2778,4),0)</f>
        <v>45.972200000000001</v>
      </c>
      <c r="I2778" t="s">
        <v>8220</v>
      </c>
      <c r="J2778" t="s">
        <v>8223</v>
      </c>
      <c r="K2778" t="s">
        <v>8245</v>
      </c>
      <c r="L2778">
        <v>1434092876</v>
      </c>
      <c r="M2778">
        <v>1431414476</v>
      </c>
      <c r="N2778" t="b">
        <v>0</v>
      </c>
      <c r="O2778">
        <v>36</v>
      </c>
      <c r="P2778" t="b">
        <v>0</v>
      </c>
      <c r="Q2778" t="s">
        <v>8302</v>
      </c>
      <c r="R2778" s="12" t="s">
        <v>8321</v>
      </c>
      <c r="S2778" t="s">
        <v>8356</v>
      </c>
    </row>
    <row r="2779" spans="1:19" ht="43.2" x14ac:dyDescent="0.55000000000000004">
      <c r="A2779">
        <v>2777</v>
      </c>
      <c r="B2779" s="9" t="s">
        <v>2777</v>
      </c>
      <c r="C2779" s="3" t="s">
        <v>6887</v>
      </c>
      <c r="D2779" s="5">
        <v>3000</v>
      </c>
      <c r="E2779" s="7">
        <v>10</v>
      </c>
      <c r="F2779" s="7">
        <f>ROUND(E2779/D2779*100,0)</f>
        <v>0</v>
      </c>
      <c r="G2779" s="7">
        <f>IFERROR(ROUND(E2779/O2779,2),0)</f>
        <v>10</v>
      </c>
      <c r="H2779" s="7">
        <f>IFERROR(ROUND(E2779/O2779,4),0)</f>
        <v>10</v>
      </c>
      <c r="I2779" t="s">
        <v>8220</v>
      </c>
      <c r="J2779" t="s">
        <v>8223</v>
      </c>
      <c r="K2779" t="s">
        <v>8245</v>
      </c>
      <c r="L2779">
        <v>1437149004</v>
      </c>
      <c r="M2779">
        <v>1434557004</v>
      </c>
      <c r="N2779" t="b">
        <v>0</v>
      </c>
      <c r="O2779">
        <v>1</v>
      </c>
      <c r="P2779" t="b">
        <v>0</v>
      </c>
      <c r="Q2779" t="s">
        <v>8302</v>
      </c>
      <c r="R2779" s="12" t="s">
        <v>8321</v>
      </c>
      <c r="S2779" t="s">
        <v>8356</v>
      </c>
    </row>
    <row r="2780" spans="1:19" ht="57.6" x14ac:dyDescent="0.55000000000000004">
      <c r="A2780">
        <v>2778</v>
      </c>
      <c r="B2780" s="9" t="s">
        <v>2778</v>
      </c>
      <c r="C2780" s="3" t="s">
        <v>6888</v>
      </c>
      <c r="D2780" s="5">
        <v>5500</v>
      </c>
      <c r="E2780" s="7">
        <v>1405</v>
      </c>
      <c r="F2780" s="7">
        <f>ROUND(E2780/D2780*100,0)</f>
        <v>26</v>
      </c>
      <c r="G2780" s="7">
        <f>IFERROR(ROUND(E2780/O2780,2),0)</f>
        <v>93.67</v>
      </c>
      <c r="H2780" s="7">
        <f>IFERROR(ROUND(E2780/O2780,4),0)</f>
        <v>93.666700000000006</v>
      </c>
      <c r="I2780" t="s">
        <v>8220</v>
      </c>
      <c r="J2780" t="s">
        <v>8223</v>
      </c>
      <c r="K2780" t="s">
        <v>8245</v>
      </c>
      <c r="L2780">
        <v>1409009306</v>
      </c>
      <c r="M2780">
        <v>1406417306</v>
      </c>
      <c r="N2780" t="b">
        <v>0</v>
      </c>
      <c r="O2780">
        <v>15</v>
      </c>
      <c r="P2780" t="b">
        <v>0</v>
      </c>
      <c r="Q2780" t="s">
        <v>8302</v>
      </c>
      <c r="R2780" s="12" t="s">
        <v>8321</v>
      </c>
      <c r="S2780" t="s">
        <v>8356</v>
      </c>
    </row>
    <row r="2781" spans="1:19" ht="43.2" x14ac:dyDescent="0.55000000000000004">
      <c r="A2781">
        <v>2779</v>
      </c>
      <c r="B2781" s="9" t="s">
        <v>2779</v>
      </c>
      <c r="C2781" s="3" t="s">
        <v>6889</v>
      </c>
      <c r="D2781" s="5">
        <v>2500</v>
      </c>
      <c r="E2781" s="7">
        <v>53</v>
      </c>
      <c r="F2781" s="7">
        <f>ROUND(E2781/D2781*100,0)</f>
        <v>2</v>
      </c>
      <c r="G2781" s="7">
        <f>IFERROR(ROUND(E2781/O2781,2),0)</f>
        <v>53</v>
      </c>
      <c r="H2781" s="7">
        <f>IFERROR(ROUND(E2781/O2781,4),0)</f>
        <v>53</v>
      </c>
      <c r="I2781" t="s">
        <v>8220</v>
      </c>
      <c r="J2781" t="s">
        <v>8223</v>
      </c>
      <c r="K2781" t="s">
        <v>8245</v>
      </c>
      <c r="L2781">
        <v>1448204621</v>
      </c>
      <c r="M2781">
        <v>1445609021</v>
      </c>
      <c r="N2781" t="b">
        <v>0</v>
      </c>
      <c r="O2781">
        <v>1</v>
      </c>
      <c r="P2781" t="b">
        <v>0</v>
      </c>
      <c r="Q2781" t="s">
        <v>8302</v>
      </c>
      <c r="R2781" s="12" t="s">
        <v>8321</v>
      </c>
      <c r="S2781" t="s">
        <v>8356</v>
      </c>
    </row>
    <row r="2782" spans="1:19" ht="28.8" x14ac:dyDescent="0.55000000000000004">
      <c r="A2782">
        <v>2780</v>
      </c>
      <c r="B2782" s="9" t="s">
        <v>2780</v>
      </c>
      <c r="C2782" s="3" t="s">
        <v>6890</v>
      </c>
      <c r="D2782" s="5">
        <v>100000</v>
      </c>
      <c r="E2782" s="7">
        <v>0</v>
      </c>
      <c r="F2782" s="7">
        <f>ROUND(E2782/D2782*100,0)</f>
        <v>0</v>
      </c>
      <c r="G2782" s="7">
        <f>IFERROR(ROUND(E2782/O2782,2),0)</f>
        <v>0</v>
      </c>
      <c r="H2782" s="7">
        <f>IFERROR(ROUND(E2782/O2782,4),0)</f>
        <v>0</v>
      </c>
      <c r="I2782" t="s">
        <v>8220</v>
      </c>
      <c r="J2782" t="s">
        <v>8236</v>
      </c>
      <c r="K2782" t="s">
        <v>8248</v>
      </c>
      <c r="L2782">
        <v>1489142688</v>
      </c>
      <c r="M2782">
        <v>1486550688</v>
      </c>
      <c r="N2782" t="b">
        <v>0</v>
      </c>
      <c r="O2782">
        <v>0</v>
      </c>
      <c r="P2782" t="b">
        <v>0</v>
      </c>
      <c r="Q2782" t="s">
        <v>8302</v>
      </c>
      <c r="R2782" s="12" t="s">
        <v>8321</v>
      </c>
      <c r="S2782" t="s">
        <v>8356</v>
      </c>
    </row>
    <row r="2783" spans="1:19" ht="43.2" x14ac:dyDescent="0.55000000000000004">
      <c r="A2783">
        <v>3748</v>
      </c>
      <c r="B2783" s="9" t="s">
        <v>3745</v>
      </c>
      <c r="C2783" s="3" t="s">
        <v>7858</v>
      </c>
      <c r="D2783" s="5">
        <v>5000</v>
      </c>
      <c r="E2783" s="7">
        <v>5176</v>
      </c>
      <c r="F2783" s="7">
        <f>ROUND(E2783/D2783*100,0)</f>
        <v>104</v>
      </c>
      <c r="G2783" s="7">
        <f>IFERROR(ROUND(E2783/O2783,2),0)</f>
        <v>99.54</v>
      </c>
      <c r="H2783" s="7">
        <f>IFERROR(ROUND(E2783/O2783,4),"No backers")</f>
        <v>99.538499999999999</v>
      </c>
      <c r="I2783" t="s">
        <v>8218</v>
      </c>
      <c r="J2783" t="s">
        <v>8223</v>
      </c>
      <c r="K2783" t="s">
        <v>8245</v>
      </c>
      <c r="L2783">
        <v>1455602340</v>
      </c>
      <c r="M2783">
        <v>1453827436</v>
      </c>
      <c r="N2783" t="b">
        <v>0</v>
      </c>
      <c r="O2783">
        <v>52</v>
      </c>
      <c r="P2783" t="b">
        <v>1</v>
      </c>
      <c r="Q2783" t="s">
        <v>8303</v>
      </c>
      <c r="R2783" s="12" t="s">
        <v>8316</v>
      </c>
      <c r="S2783" t="s">
        <v>8317</v>
      </c>
    </row>
    <row r="2784" spans="1:19" ht="43.2" x14ac:dyDescent="0.55000000000000004">
      <c r="A2784">
        <v>3749</v>
      </c>
      <c r="B2784" s="9" t="s">
        <v>3746</v>
      </c>
      <c r="C2784" s="3" t="s">
        <v>7859</v>
      </c>
      <c r="D2784" s="5">
        <v>500</v>
      </c>
      <c r="E2784" s="7">
        <v>525</v>
      </c>
      <c r="F2784" s="7">
        <f>ROUND(E2784/D2784*100,0)</f>
        <v>105</v>
      </c>
      <c r="G2784" s="7">
        <f>IFERROR(ROUND(E2784/O2784,2),0)</f>
        <v>75</v>
      </c>
      <c r="H2784" s="7">
        <f>IFERROR(ROUND(E2784/O2784,4),"No backers")</f>
        <v>75</v>
      </c>
      <c r="I2784" t="s">
        <v>8218</v>
      </c>
      <c r="J2784" t="s">
        <v>8223</v>
      </c>
      <c r="K2784" t="s">
        <v>8245</v>
      </c>
      <c r="L2784">
        <v>1461902340</v>
      </c>
      <c r="M2784">
        <v>1459220588</v>
      </c>
      <c r="N2784" t="b">
        <v>0</v>
      </c>
      <c r="O2784">
        <v>7</v>
      </c>
      <c r="P2784" t="b">
        <v>1</v>
      </c>
      <c r="Q2784" t="s">
        <v>8303</v>
      </c>
      <c r="R2784" s="12" t="s">
        <v>8316</v>
      </c>
      <c r="S2784" t="s">
        <v>8317</v>
      </c>
    </row>
    <row r="2785" spans="1:19" ht="86.4" x14ac:dyDescent="0.55000000000000004">
      <c r="A2785">
        <v>3750</v>
      </c>
      <c r="B2785" s="9" t="s">
        <v>3747</v>
      </c>
      <c r="C2785" s="3" t="s">
        <v>7860</v>
      </c>
      <c r="D2785" s="5">
        <v>6000</v>
      </c>
      <c r="E2785" s="7">
        <v>6027</v>
      </c>
      <c r="F2785" s="7">
        <f>ROUND(E2785/D2785*100,0)</f>
        <v>100</v>
      </c>
      <c r="G2785" s="7">
        <f>IFERROR(ROUND(E2785/O2785,2),0)</f>
        <v>215.25</v>
      </c>
      <c r="H2785" s="7">
        <f>IFERROR(ROUND(E2785/O2785,4),"No backers")</f>
        <v>215.25</v>
      </c>
      <c r="I2785" t="s">
        <v>8218</v>
      </c>
      <c r="J2785" t="s">
        <v>8223</v>
      </c>
      <c r="K2785" t="s">
        <v>8245</v>
      </c>
      <c r="L2785">
        <v>1423555140</v>
      </c>
      <c r="M2785">
        <v>1421105608</v>
      </c>
      <c r="N2785" t="b">
        <v>0</v>
      </c>
      <c r="O2785">
        <v>28</v>
      </c>
      <c r="P2785" t="b">
        <v>1</v>
      </c>
      <c r="Q2785" t="s">
        <v>8303</v>
      </c>
      <c r="R2785" s="12" t="s">
        <v>8316</v>
      </c>
      <c r="S2785" t="s">
        <v>8317</v>
      </c>
    </row>
    <row r="2786" spans="1:19" ht="43.2" x14ac:dyDescent="0.55000000000000004">
      <c r="A2786">
        <v>3751</v>
      </c>
      <c r="B2786" s="9" t="s">
        <v>3748</v>
      </c>
      <c r="C2786" s="3" t="s">
        <v>7861</v>
      </c>
      <c r="D2786" s="5">
        <v>1000</v>
      </c>
      <c r="E2786" s="7">
        <v>1326</v>
      </c>
      <c r="F2786" s="7">
        <f>ROUND(E2786/D2786*100,0)</f>
        <v>133</v>
      </c>
      <c r="G2786" s="7">
        <f>IFERROR(ROUND(E2786/O2786,2),0)</f>
        <v>120.55</v>
      </c>
      <c r="H2786" s="7">
        <f>IFERROR(ROUND(E2786/O2786,4),"No backers")</f>
        <v>120.5455</v>
      </c>
      <c r="I2786" t="s">
        <v>8218</v>
      </c>
      <c r="J2786" t="s">
        <v>8223</v>
      </c>
      <c r="K2786" t="s">
        <v>8245</v>
      </c>
      <c r="L2786">
        <v>1459641073</v>
      </c>
      <c r="M2786">
        <v>1454460673</v>
      </c>
      <c r="N2786" t="b">
        <v>0</v>
      </c>
      <c r="O2786">
        <v>11</v>
      </c>
      <c r="P2786" t="b">
        <v>1</v>
      </c>
      <c r="Q2786" t="s">
        <v>8303</v>
      </c>
      <c r="R2786" s="12" t="s">
        <v>8316</v>
      </c>
      <c r="S2786" t="s">
        <v>8317</v>
      </c>
    </row>
    <row r="2787" spans="1:19" ht="57.6" x14ac:dyDescent="0.55000000000000004">
      <c r="A2787">
        <v>3752</v>
      </c>
      <c r="B2787" s="9" t="s">
        <v>3749</v>
      </c>
      <c r="C2787" s="3" t="s">
        <v>7862</v>
      </c>
      <c r="D2787" s="5">
        <v>500</v>
      </c>
      <c r="E2787" s="7">
        <v>565</v>
      </c>
      <c r="F2787" s="7">
        <f>ROUND(E2787/D2787*100,0)</f>
        <v>113</v>
      </c>
      <c r="G2787" s="7">
        <f>IFERROR(ROUND(E2787/O2787,2),0)</f>
        <v>37.67</v>
      </c>
      <c r="H2787" s="7">
        <f>IFERROR(ROUND(E2787/O2787,4),"No backers")</f>
        <v>37.666699999999999</v>
      </c>
      <c r="I2787" t="s">
        <v>8218</v>
      </c>
      <c r="J2787" t="s">
        <v>8224</v>
      </c>
      <c r="K2787" t="s">
        <v>8246</v>
      </c>
      <c r="L2787">
        <v>1476651600</v>
      </c>
      <c r="M2787">
        <v>1473189335</v>
      </c>
      <c r="N2787" t="b">
        <v>0</v>
      </c>
      <c r="O2787">
        <v>15</v>
      </c>
      <c r="P2787" t="b">
        <v>1</v>
      </c>
      <c r="Q2787" t="s">
        <v>8303</v>
      </c>
      <c r="R2787" s="12" t="s">
        <v>8316</v>
      </c>
      <c r="S2787" t="s">
        <v>8317</v>
      </c>
    </row>
    <row r="2788" spans="1:19" ht="43.2" x14ac:dyDescent="0.55000000000000004">
      <c r="A2788">
        <v>3753</v>
      </c>
      <c r="B2788" s="9" t="s">
        <v>3750</v>
      </c>
      <c r="C2788" s="3" t="s">
        <v>7863</v>
      </c>
      <c r="D2788" s="5">
        <v>5000</v>
      </c>
      <c r="E2788" s="7">
        <v>5167</v>
      </c>
      <c r="F2788" s="7">
        <f>ROUND(E2788/D2788*100,0)</f>
        <v>103</v>
      </c>
      <c r="G2788" s="7">
        <f>IFERROR(ROUND(E2788/O2788,2),0)</f>
        <v>172.23</v>
      </c>
      <c r="H2788" s="7">
        <f>IFERROR(ROUND(E2788/O2788,4),"No backers")</f>
        <v>172.23330000000001</v>
      </c>
      <c r="I2788" t="s">
        <v>8218</v>
      </c>
      <c r="J2788" t="s">
        <v>8223</v>
      </c>
      <c r="K2788" t="s">
        <v>8245</v>
      </c>
      <c r="L2788">
        <v>1433289600</v>
      </c>
      <c r="M2788">
        <v>1430768800</v>
      </c>
      <c r="N2788" t="b">
        <v>0</v>
      </c>
      <c r="O2788">
        <v>30</v>
      </c>
      <c r="P2788" t="b">
        <v>1</v>
      </c>
      <c r="Q2788" t="s">
        <v>8303</v>
      </c>
      <c r="R2788" s="12" t="s">
        <v>8316</v>
      </c>
      <c r="S2788" t="s">
        <v>8317</v>
      </c>
    </row>
    <row r="2789" spans="1:19" ht="43.2" x14ac:dyDescent="0.55000000000000004">
      <c r="A2789">
        <v>3754</v>
      </c>
      <c r="B2789" s="9" t="s">
        <v>3751</v>
      </c>
      <c r="C2789" s="3" t="s">
        <v>7864</v>
      </c>
      <c r="D2789" s="5">
        <v>2500</v>
      </c>
      <c r="E2789" s="7">
        <v>3000</v>
      </c>
      <c r="F2789" s="7">
        <f>ROUND(E2789/D2789*100,0)</f>
        <v>120</v>
      </c>
      <c r="G2789" s="7">
        <f>IFERROR(ROUND(E2789/O2789,2),0)</f>
        <v>111.11</v>
      </c>
      <c r="H2789" s="7">
        <f>IFERROR(ROUND(E2789/O2789,4),"No backers")</f>
        <v>111.11109999999999</v>
      </c>
      <c r="I2789" t="s">
        <v>8218</v>
      </c>
      <c r="J2789" t="s">
        <v>8223</v>
      </c>
      <c r="K2789" t="s">
        <v>8245</v>
      </c>
      <c r="L2789">
        <v>1406350740</v>
      </c>
      <c r="M2789">
        <v>1403125737</v>
      </c>
      <c r="N2789" t="b">
        <v>0</v>
      </c>
      <c r="O2789">
        <v>27</v>
      </c>
      <c r="P2789" t="b">
        <v>1</v>
      </c>
      <c r="Q2789" t="s">
        <v>8303</v>
      </c>
      <c r="R2789" s="12" t="s">
        <v>8316</v>
      </c>
      <c r="S2789" t="s">
        <v>8317</v>
      </c>
    </row>
    <row r="2790" spans="1:19" ht="43.2" x14ac:dyDescent="0.55000000000000004">
      <c r="A2790">
        <v>3755</v>
      </c>
      <c r="B2790" s="9" t="s">
        <v>3752</v>
      </c>
      <c r="C2790" s="3" t="s">
        <v>7865</v>
      </c>
      <c r="D2790" s="5">
        <v>550</v>
      </c>
      <c r="E2790" s="7">
        <v>713</v>
      </c>
      <c r="F2790" s="7">
        <f>ROUND(E2790/D2790*100,0)</f>
        <v>130</v>
      </c>
      <c r="G2790" s="7">
        <f>IFERROR(ROUND(E2790/O2790,2),0)</f>
        <v>25.46</v>
      </c>
      <c r="H2790" s="7">
        <f>IFERROR(ROUND(E2790/O2790,4),"No backers")</f>
        <v>25.464300000000001</v>
      </c>
      <c r="I2790" t="s">
        <v>8218</v>
      </c>
      <c r="J2790" t="s">
        <v>8224</v>
      </c>
      <c r="K2790" t="s">
        <v>8246</v>
      </c>
      <c r="L2790">
        <v>1460753307</v>
      </c>
      <c r="M2790">
        <v>1458161307</v>
      </c>
      <c r="N2790" t="b">
        <v>0</v>
      </c>
      <c r="O2790">
        <v>28</v>
      </c>
      <c r="P2790" t="b">
        <v>1</v>
      </c>
      <c r="Q2790" t="s">
        <v>8303</v>
      </c>
      <c r="R2790" s="12" t="s">
        <v>8316</v>
      </c>
      <c r="S2790" t="s">
        <v>8317</v>
      </c>
    </row>
    <row r="2791" spans="1:19" ht="43.2" x14ac:dyDescent="0.55000000000000004">
      <c r="A2791">
        <v>3756</v>
      </c>
      <c r="B2791" s="9" t="s">
        <v>3753</v>
      </c>
      <c r="C2791" s="3" t="s">
        <v>7866</v>
      </c>
      <c r="D2791" s="5">
        <v>4500</v>
      </c>
      <c r="E2791" s="7">
        <v>4550</v>
      </c>
      <c r="F2791" s="7">
        <f>ROUND(E2791/D2791*100,0)</f>
        <v>101</v>
      </c>
      <c r="G2791" s="7">
        <f>IFERROR(ROUND(E2791/O2791,2),0)</f>
        <v>267.64999999999998</v>
      </c>
      <c r="H2791" s="7">
        <f>IFERROR(ROUND(E2791/O2791,4),"No backers")</f>
        <v>267.64710000000002</v>
      </c>
      <c r="I2791" t="s">
        <v>8218</v>
      </c>
      <c r="J2791" t="s">
        <v>8223</v>
      </c>
      <c r="K2791" t="s">
        <v>8245</v>
      </c>
      <c r="L2791">
        <v>1402515198</v>
      </c>
      <c r="M2791">
        <v>1399923198</v>
      </c>
      <c r="N2791" t="b">
        <v>0</v>
      </c>
      <c r="O2791">
        <v>17</v>
      </c>
      <c r="P2791" t="b">
        <v>1</v>
      </c>
      <c r="Q2791" t="s">
        <v>8303</v>
      </c>
      <c r="R2791" s="12" t="s">
        <v>8316</v>
      </c>
      <c r="S2791" t="s">
        <v>8317</v>
      </c>
    </row>
    <row r="2792" spans="1:19" ht="43.2" x14ac:dyDescent="0.55000000000000004">
      <c r="A2792">
        <v>3757</v>
      </c>
      <c r="B2792" s="9" t="s">
        <v>3754</v>
      </c>
      <c r="C2792" s="3" t="s">
        <v>7867</v>
      </c>
      <c r="D2792" s="5">
        <v>3500</v>
      </c>
      <c r="E2792" s="7">
        <v>3798</v>
      </c>
      <c r="F2792" s="7">
        <f>ROUND(E2792/D2792*100,0)</f>
        <v>109</v>
      </c>
      <c r="G2792" s="7">
        <f>IFERROR(ROUND(E2792/O2792,2),0)</f>
        <v>75.959999999999994</v>
      </c>
      <c r="H2792" s="7">
        <f>IFERROR(ROUND(E2792/O2792,4),"No backers")</f>
        <v>75.959999999999994</v>
      </c>
      <c r="I2792" t="s">
        <v>8218</v>
      </c>
      <c r="J2792" t="s">
        <v>8223</v>
      </c>
      <c r="K2792" t="s">
        <v>8245</v>
      </c>
      <c r="L2792">
        <v>1417465515</v>
      </c>
      <c r="M2792">
        <v>1415737515</v>
      </c>
      <c r="N2792" t="b">
        <v>0</v>
      </c>
      <c r="O2792">
        <v>50</v>
      </c>
      <c r="P2792" t="b">
        <v>1</v>
      </c>
      <c r="Q2792" t="s">
        <v>8303</v>
      </c>
      <c r="R2792" s="12" t="s">
        <v>8316</v>
      </c>
      <c r="S2792" t="s">
        <v>8317</v>
      </c>
    </row>
    <row r="2793" spans="1:19" ht="28.8" x14ac:dyDescent="0.55000000000000004">
      <c r="A2793">
        <v>3758</v>
      </c>
      <c r="B2793" s="9" t="s">
        <v>3755</v>
      </c>
      <c r="C2793" s="3" t="s">
        <v>7868</v>
      </c>
      <c r="D2793" s="5">
        <v>1500</v>
      </c>
      <c r="E2793" s="7">
        <v>1535</v>
      </c>
      <c r="F2793" s="7">
        <f>ROUND(E2793/D2793*100,0)</f>
        <v>102</v>
      </c>
      <c r="G2793" s="7">
        <f>IFERROR(ROUND(E2793/O2793,2),0)</f>
        <v>59.04</v>
      </c>
      <c r="H2793" s="7">
        <f>IFERROR(ROUND(E2793/O2793,4),"No backers")</f>
        <v>59.038499999999999</v>
      </c>
      <c r="I2793" t="s">
        <v>8218</v>
      </c>
      <c r="J2793" t="s">
        <v>8223</v>
      </c>
      <c r="K2793" t="s">
        <v>8245</v>
      </c>
      <c r="L2793">
        <v>1400475600</v>
      </c>
      <c r="M2793">
        <v>1397819938</v>
      </c>
      <c r="N2793" t="b">
        <v>0</v>
      </c>
      <c r="O2793">
        <v>26</v>
      </c>
      <c r="P2793" t="b">
        <v>1</v>
      </c>
      <c r="Q2793" t="s">
        <v>8303</v>
      </c>
      <c r="R2793" s="12" t="s">
        <v>8316</v>
      </c>
      <c r="S2793" t="s">
        <v>8317</v>
      </c>
    </row>
    <row r="2794" spans="1:19" ht="28.8" x14ac:dyDescent="0.55000000000000004">
      <c r="A2794">
        <v>3759</v>
      </c>
      <c r="B2794" s="9" t="s">
        <v>3756</v>
      </c>
      <c r="C2794" s="3" t="s">
        <v>7869</v>
      </c>
      <c r="D2794" s="5">
        <v>4000</v>
      </c>
      <c r="E2794" s="7">
        <v>4409.7700000000004</v>
      </c>
      <c r="F2794" s="7">
        <f>ROUND(E2794/D2794*100,0)</f>
        <v>110</v>
      </c>
      <c r="G2794" s="7">
        <f>IFERROR(ROUND(E2794/O2794,2),0)</f>
        <v>50.11</v>
      </c>
      <c r="H2794" s="7">
        <f>IFERROR(ROUND(E2794/O2794,4),"No backers")</f>
        <v>50.110999999999997</v>
      </c>
      <c r="I2794" t="s">
        <v>8218</v>
      </c>
      <c r="J2794" t="s">
        <v>8223</v>
      </c>
      <c r="K2794" t="s">
        <v>8245</v>
      </c>
      <c r="L2794">
        <v>1440556553</v>
      </c>
      <c r="M2794">
        <v>1435372553</v>
      </c>
      <c r="N2794" t="b">
        <v>0</v>
      </c>
      <c r="O2794">
        <v>88</v>
      </c>
      <c r="P2794" t="b">
        <v>1</v>
      </c>
      <c r="Q2794" t="s">
        <v>8303</v>
      </c>
      <c r="R2794" s="12" t="s">
        <v>8316</v>
      </c>
      <c r="S2794" t="s">
        <v>8317</v>
      </c>
    </row>
    <row r="2795" spans="1:19" ht="43.2" x14ac:dyDescent="0.55000000000000004">
      <c r="A2795">
        <v>3760</v>
      </c>
      <c r="B2795" s="9" t="s">
        <v>3757</v>
      </c>
      <c r="C2795" s="3" t="s">
        <v>7870</v>
      </c>
      <c r="D2795" s="5">
        <v>5000</v>
      </c>
      <c r="E2795" s="7">
        <v>5050.7700000000004</v>
      </c>
      <c r="F2795" s="7">
        <f>ROUND(E2795/D2795*100,0)</f>
        <v>101</v>
      </c>
      <c r="G2795" s="7">
        <f>IFERROR(ROUND(E2795/O2795,2),0)</f>
        <v>55.5</v>
      </c>
      <c r="H2795" s="7">
        <f>IFERROR(ROUND(E2795/O2795,4),"No backers")</f>
        <v>55.503</v>
      </c>
      <c r="I2795" t="s">
        <v>8218</v>
      </c>
      <c r="J2795" t="s">
        <v>8223</v>
      </c>
      <c r="K2795" t="s">
        <v>8245</v>
      </c>
      <c r="L2795">
        <v>1399293386</v>
      </c>
      <c r="M2795">
        <v>1397133386</v>
      </c>
      <c r="N2795" t="b">
        <v>0</v>
      </c>
      <c r="O2795">
        <v>91</v>
      </c>
      <c r="P2795" t="b">
        <v>1</v>
      </c>
      <c r="Q2795" t="s">
        <v>8303</v>
      </c>
      <c r="R2795" s="12" t="s">
        <v>8316</v>
      </c>
      <c r="S2795" t="s">
        <v>8317</v>
      </c>
    </row>
    <row r="2796" spans="1:19" ht="43.2" x14ac:dyDescent="0.55000000000000004">
      <c r="A2796">
        <v>3761</v>
      </c>
      <c r="B2796" s="9" t="s">
        <v>3758</v>
      </c>
      <c r="C2796" s="3" t="s">
        <v>7871</v>
      </c>
      <c r="D2796" s="5">
        <v>500</v>
      </c>
      <c r="E2796" s="7">
        <v>500</v>
      </c>
      <c r="F2796" s="7">
        <f>ROUND(E2796/D2796*100,0)</f>
        <v>100</v>
      </c>
      <c r="G2796" s="7">
        <f>IFERROR(ROUND(E2796/O2796,2),0)</f>
        <v>166.67</v>
      </c>
      <c r="H2796" s="7">
        <f>IFERROR(ROUND(E2796/O2796,4),"No backers")</f>
        <v>166.66669999999999</v>
      </c>
      <c r="I2796" t="s">
        <v>8218</v>
      </c>
      <c r="J2796" t="s">
        <v>8224</v>
      </c>
      <c r="K2796" t="s">
        <v>8246</v>
      </c>
      <c r="L2796">
        <v>1439247600</v>
      </c>
      <c r="M2796">
        <v>1434625937</v>
      </c>
      <c r="N2796" t="b">
        <v>0</v>
      </c>
      <c r="O2796">
        <v>3</v>
      </c>
      <c r="P2796" t="b">
        <v>1</v>
      </c>
      <c r="Q2796" t="s">
        <v>8303</v>
      </c>
      <c r="R2796" s="12" t="s">
        <v>8316</v>
      </c>
      <c r="S2796" t="s">
        <v>8317</v>
      </c>
    </row>
    <row r="2797" spans="1:19" ht="43.2" x14ac:dyDescent="0.55000000000000004">
      <c r="A2797">
        <v>3762</v>
      </c>
      <c r="B2797" s="9" t="s">
        <v>3759</v>
      </c>
      <c r="C2797" s="3" t="s">
        <v>7872</v>
      </c>
      <c r="D2797" s="5">
        <v>1250</v>
      </c>
      <c r="E2797" s="7">
        <v>1328</v>
      </c>
      <c r="F2797" s="7">
        <f>ROUND(E2797/D2797*100,0)</f>
        <v>106</v>
      </c>
      <c r="G2797" s="7">
        <f>IFERROR(ROUND(E2797/O2797,2),0)</f>
        <v>47.43</v>
      </c>
      <c r="H2797" s="7">
        <f>IFERROR(ROUND(E2797/O2797,4),"No backers")</f>
        <v>47.428600000000003</v>
      </c>
      <c r="I2797" t="s">
        <v>8218</v>
      </c>
      <c r="J2797" t="s">
        <v>8224</v>
      </c>
      <c r="K2797" t="s">
        <v>8246</v>
      </c>
      <c r="L2797">
        <v>1438543889</v>
      </c>
      <c r="M2797">
        <v>1436383889</v>
      </c>
      <c r="N2797" t="b">
        <v>0</v>
      </c>
      <c r="O2797">
        <v>28</v>
      </c>
      <c r="P2797" t="b">
        <v>1</v>
      </c>
      <c r="Q2797" t="s">
        <v>8303</v>
      </c>
      <c r="R2797" s="12" t="s">
        <v>8316</v>
      </c>
      <c r="S2797" t="s">
        <v>8317</v>
      </c>
    </row>
    <row r="2798" spans="1:19" ht="28.8" x14ac:dyDescent="0.55000000000000004">
      <c r="A2798">
        <v>3763</v>
      </c>
      <c r="B2798" s="9" t="s">
        <v>3760</v>
      </c>
      <c r="C2798" s="3" t="s">
        <v>7873</v>
      </c>
      <c r="D2798" s="5">
        <v>5000</v>
      </c>
      <c r="E2798" s="7">
        <v>5000</v>
      </c>
      <c r="F2798" s="7">
        <f>ROUND(E2798/D2798*100,0)</f>
        <v>100</v>
      </c>
      <c r="G2798" s="7">
        <f>IFERROR(ROUND(E2798/O2798,2),0)</f>
        <v>64.94</v>
      </c>
      <c r="H2798" s="7">
        <f>IFERROR(ROUND(E2798/O2798,4),"No backers")</f>
        <v>64.935100000000006</v>
      </c>
      <c r="I2798" t="s">
        <v>8218</v>
      </c>
      <c r="J2798" t="s">
        <v>8223</v>
      </c>
      <c r="K2798" t="s">
        <v>8245</v>
      </c>
      <c r="L2798">
        <v>1427907626</v>
      </c>
      <c r="M2798">
        <v>1425319226</v>
      </c>
      <c r="N2798" t="b">
        <v>0</v>
      </c>
      <c r="O2798">
        <v>77</v>
      </c>
      <c r="P2798" t="b">
        <v>1</v>
      </c>
      <c r="Q2798" t="s">
        <v>8303</v>
      </c>
      <c r="R2798" s="12" t="s">
        <v>8316</v>
      </c>
      <c r="S2798" t="s">
        <v>8317</v>
      </c>
    </row>
    <row r="2799" spans="1:19" ht="43.2" x14ac:dyDescent="0.55000000000000004">
      <c r="A2799">
        <v>3764</v>
      </c>
      <c r="B2799" s="9" t="s">
        <v>3761</v>
      </c>
      <c r="C2799" s="3" t="s">
        <v>7874</v>
      </c>
      <c r="D2799" s="5">
        <v>1500</v>
      </c>
      <c r="E2799" s="7">
        <v>1500</v>
      </c>
      <c r="F2799" s="7">
        <f>ROUND(E2799/D2799*100,0)</f>
        <v>100</v>
      </c>
      <c r="G2799" s="7">
        <f>IFERROR(ROUND(E2799/O2799,2),0)</f>
        <v>55.56</v>
      </c>
      <c r="H2799" s="7">
        <f>IFERROR(ROUND(E2799/O2799,4),"No backers")</f>
        <v>55.555599999999998</v>
      </c>
      <c r="I2799" t="s">
        <v>8218</v>
      </c>
      <c r="J2799" t="s">
        <v>8223</v>
      </c>
      <c r="K2799" t="s">
        <v>8245</v>
      </c>
      <c r="L2799">
        <v>1464482160</v>
      </c>
      <c r="M2799">
        <v>1462824832</v>
      </c>
      <c r="N2799" t="b">
        <v>0</v>
      </c>
      <c r="O2799">
        <v>27</v>
      </c>
      <c r="P2799" t="b">
        <v>1</v>
      </c>
      <c r="Q2799" t="s">
        <v>8303</v>
      </c>
      <c r="R2799" s="12" t="s">
        <v>8316</v>
      </c>
      <c r="S2799" t="s">
        <v>8317</v>
      </c>
    </row>
    <row r="2800" spans="1:19" ht="43.2" x14ac:dyDescent="0.55000000000000004">
      <c r="A2800">
        <v>3765</v>
      </c>
      <c r="B2800" s="9" t="s">
        <v>3762</v>
      </c>
      <c r="C2800" s="3" t="s">
        <v>7875</v>
      </c>
      <c r="D2800" s="5">
        <v>7000</v>
      </c>
      <c r="E2800" s="7">
        <v>7942</v>
      </c>
      <c r="F2800" s="7">
        <f>ROUND(E2800/D2800*100,0)</f>
        <v>113</v>
      </c>
      <c r="G2800" s="7">
        <f>IFERROR(ROUND(E2800/O2800,2),0)</f>
        <v>74.22</v>
      </c>
      <c r="H2800" s="7">
        <f>IFERROR(ROUND(E2800/O2800,4),"No backers")</f>
        <v>74.224299999999999</v>
      </c>
      <c r="I2800" t="s">
        <v>8218</v>
      </c>
      <c r="J2800" t="s">
        <v>8223</v>
      </c>
      <c r="K2800" t="s">
        <v>8245</v>
      </c>
      <c r="L2800">
        <v>1406745482</v>
      </c>
      <c r="M2800">
        <v>1404153482</v>
      </c>
      <c r="N2800" t="b">
        <v>0</v>
      </c>
      <c r="O2800">
        <v>107</v>
      </c>
      <c r="P2800" t="b">
        <v>1</v>
      </c>
      <c r="Q2800" t="s">
        <v>8303</v>
      </c>
      <c r="R2800" s="12" t="s">
        <v>8316</v>
      </c>
      <c r="S2800" t="s">
        <v>8317</v>
      </c>
    </row>
    <row r="2801" spans="1:19" ht="28.8" x14ac:dyDescent="0.55000000000000004">
      <c r="A2801">
        <v>3766</v>
      </c>
      <c r="B2801" s="9" t="s">
        <v>3763</v>
      </c>
      <c r="C2801" s="3" t="s">
        <v>7876</v>
      </c>
      <c r="D2801" s="5">
        <v>10000</v>
      </c>
      <c r="E2801" s="7">
        <v>10265.01</v>
      </c>
      <c r="F2801" s="7">
        <f>ROUND(E2801/D2801*100,0)</f>
        <v>103</v>
      </c>
      <c r="G2801" s="7">
        <f>IFERROR(ROUND(E2801/O2801,2),0)</f>
        <v>106.93</v>
      </c>
      <c r="H2801" s="7">
        <f>IFERROR(ROUND(E2801/O2801,4),"No backers")</f>
        <v>106.9272</v>
      </c>
      <c r="I2801" t="s">
        <v>8218</v>
      </c>
      <c r="J2801" t="s">
        <v>8223</v>
      </c>
      <c r="K2801" t="s">
        <v>8245</v>
      </c>
      <c r="L2801">
        <v>1404360045</v>
      </c>
      <c r="M2801">
        <v>1401336045</v>
      </c>
      <c r="N2801" t="b">
        <v>0</v>
      </c>
      <c r="O2801">
        <v>96</v>
      </c>
      <c r="P2801" t="b">
        <v>1</v>
      </c>
      <c r="Q2801" t="s">
        <v>8303</v>
      </c>
      <c r="R2801" s="12" t="s">
        <v>8316</v>
      </c>
      <c r="S2801" t="s">
        <v>8317</v>
      </c>
    </row>
    <row r="2802" spans="1:19" ht="43.2" x14ac:dyDescent="0.55000000000000004">
      <c r="A2802">
        <v>3767</v>
      </c>
      <c r="B2802" s="9" t="s">
        <v>3764</v>
      </c>
      <c r="C2802" s="3" t="s">
        <v>7877</v>
      </c>
      <c r="D2802" s="5">
        <v>2000</v>
      </c>
      <c r="E2802" s="7">
        <v>2335</v>
      </c>
      <c r="F2802" s="7">
        <f>ROUND(E2802/D2802*100,0)</f>
        <v>117</v>
      </c>
      <c r="G2802" s="7">
        <f>IFERROR(ROUND(E2802/O2802,2),0)</f>
        <v>41.7</v>
      </c>
      <c r="H2802" s="7">
        <f>IFERROR(ROUND(E2802/O2802,4),"No backers")</f>
        <v>41.696399999999997</v>
      </c>
      <c r="I2802" t="s">
        <v>8218</v>
      </c>
      <c r="J2802" t="s">
        <v>8223</v>
      </c>
      <c r="K2802" t="s">
        <v>8245</v>
      </c>
      <c r="L2802">
        <v>1425185940</v>
      </c>
      <c r="M2802">
        <v>1423960097</v>
      </c>
      <c r="N2802" t="b">
        <v>0</v>
      </c>
      <c r="O2802">
        <v>56</v>
      </c>
      <c r="P2802" t="b">
        <v>1</v>
      </c>
      <c r="Q2802" t="s">
        <v>8303</v>
      </c>
      <c r="R2802" s="12" t="s">
        <v>8316</v>
      </c>
      <c r="S2802" t="s">
        <v>8317</v>
      </c>
    </row>
    <row r="2803" spans="1:19" ht="43.2" x14ac:dyDescent="0.55000000000000004">
      <c r="A2803">
        <v>3768</v>
      </c>
      <c r="B2803" s="9" t="s">
        <v>3765</v>
      </c>
      <c r="C2803" s="3" t="s">
        <v>7878</v>
      </c>
      <c r="D2803" s="5">
        <v>4000</v>
      </c>
      <c r="E2803" s="7">
        <v>4306.1099999999997</v>
      </c>
      <c r="F2803" s="7">
        <f>ROUND(E2803/D2803*100,0)</f>
        <v>108</v>
      </c>
      <c r="G2803" s="7">
        <f>IFERROR(ROUND(E2803/O2803,2),0)</f>
        <v>74.239999999999995</v>
      </c>
      <c r="H2803" s="7">
        <f>IFERROR(ROUND(E2803/O2803,4),"No backers")</f>
        <v>74.243300000000005</v>
      </c>
      <c r="I2803" t="s">
        <v>8218</v>
      </c>
      <c r="J2803" t="s">
        <v>8223</v>
      </c>
      <c r="K2803" t="s">
        <v>8245</v>
      </c>
      <c r="L2803">
        <v>1402594090</v>
      </c>
      <c r="M2803">
        <v>1400002090</v>
      </c>
      <c r="N2803" t="b">
        <v>0</v>
      </c>
      <c r="O2803">
        <v>58</v>
      </c>
      <c r="P2803" t="b">
        <v>1</v>
      </c>
      <c r="Q2803" t="s">
        <v>8303</v>
      </c>
      <c r="R2803" s="12" t="s">
        <v>8316</v>
      </c>
      <c r="S2803" t="s">
        <v>8317</v>
      </c>
    </row>
    <row r="2804" spans="1:19" ht="43.2" x14ac:dyDescent="0.55000000000000004">
      <c r="A2804">
        <v>3769</v>
      </c>
      <c r="B2804" s="9" t="s">
        <v>3766</v>
      </c>
      <c r="C2804" s="3" t="s">
        <v>7879</v>
      </c>
      <c r="D2804" s="5">
        <v>1100</v>
      </c>
      <c r="E2804" s="7">
        <v>1100</v>
      </c>
      <c r="F2804" s="7">
        <f>ROUND(E2804/D2804*100,0)</f>
        <v>100</v>
      </c>
      <c r="G2804" s="7">
        <f>IFERROR(ROUND(E2804/O2804,2),0)</f>
        <v>73.33</v>
      </c>
      <c r="H2804" s="7">
        <f>IFERROR(ROUND(E2804/O2804,4),"No backers")</f>
        <v>73.333299999999994</v>
      </c>
      <c r="I2804" t="s">
        <v>8218</v>
      </c>
      <c r="J2804" t="s">
        <v>8223</v>
      </c>
      <c r="K2804" t="s">
        <v>8245</v>
      </c>
      <c r="L2804">
        <v>1460730079</v>
      </c>
      <c r="M2804">
        <v>1458138079</v>
      </c>
      <c r="N2804" t="b">
        <v>0</v>
      </c>
      <c r="O2804">
        <v>15</v>
      </c>
      <c r="P2804" t="b">
        <v>1</v>
      </c>
      <c r="Q2804" t="s">
        <v>8303</v>
      </c>
      <c r="R2804" s="12" t="s">
        <v>8316</v>
      </c>
      <c r="S2804" t="s">
        <v>8317</v>
      </c>
    </row>
    <row r="2805" spans="1:19" ht="43.2" x14ac:dyDescent="0.55000000000000004">
      <c r="A2805">
        <v>3770</v>
      </c>
      <c r="B2805" s="9" t="s">
        <v>3767</v>
      </c>
      <c r="C2805" s="3" t="s">
        <v>7880</v>
      </c>
      <c r="D2805" s="5">
        <v>2000</v>
      </c>
      <c r="E2805" s="7">
        <v>2000</v>
      </c>
      <c r="F2805" s="7">
        <f>ROUND(E2805/D2805*100,0)</f>
        <v>100</v>
      </c>
      <c r="G2805" s="7">
        <f>IFERROR(ROUND(E2805/O2805,2),0)</f>
        <v>100</v>
      </c>
      <c r="H2805" s="7">
        <f>IFERROR(ROUND(E2805/O2805,4),"No backers")</f>
        <v>100</v>
      </c>
      <c r="I2805" t="s">
        <v>8218</v>
      </c>
      <c r="J2805" t="s">
        <v>8224</v>
      </c>
      <c r="K2805" t="s">
        <v>8246</v>
      </c>
      <c r="L2805">
        <v>1434234010</v>
      </c>
      <c r="M2805">
        <v>1431642010</v>
      </c>
      <c r="N2805" t="b">
        <v>0</v>
      </c>
      <c r="O2805">
        <v>20</v>
      </c>
      <c r="P2805" t="b">
        <v>1</v>
      </c>
      <c r="Q2805" t="s">
        <v>8303</v>
      </c>
      <c r="R2805" s="12" t="s">
        <v>8316</v>
      </c>
      <c r="S2805" t="s">
        <v>8317</v>
      </c>
    </row>
    <row r="2806" spans="1:19" ht="28.8" x14ac:dyDescent="0.55000000000000004">
      <c r="A2806">
        <v>3771</v>
      </c>
      <c r="B2806" s="9" t="s">
        <v>3768</v>
      </c>
      <c r="C2806" s="3" t="s">
        <v>7881</v>
      </c>
      <c r="D2806" s="5">
        <v>1000</v>
      </c>
      <c r="E2806" s="7">
        <v>1460</v>
      </c>
      <c r="F2806" s="7">
        <f>ROUND(E2806/D2806*100,0)</f>
        <v>146</v>
      </c>
      <c r="G2806" s="7">
        <f>IFERROR(ROUND(E2806/O2806,2),0)</f>
        <v>38.42</v>
      </c>
      <c r="H2806" s="7">
        <f>IFERROR(ROUND(E2806/O2806,4),"No backers")</f>
        <v>38.421100000000003</v>
      </c>
      <c r="I2806" t="s">
        <v>8218</v>
      </c>
      <c r="J2806" t="s">
        <v>8223</v>
      </c>
      <c r="K2806" t="s">
        <v>8245</v>
      </c>
      <c r="L2806">
        <v>1463529600</v>
      </c>
      <c r="M2806">
        <v>1462307652</v>
      </c>
      <c r="N2806" t="b">
        <v>0</v>
      </c>
      <c r="O2806">
        <v>38</v>
      </c>
      <c r="P2806" t="b">
        <v>1</v>
      </c>
      <c r="Q2806" t="s">
        <v>8303</v>
      </c>
      <c r="R2806" s="12" t="s">
        <v>8316</v>
      </c>
      <c r="S2806" t="s">
        <v>8317</v>
      </c>
    </row>
    <row r="2807" spans="1:19" ht="43.2" x14ac:dyDescent="0.55000000000000004">
      <c r="A2807">
        <v>3772</v>
      </c>
      <c r="B2807" s="9" t="s">
        <v>3769</v>
      </c>
      <c r="C2807" s="3" t="s">
        <v>7882</v>
      </c>
      <c r="D2807" s="5">
        <v>5000</v>
      </c>
      <c r="E2807" s="7">
        <v>5510</v>
      </c>
      <c r="F2807" s="7">
        <f>ROUND(E2807/D2807*100,0)</f>
        <v>110</v>
      </c>
      <c r="G2807" s="7">
        <f>IFERROR(ROUND(E2807/O2807,2),0)</f>
        <v>166.97</v>
      </c>
      <c r="H2807" s="7">
        <f>IFERROR(ROUND(E2807/O2807,4),"No backers")</f>
        <v>166.96969999999999</v>
      </c>
      <c r="I2807" t="s">
        <v>8218</v>
      </c>
      <c r="J2807" t="s">
        <v>8223</v>
      </c>
      <c r="K2807" t="s">
        <v>8245</v>
      </c>
      <c r="L2807">
        <v>1480399200</v>
      </c>
      <c r="M2807">
        <v>1478616506</v>
      </c>
      <c r="N2807" t="b">
        <v>0</v>
      </c>
      <c r="O2807">
        <v>33</v>
      </c>
      <c r="P2807" t="b">
        <v>1</v>
      </c>
      <c r="Q2807" t="s">
        <v>8303</v>
      </c>
      <c r="R2807" s="12" t="s">
        <v>8316</v>
      </c>
      <c r="S2807" t="s">
        <v>8317</v>
      </c>
    </row>
    <row r="2808" spans="1:19" ht="28.8" x14ac:dyDescent="0.55000000000000004">
      <c r="A2808">
        <v>3773</v>
      </c>
      <c r="B2808" s="9" t="s">
        <v>3770</v>
      </c>
      <c r="C2808" s="3" t="s">
        <v>7883</v>
      </c>
      <c r="D2808" s="5">
        <v>5000</v>
      </c>
      <c r="E2808" s="7">
        <v>5410</v>
      </c>
      <c r="F2808" s="7">
        <f>ROUND(E2808/D2808*100,0)</f>
        <v>108</v>
      </c>
      <c r="G2808" s="7">
        <f>IFERROR(ROUND(E2808/O2808,2),0)</f>
        <v>94.91</v>
      </c>
      <c r="H2808" s="7">
        <f>IFERROR(ROUND(E2808/O2808,4),"No backers")</f>
        <v>94.912300000000002</v>
      </c>
      <c r="I2808" t="s">
        <v>8218</v>
      </c>
      <c r="J2808" t="s">
        <v>8223</v>
      </c>
      <c r="K2808" t="s">
        <v>8245</v>
      </c>
      <c r="L2808">
        <v>1479175680</v>
      </c>
      <c r="M2808">
        <v>1476317247</v>
      </c>
      <c r="N2808" t="b">
        <v>0</v>
      </c>
      <c r="O2808">
        <v>57</v>
      </c>
      <c r="P2808" t="b">
        <v>1</v>
      </c>
      <c r="Q2808" t="s">
        <v>8303</v>
      </c>
      <c r="R2808" s="12" t="s">
        <v>8316</v>
      </c>
      <c r="S2808" t="s">
        <v>8317</v>
      </c>
    </row>
    <row r="2809" spans="1:19" ht="43.2" x14ac:dyDescent="0.55000000000000004">
      <c r="A2809">
        <v>3774</v>
      </c>
      <c r="B2809" s="9" t="s">
        <v>3771</v>
      </c>
      <c r="C2809" s="3" t="s">
        <v>7884</v>
      </c>
      <c r="D2809" s="5">
        <v>2500</v>
      </c>
      <c r="E2809" s="7">
        <v>2500</v>
      </c>
      <c r="F2809" s="7">
        <f>ROUND(E2809/D2809*100,0)</f>
        <v>100</v>
      </c>
      <c r="G2809" s="7">
        <f>IFERROR(ROUND(E2809/O2809,2),0)</f>
        <v>100</v>
      </c>
      <c r="H2809" s="7">
        <f>IFERROR(ROUND(E2809/O2809,4),"No backers")</f>
        <v>100</v>
      </c>
      <c r="I2809" t="s">
        <v>8218</v>
      </c>
      <c r="J2809" t="s">
        <v>8228</v>
      </c>
      <c r="K2809" t="s">
        <v>8250</v>
      </c>
      <c r="L2809">
        <v>1428606055</v>
      </c>
      <c r="M2809">
        <v>1427223655</v>
      </c>
      <c r="N2809" t="b">
        <v>0</v>
      </c>
      <c r="O2809">
        <v>25</v>
      </c>
      <c r="P2809" t="b">
        <v>1</v>
      </c>
      <c r="Q2809" t="s">
        <v>8303</v>
      </c>
      <c r="R2809" s="12" t="s">
        <v>8316</v>
      </c>
      <c r="S2809" t="s">
        <v>8317</v>
      </c>
    </row>
    <row r="2810" spans="1:19" ht="43.2" x14ac:dyDescent="0.55000000000000004">
      <c r="A2810">
        <v>3775</v>
      </c>
      <c r="B2810" s="9" t="s">
        <v>3772</v>
      </c>
      <c r="C2810" s="3" t="s">
        <v>7885</v>
      </c>
      <c r="D2810" s="5">
        <v>2000</v>
      </c>
      <c r="E2810" s="7">
        <v>2005</v>
      </c>
      <c r="F2810" s="7">
        <f>ROUND(E2810/D2810*100,0)</f>
        <v>100</v>
      </c>
      <c r="G2810" s="7">
        <f>IFERROR(ROUND(E2810/O2810,2),0)</f>
        <v>143.21</v>
      </c>
      <c r="H2810" s="7">
        <f>IFERROR(ROUND(E2810/O2810,4),"No backers")</f>
        <v>143.21430000000001</v>
      </c>
      <c r="I2810" t="s">
        <v>8218</v>
      </c>
      <c r="J2810" t="s">
        <v>8223</v>
      </c>
      <c r="K2810" t="s">
        <v>8245</v>
      </c>
      <c r="L2810">
        <v>1428552000</v>
      </c>
      <c r="M2810">
        <v>1426199843</v>
      </c>
      <c r="N2810" t="b">
        <v>0</v>
      </c>
      <c r="O2810">
        <v>14</v>
      </c>
      <c r="P2810" t="b">
        <v>1</v>
      </c>
      <c r="Q2810" t="s">
        <v>8303</v>
      </c>
      <c r="R2810" s="12" t="s">
        <v>8316</v>
      </c>
      <c r="S2810" t="s">
        <v>8317</v>
      </c>
    </row>
    <row r="2811" spans="1:19" ht="57.6" x14ac:dyDescent="0.55000000000000004">
      <c r="A2811">
        <v>3776</v>
      </c>
      <c r="B2811" s="9" t="s">
        <v>3773</v>
      </c>
      <c r="C2811" s="3" t="s">
        <v>7886</v>
      </c>
      <c r="D2811" s="5">
        <v>8000</v>
      </c>
      <c r="E2811" s="7">
        <v>8537</v>
      </c>
      <c r="F2811" s="7">
        <f>ROUND(E2811/D2811*100,0)</f>
        <v>107</v>
      </c>
      <c r="G2811" s="7">
        <f>IFERROR(ROUND(E2811/O2811,2),0)</f>
        <v>90.82</v>
      </c>
      <c r="H2811" s="7">
        <f>IFERROR(ROUND(E2811/O2811,4),"No backers")</f>
        <v>90.819100000000006</v>
      </c>
      <c r="I2811" t="s">
        <v>8218</v>
      </c>
      <c r="J2811" t="s">
        <v>8223</v>
      </c>
      <c r="K2811" t="s">
        <v>8245</v>
      </c>
      <c r="L2811">
        <v>1406854800</v>
      </c>
      <c r="M2811">
        <v>1403599778</v>
      </c>
      <c r="N2811" t="b">
        <v>0</v>
      </c>
      <c r="O2811">
        <v>94</v>
      </c>
      <c r="P2811" t="b">
        <v>1</v>
      </c>
      <c r="Q2811" t="s">
        <v>8303</v>
      </c>
      <c r="R2811" s="12" t="s">
        <v>8316</v>
      </c>
      <c r="S2811" t="s">
        <v>8317</v>
      </c>
    </row>
    <row r="2812" spans="1:19" ht="43.2" x14ac:dyDescent="0.55000000000000004">
      <c r="A2812">
        <v>3777</v>
      </c>
      <c r="B2812" s="9" t="s">
        <v>3774</v>
      </c>
      <c r="C2812" s="3" t="s">
        <v>7887</v>
      </c>
      <c r="D2812" s="5">
        <v>2000</v>
      </c>
      <c r="E2812" s="7">
        <v>2864</v>
      </c>
      <c r="F2812" s="7">
        <f>ROUND(E2812/D2812*100,0)</f>
        <v>143</v>
      </c>
      <c r="G2812" s="7">
        <f>IFERROR(ROUND(E2812/O2812,2),0)</f>
        <v>48.54</v>
      </c>
      <c r="H2812" s="7">
        <f>IFERROR(ROUND(E2812/O2812,4),"No backers")</f>
        <v>48.542400000000001</v>
      </c>
      <c r="I2812" t="s">
        <v>8218</v>
      </c>
      <c r="J2812" t="s">
        <v>8223</v>
      </c>
      <c r="K2812" t="s">
        <v>8245</v>
      </c>
      <c r="L2812">
        <v>1411790400</v>
      </c>
      <c r="M2812">
        <v>1409884821</v>
      </c>
      <c r="N2812" t="b">
        <v>0</v>
      </c>
      <c r="O2812">
        <v>59</v>
      </c>
      <c r="P2812" t="b">
        <v>1</v>
      </c>
      <c r="Q2812" t="s">
        <v>8303</v>
      </c>
      <c r="R2812" s="12" t="s">
        <v>8316</v>
      </c>
      <c r="S2812" t="s">
        <v>8317</v>
      </c>
    </row>
    <row r="2813" spans="1:19" ht="28.8" x14ac:dyDescent="0.55000000000000004">
      <c r="A2813">
        <v>3778</v>
      </c>
      <c r="B2813" s="9" t="s">
        <v>3775</v>
      </c>
      <c r="C2813" s="3" t="s">
        <v>7888</v>
      </c>
      <c r="D2813" s="5">
        <v>2400</v>
      </c>
      <c r="E2813" s="7">
        <v>2521</v>
      </c>
      <c r="F2813" s="7">
        <f>ROUND(E2813/D2813*100,0)</f>
        <v>105</v>
      </c>
      <c r="G2813" s="7">
        <f>IFERROR(ROUND(E2813/O2813,2),0)</f>
        <v>70.03</v>
      </c>
      <c r="H2813" s="7">
        <f>IFERROR(ROUND(E2813/O2813,4),"No backers")</f>
        <v>70.027799999999999</v>
      </c>
      <c r="I2813" t="s">
        <v>8218</v>
      </c>
      <c r="J2813" t="s">
        <v>8223</v>
      </c>
      <c r="K2813" t="s">
        <v>8245</v>
      </c>
      <c r="L2813">
        <v>1423942780</v>
      </c>
      <c r="M2813">
        <v>1418758780</v>
      </c>
      <c r="N2813" t="b">
        <v>0</v>
      </c>
      <c r="O2813">
        <v>36</v>
      </c>
      <c r="P2813" t="b">
        <v>1</v>
      </c>
      <c r="Q2813" t="s">
        <v>8303</v>
      </c>
      <c r="R2813" s="12" t="s">
        <v>8316</v>
      </c>
      <c r="S2813" t="s">
        <v>8317</v>
      </c>
    </row>
    <row r="2814" spans="1:19" ht="28.8" x14ac:dyDescent="0.55000000000000004">
      <c r="A2814">
        <v>3779</v>
      </c>
      <c r="B2814" s="9" t="s">
        <v>3776</v>
      </c>
      <c r="C2814" s="3" t="s">
        <v>7889</v>
      </c>
      <c r="D2814" s="5">
        <v>15000</v>
      </c>
      <c r="E2814" s="7">
        <v>15597</v>
      </c>
      <c r="F2814" s="7">
        <f>ROUND(E2814/D2814*100,0)</f>
        <v>104</v>
      </c>
      <c r="G2814" s="7">
        <f>IFERROR(ROUND(E2814/O2814,2),0)</f>
        <v>135.63</v>
      </c>
      <c r="H2814" s="7">
        <f>IFERROR(ROUND(E2814/O2814,4),"No backers")</f>
        <v>135.62610000000001</v>
      </c>
      <c r="I2814" t="s">
        <v>8218</v>
      </c>
      <c r="J2814" t="s">
        <v>8223</v>
      </c>
      <c r="K2814" t="s">
        <v>8245</v>
      </c>
      <c r="L2814">
        <v>1459010340</v>
      </c>
      <c r="M2814">
        <v>1456421940</v>
      </c>
      <c r="N2814" t="b">
        <v>0</v>
      </c>
      <c r="O2814">
        <v>115</v>
      </c>
      <c r="P2814" t="b">
        <v>1</v>
      </c>
      <c r="Q2814" t="s">
        <v>8303</v>
      </c>
      <c r="R2814" s="12" t="s">
        <v>8316</v>
      </c>
      <c r="S2814" t="s">
        <v>8317</v>
      </c>
    </row>
    <row r="2815" spans="1:19" ht="43.2" x14ac:dyDescent="0.55000000000000004">
      <c r="A2815">
        <v>3780</v>
      </c>
      <c r="B2815" s="9" t="s">
        <v>3777</v>
      </c>
      <c r="C2815" s="3" t="s">
        <v>7890</v>
      </c>
      <c r="D2815" s="5">
        <v>2500</v>
      </c>
      <c r="E2815" s="7">
        <v>3000</v>
      </c>
      <c r="F2815" s="7">
        <f>ROUND(E2815/D2815*100,0)</f>
        <v>120</v>
      </c>
      <c r="G2815" s="7">
        <f>IFERROR(ROUND(E2815/O2815,2),0)</f>
        <v>100</v>
      </c>
      <c r="H2815" s="7">
        <f>IFERROR(ROUND(E2815/O2815,4),"No backers")</f>
        <v>100</v>
      </c>
      <c r="I2815" t="s">
        <v>8218</v>
      </c>
      <c r="J2815" t="s">
        <v>8223</v>
      </c>
      <c r="K2815" t="s">
        <v>8245</v>
      </c>
      <c r="L2815">
        <v>1436817960</v>
      </c>
      <c r="M2815">
        <v>1433999785</v>
      </c>
      <c r="N2815" t="b">
        <v>0</v>
      </c>
      <c r="O2815">
        <v>30</v>
      </c>
      <c r="P2815" t="b">
        <v>1</v>
      </c>
      <c r="Q2815" t="s">
        <v>8303</v>
      </c>
      <c r="R2815" s="12" t="s">
        <v>8316</v>
      </c>
      <c r="S2815" t="s">
        <v>8317</v>
      </c>
    </row>
    <row r="2816" spans="1:19" ht="43.2" x14ac:dyDescent="0.55000000000000004">
      <c r="A2816">
        <v>3781</v>
      </c>
      <c r="B2816" s="9" t="s">
        <v>3778</v>
      </c>
      <c r="C2816" s="3" t="s">
        <v>7891</v>
      </c>
      <c r="D2816" s="5">
        <v>4500</v>
      </c>
      <c r="E2816" s="7">
        <v>4935</v>
      </c>
      <c r="F2816" s="7">
        <f>ROUND(E2816/D2816*100,0)</f>
        <v>110</v>
      </c>
      <c r="G2816" s="7">
        <f>IFERROR(ROUND(E2816/O2816,2),0)</f>
        <v>94.9</v>
      </c>
      <c r="H2816" s="7">
        <f>IFERROR(ROUND(E2816/O2816,4),"No backers")</f>
        <v>94.903800000000004</v>
      </c>
      <c r="I2816" t="s">
        <v>8218</v>
      </c>
      <c r="J2816" t="s">
        <v>8223</v>
      </c>
      <c r="K2816" t="s">
        <v>8245</v>
      </c>
      <c r="L2816">
        <v>1410210685</v>
      </c>
      <c r="M2816">
        <v>1408050685</v>
      </c>
      <c r="N2816" t="b">
        <v>0</v>
      </c>
      <c r="O2816">
        <v>52</v>
      </c>
      <c r="P2816" t="b">
        <v>1</v>
      </c>
      <c r="Q2816" t="s">
        <v>8303</v>
      </c>
      <c r="R2816" s="12" t="s">
        <v>8316</v>
      </c>
      <c r="S2816" t="s">
        <v>8317</v>
      </c>
    </row>
    <row r="2817" spans="1:19" ht="43.2" x14ac:dyDescent="0.55000000000000004">
      <c r="A2817">
        <v>3782</v>
      </c>
      <c r="B2817" s="9" t="s">
        <v>3779</v>
      </c>
      <c r="C2817" s="3" t="s">
        <v>7892</v>
      </c>
      <c r="D2817" s="5">
        <v>2000</v>
      </c>
      <c r="E2817" s="7">
        <v>2035</v>
      </c>
      <c r="F2817" s="7">
        <f>ROUND(E2817/D2817*100,0)</f>
        <v>102</v>
      </c>
      <c r="G2817" s="7">
        <f>IFERROR(ROUND(E2817/O2817,2),0)</f>
        <v>75.37</v>
      </c>
      <c r="H2817" s="7">
        <f>IFERROR(ROUND(E2817/O2817,4),"No backers")</f>
        <v>75.370400000000004</v>
      </c>
      <c r="I2817" t="s">
        <v>8218</v>
      </c>
      <c r="J2817" t="s">
        <v>8224</v>
      </c>
      <c r="K2817" t="s">
        <v>8246</v>
      </c>
      <c r="L2817">
        <v>1469401200</v>
      </c>
      <c r="M2817">
        <v>1466887297</v>
      </c>
      <c r="N2817" t="b">
        <v>0</v>
      </c>
      <c r="O2817">
        <v>27</v>
      </c>
      <c r="P2817" t="b">
        <v>1</v>
      </c>
      <c r="Q2817" t="s">
        <v>8303</v>
      </c>
      <c r="R2817" s="12" t="s">
        <v>8316</v>
      </c>
      <c r="S2817" t="s">
        <v>8317</v>
      </c>
    </row>
    <row r="2818" spans="1:19" ht="43.2" x14ac:dyDescent="0.55000000000000004">
      <c r="A2818">
        <v>3783</v>
      </c>
      <c r="B2818" s="9" t="s">
        <v>3780</v>
      </c>
      <c r="C2818" s="3" t="s">
        <v>7893</v>
      </c>
      <c r="D2818" s="5">
        <v>1200</v>
      </c>
      <c r="E2818" s="7">
        <v>1547</v>
      </c>
      <c r="F2818" s="7">
        <f>ROUND(E2818/D2818*100,0)</f>
        <v>129</v>
      </c>
      <c r="G2818" s="7">
        <f>IFERROR(ROUND(E2818/O2818,2),0)</f>
        <v>64.459999999999994</v>
      </c>
      <c r="H2818" s="7">
        <f>IFERROR(ROUND(E2818/O2818,4),"No backers")</f>
        <v>64.458299999999994</v>
      </c>
      <c r="I2818" t="s">
        <v>8218</v>
      </c>
      <c r="J2818" t="s">
        <v>8223</v>
      </c>
      <c r="K2818" t="s">
        <v>8245</v>
      </c>
      <c r="L2818">
        <v>1458057600</v>
      </c>
      <c r="M2818">
        <v>1455938520</v>
      </c>
      <c r="N2818" t="b">
        <v>0</v>
      </c>
      <c r="O2818">
        <v>24</v>
      </c>
      <c r="P2818" t="b">
        <v>1</v>
      </c>
      <c r="Q2818" t="s">
        <v>8303</v>
      </c>
      <c r="R2818" s="12" t="s">
        <v>8316</v>
      </c>
      <c r="S2818" t="s">
        <v>8317</v>
      </c>
    </row>
    <row r="2819" spans="1:19" ht="43.2" x14ac:dyDescent="0.55000000000000004">
      <c r="A2819">
        <v>3784</v>
      </c>
      <c r="B2819" s="9" t="s">
        <v>3781</v>
      </c>
      <c r="C2819" s="3" t="s">
        <v>7894</v>
      </c>
      <c r="D2819" s="5">
        <v>1000</v>
      </c>
      <c r="E2819" s="7">
        <v>1150</v>
      </c>
      <c r="F2819" s="7">
        <f>ROUND(E2819/D2819*100,0)</f>
        <v>115</v>
      </c>
      <c r="G2819" s="7">
        <f>IFERROR(ROUND(E2819/O2819,2),0)</f>
        <v>115</v>
      </c>
      <c r="H2819" s="7">
        <f>IFERROR(ROUND(E2819/O2819,4),"No backers")</f>
        <v>115</v>
      </c>
      <c r="I2819" t="s">
        <v>8218</v>
      </c>
      <c r="J2819" t="s">
        <v>8228</v>
      </c>
      <c r="K2819" t="s">
        <v>8250</v>
      </c>
      <c r="L2819">
        <v>1468193532</v>
      </c>
      <c r="M2819">
        <v>1465601532</v>
      </c>
      <c r="N2819" t="b">
        <v>0</v>
      </c>
      <c r="O2819">
        <v>10</v>
      </c>
      <c r="P2819" t="b">
        <v>1</v>
      </c>
      <c r="Q2819" t="s">
        <v>8303</v>
      </c>
      <c r="R2819" s="12" t="s">
        <v>8316</v>
      </c>
      <c r="S2819" t="s">
        <v>8317</v>
      </c>
    </row>
    <row r="2820" spans="1:19" ht="43.2" x14ac:dyDescent="0.55000000000000004">
      <c r="A2820">
        <v>3785</v>
      </c>
      <c r="B2820" s="9" t="s">
        <v>3782</v>
      </c>
      <c r="C2820" s="3" t="s">
        <v>7895</v>
      </c>
      <c r="D2820" s="5">
        <v>2000</v>
      </c>
      <c r="E2820" s="7">
        <v>3015</v>
      </c>
      <c r="F2820" s="7">
        <f>ROUND(E2820/D2820*100,0)</f>
        <v>151</v>
      </c>
      <c r="G2820" s="7">
        <f>IFERROR(ROUND(E2820/O2820,2),0)</f>
        <v>100.5</v>
      </c>
      <c r="H2820" s="7">
        <f>IFERROR(ROUND(E2820/O2820,4),"No backers")</f>
        <v>100.5</v>
      </c>
      <c r="I2820" t="s">
        <v>8218</v>
      </c>
      <c r="J2820" t="s">
        <v>8224</v>
      </c>
      <c r="K2820" t="s">
        <v>8246</v>
      </c>
      <c r="L2820">
        <v>1470132180</v>
      </c>
      <c r="M2820">
        <v>1467040769</v>
      </c>
      <c r="N2820" t="b">
        <v>0</v>
      </c>
      <c r="O2820">
        <v>30</v>
      </c>
      <c r="P2820" t="b">
        <v>1</v>
      </c>
      <c r="Q2820" t="s">
        <v>8303</v>
      </c>
      <c r="R2820" s="12" t="s">
        <v>8316</v>
      </c>
      <c r="S2820" t="s">
        <v>8317</v>
      </c>
    </row>
    <row r="2821" spans="1:19" ht="43.2" x14ac:dyDescent="0.55000000000000004">
      <c r="A2821">
        <v>3786</v>
      </c>
      <c r="B2821" s="9" t="s">
        <v>3783</v>
      </c>
      <c r="C2821" s="3" t="s">
        <v>7896</v>
      </c>
      <c r="D2821" s="5">
        <v>6000</v>
      </c>
      <c r="E2821" s="7">
        <v>6658</v>
      </c>
      <c r="F2821" s="7">
        <f>ROUND(E2821/D2821*100,0)</f>
        <v>111</v>
      </c>
      <c r="G2821" s="7">
        <f>IFERROR(ROUND(E2821/O2821,2),0)</f>
        <v>93.77</v>
      </c>
      <c r="H2821" s="7">
        <f>IFERROR(ROUND(E2821/O2821,4),"No backers")</f>
        <v>93.774600000000007</v>
      </c>
      <c r="I2821" t="s">
        <v>8218</v>
      </c>
      <c r="J2821" t="s">
        <v>8223</v>
      </c>
      <c r="K2821" t="s">
        <v>8245</v>
      </c>
      <c r="L2821">
        <v>1464310475</v>
      </c>
      <c r="M2821">
        <v>1461718475</v>
      </c>
      <c r="N2821" t="b">
        <v>0</v>
      </c>
      <c r="O2821">
        <v>71</v>
      </c>
      <c r="P2821" t="b">
        <v>1</v>
      </c>
      <c r="Q2821" t="s">
        <v>8303</v>
      </c>
      <c r="R2821" s="12" t="s">
        <v>8316</v>
      </c>
      <c r="S2821" t="s">
        <v>8317</v>
      </c>
    </row>
    <row r="2822" spans="1:19" ht="43.2" x14ac:dyDescent="0.55000000000000004">
      <c r="A2822">
        <v>3787</v>
      </c>
      <c r="B2822" s="9" t="s">
        <v>3784</v>
      </c>
      <c r="C2822" s="3" t="s">
        <v>7897</v>
      </c>
      <c r="D2822" s="5">
        <v>350</v>
      </c>
      <c r="E2822" s="7">
        <v>351</v>
      </c>
      <c r="F2822" s="7">
        <f>ROUND(E2822/D2822*100,0)</f>
        <v>100</v>
      </c>
      <c r="G2822" s="7">
        <f>IFERROR(ROUND(E2822/O2822,2),0)</f>
        <v>35.1</v>
      </c>
      <c r="H2822" s="7">
        <f>IFERROR(ROUND(E2822/O2822,4),"No backers")</f>
        <v>35.1</v>
      </c>
      <c r="I2822" t="s">
        <v>8218</v>
      </c>
      <c r="J2822" t="s">
        <v>8223</v>
      </c>
      <c r="K2822" t="s">
        <v>8245</v>
      </c>
      <c r="L2822">
        <v>1436587140</v>
      </c>
      <c r="M2822">
        <v>1434113406</v>
      </c>
      <c r="N2822" t="b">
        <v>0</v>
      </c>
      <c r="O2822">
        <v>10</v>
      </c>
      <c r="P2822" t="b">
        <v>1</v>
      </c>
      <c r="Q2822" t="s">
        <v>8303</v>
      </c>
      <c r="R2822" s="12" t="s">
        <v>8316</v>
      </c>
      <c r="S2822" t="s">
        <v>8317</v>
      </c>
    </row>
    <row r="2823" spans="1:19" ht="72" x14ac:dyDescent="0.55000000000000004">
      <c r="A2823">
        <v>3788</v>
      </c>
      <c r="B2823" s="9" t="s">
        <v>3785</v>
      </c>
      <c r="C2823" s="3" t="s">
        <v>7898</v>
      </c>
      <c r="D2823" s="5">
        <v>75000</v>
      </c>
      <c r="E2823" s="7">
        <v>500</v>
      </c>
      <c r="F2823" s="7">
        <f>ROUND(E2823/D2823*100,0)</f>
        <v>1</v>
      </c>
      <c r="G2823" s="7">
        <f>IFERROR(ROUND(E2823/O2823,2),0)</f>
        <v>500</v>
      </c>
      <c r="H2823" s="7">
        <f>IFERROR(ROUND(E2823/O2823,4),"No backers")</f>
        <v>500</v>
      </c>
      <c r="I2823" t="s">
        <v>8220</v>
      </c>
      <c r="J2823" t="s">
        <v>8223</v>
      </c>
      <c r="K2823" t="s">
        <v>8245</v>
      </c>
      <c r="L2823">
        <v>1450887480</v>
      </c>
      <c r="M2823">
        <v>1448469719</v>
      </c>
      <c r="N2823" t="b">
        <v>0</v>
      </c>
      <c r="O2823">
        <v>1</v>
      </c>
      <c r="P2823" t="b">
        <v>0</v>
      </c>
      <c r="Q2823" t="s">
        <v>8303</v>
      </c>
      <c r="R2823" s="12" t="s">
        <v>8316</v>
      </c>
      <c r="S2823" t="s">
        <v>8317</v>
      </c>
    </row>
    <row r="2824" spans="1:19" ht="43.2" x14ac:dyDescent="0.55000000000000004">
      <c r="A2824">
        <v>3789</v>
      </c>
      <c r="B2824" s="9" t="s">
        <v>3786</v>
      </c>
      <c r="C2824" s="3" t="s">
        <v>7899</v>
      </c>
      <c r="D2824" s="5">
        <v>3550</v>
      </c>
      <c r="E2824" s="7">
        <v>116</v>
      </c>
      <c r="F2824" s="7">
        <f>ROUND(E2824/D2824*100,0)</f>
        <v>3</v>
      </c>
      <c r="G2824" s="7">
        <f>IFERROR(ROUND(E2824/O2824,2),0)</f>
        <v>29</v>
      </c>
      <c r="H2824" s="7">
        <f>IFERROR(ROUND(E2824/O2824,4),"No backers")</f>
        <v>29</v>
      </c>
      <c r="I2824" t="s">
        <v>8220</v>
      </c>
      <c r="J2824" t="s">
        <v>8224</v>
      </c>
      <c r="K2824" t="s">
        <v>8246</v>
      </c>
      <c r="L2824">
        <v>1434395418</v>
      </c>
      <c r="M2824">
        <v>1431630618</v>
      </c>
      <c r="N2824" t="b">
        <v>0</v>
      </c>
      <c r="O2824">
        <v>4</v>
      </c>
      <c r="P2824" t="b">
        <v>0</v>
      </c>
      <c r="Q2824" t="s">
        <v>8303</v>
      </c>
      <c r="R2824" s="12" t="s">
        <v>8316</v>
      </c>
      <c r="S2824" t="s">
        <v>8317</v>
      </c>
    </row>
    <row r="2825" spans="1:19" ht="43.2" x14ac:dyDescent="0.55000000000000004">
      <c r="A2825">
        <v>3790</v>
      </c>
      <c r="B2825" s="9" t="s">
        <v>3787</v>
      </c>
      <c r="C2825" s="3" t="s">
        <v>7900</v>
      </c>
      <c r="D2825" s="5">
        <v>15000</v>
      </c>
      <c r="E2825" s="7">
        <v>0</v>
      </c>
      <c r="F2825" s="7">
        <f>ROUND(E2825/D2825*100,0)</f>
        <v>0</v>
      </c>
      <c r="G2825" s="7">
        <f>IFERROR(ROUND(E2825/O2825,2),0)</f>
        <v>0</v>
      </c>
      <c r="H2825" s="7" t="str">
        <f>IFERROR(ROUND(E2825/O2825,4),"No backers")</f>
        <v>No backers</v>
      </c>
      <c r="I2825" t="s">
        <v>8220</v>
      </c>
      <c r="J2825" t="s">
        <v>8223</v>
      </c>
      <c r="K2825" t="s">
        <v>8245</v>
      </c>
      <c r="L2825">
        <v>1479834023</v>
      </c>
      <c r="M2825">
        <v>1477238423</v>
      </c>
      <c r="N2825" t="b">
        <v>0</v>
      </c>
      <c r="O2825">
        <v>0</v>
      </c>
      <c r="P2825" t="b">
        <v>0</v>
      </c>
      <c r="Q2825" t="s">
        <v>8303</v>
      </c>
      <c r="R2825" s="12" t="s">
        <v>8316</v>
      </c>
      <c r="S2825" t="s">
        <v>8317</v>
      </c>
    </row>
    <row r="2826" spans="1:19" ht="28.8" x14ac:dyDescent="0.55000000000000004">
      <c r="A2826">
        <v>3791</v>
      </c>
      <c r="B2826" s="9" t="s">
        <v>3788</v>
      </c>
      <c r="C2826" s="3" t="s">
        <v>7901</v>
      </c>
      <c r="D2826" s="5">
        <v>1500</v>
      </c>
      <c r="E2826" s="7">
        <v>0</v>
      </c>
      <c r="F2826" s="7">
        <f>ROUND(E2826/D2826*100,0)</f>
        <v>0</v>
      </c>
      <c r="G2826" s="7">
        <f>IFERROR(ROUND(E2826/O2826,2),0)</f>
        <v>0</v>
      </c>
      <c r="H2826" s="7" t="str">
        <f>IFERROR(ROUND(E2826/O2826,4),"No backers")</f>
        <v>No backers</v>
      </c>
      <c r="I2826" t="s">
        <v>8220</v>
      </c>
      <c r="J2826" t="s">
        <v>8223</v>
      </c>
      <c r="K2826" t="s">
        <v>8245</v>
      </c>
      <c r="L2826">
        <v>1404664592</v>
      </c>
      <c r="M2826">
        <v>1399480592</v>
      </c>
      <c r="N2826" t="b">
        <v>0</v>
      </c>
      <c r="O2826">
        <v>0</v>
      </c>
      <c r="P2826" t="b">
        <v>0</v>
      </c>
      <c r="Q2826" t="s">
        <v>8303</v>
      </c>
      <c r="R2826" s="12" t="s">
        <v>8316</v>
      </c>
      <c r="S2826" t="s">
        <v>8317</v>
      </c>
    </row>
    <row r="2827" spans="1:19" ht="28.8" x14ac:dyDescent="0.55000000000000004">
      <c r="A2827">
        <v>3792</v>
      </c>
      <c r="B2827" s="9" t="s">
        <v>3789</v>
      </c>
      <c r="C2827" s="3" t="s">
        <v>7902</v>
      </c>
      <c r="D2827" s="5">
        <v>12500</v>
      </c>
      <c r="E2827" s="7">
        <v>35</v>
      </c>
      <c r="F2827" s="7">
        <f>ROUND(E2827/D2827*100,0)</f>
        <v>0</v>
      </c>
      <c r="G2827" s="7">
        <f>IFERROR(ROUND(E2827/O2827,2),0)</f>
        <v>17.5</v>
      </c>
      <c r="H2827" s="7">
        <f>IFERROR(ROUND(E2827/O2827,4),"No backers")</f>
        <v>17.5</v>
      </c>
      <c r="I2827" t="s">
        <v>8220</v>
      </c>
      <c r="J2827" t="s">
        <v>8223</v>
      </c>
      <c r="K2827" t="s">
        <v>8245</v>
      </c>
      <c r="L2827">
        <v>1436957022</v>
      </c>
      <c r="M2827">
        <v>1434365022</v>
      </c>
      <c r="N2827" t="b">
        <v>0</v>
      </c>
      <c r="O2827">
        <v>2</v>
      </c>
      <c r="P2827" t="b">
        <v>0</v>
      </c>
      <c r="Q2827" t="s">
        <v>8303</v>
      </c>
      <c r="R2827" s="12" t="s">
        <v>8316</v>
      </c>
      <c r="S2827" t="s">
        <v>8317</v>
      </c>
    </row>
    <row r="2828" spans="1:19" ht="43.2" x14ac:dyDescent="0.55000000000000004">
      <c r="A2828">
        <v>3793</v>
      </c>
      <c r="B2828" s="9" t="s">
        <v>3790</v>
      </c>
      <c r="C2828" s="3" t="s">
        <v>7903</v>
      </c>
      <c r="D2828" s="5">
        <v>7000</v>
      </c>
      <c r="E2828" s="7">
        <v>4176</v>
      </c>
      <c r="F2828" s="7">
        <f>ROUND(E2828/D2828*100,0)</f>
        <v>60</v>
      </c>
      <c r="G2828" s="7">
        <f>IFERROR(ROUND(E2828/O2828,2),0)</f>
        <v>174</v>
      </c>
      <c r="H2828" s="7">
        <f>IFERROR(ROUND(E2828/O2828,4),"No backers")</f>
        <v>174</v>
      </c>
      <c r="I2828" t="s">
        <v>8220</v>
      </c>
      <c r="J2828" t="s">
        <v>8223</v>
      </c>
      <c r="K2828" t="s">
        <v>8245</v>
      </c>
      <c r="L2828">
        <v>1418769129</v>
      </c>
      <c r="M2828">
        <v>1416954729</v>
      </c>
      <c r="N2828" t="b">
        <v>0</v>
      </c>
      <c r="O2828">
        <v>24</v>
      </c>
      <c r="P2828" t="b">
        <v>0</v>
      </c>
      <c r="Q2828" t="s">
        <v>8303</v>
      </c>
      <c r="R2828" s="12" t="s">
        <v>8316</v>
      </c>
      <c r="S2828" t="s">
        <v>8317</v>
      </c>
    </row>
    <row r="2829" spans="1:19" ht="43.2" x14ac:dyDescent="0.55000000000000004">
      <c r="A2829">
        <v>3794</v>
      </c>
      <c r="B2829" s="9" t="s">
        <v>3791</v>
      </c>
      <c r="C2829" s="3" t="s">
        <v>7904</v>
      </c>
      <c r="D2829" s="5">
        <v>5000</v>
      </c>
      <c r="E2829" s="7">
        <v>50</v>
      </c>
      <c r="F2829" s="7">
        <f>ROUND(E2829/D2829*100,0)</f>
        <v>1</v>
      </c>
      <c r="G2829" s="7">
        <f>IFERROR(ROUND(E2829/O2829,2),0)</f>
        <v>50</v>
      </c>
      <c r="H2829" s="7">
        <f>IFERROR(ROUND(E2829/O2829,4),"No backers")</f>
        <v>50</v>
      </c>
      <c r="I2829" t="s">
        <v>8220</v>
      </c>
      <c r="J2829" t="s">
        <v>8224</v>
      </c>
      <c r="K2829" t="s">
        <v>8246</v>
      </c>
      <c r="L2829">
        <v>1433685354</v>
      </c>
      <c r="M2829">
        <v>1431093354</v>
      </c>
      <c r="N2829" t="b">
        <v>0</v>
      </c>
      <c r="O2829">
        <v>1</v>
      </c>
      <c r="P2829" t="b">
        <v>0</v>
      </c>
      <c r="Q2829" t="s">
        <v>8303</v>
      </c>
      <c r="R2829" s="12" t="s">
        <v>8316</v>
      </c>
      <c r="S2829" t="s">
        <v>8317</v>
      </c>
    </row>
    <row r="2830" spans="1:19" ht="43.2" x14ac:dyDescent="0.55000000000000004">
      <c r="A2830">
        <v>3795</v>
      </c>
      <c r="B2830" s="9" t="s">
        <v>3792</v>
      </c>
      <c r="C2830" s="3" t="s">
        <v>7905</v>
      </c>
      <c r="D2830" s="5">
        <v>600</v>
      </c>
      <c r="E2830" s="7">
        <v>10</v>
      </c>
      <c r="F2830" s="7">
        <f>ROUND(E2830/D2830*100,0)</f>
        <v>2</v>
      </c>
      <c r="G2830" s="7">
        <f>IFERROR(ROUND(E2830/O2830,2),0)</f>
        <v>5</v>
      </c>
      <c r="H2830" s="7">
        <f>IFERROR(ROUND(E2830/O2830,4),"No backers")</f>
        <v>5</v>
      </c>
      <c r="I2830" t="s">
        <v>8220</v>
      </c>
      <c r="J2830" t="s">
        <v>8224</v>
      </c>
      <c r="K2830" t="s">
        <v>8246</v>
      </c>
      <c r="L2830">
        <v>1440801000</v>
      </c>
      <c r="M2830">
        <v>1437042490</v>
      </c>
      <c r="N2830" t="b">
        <v>0</v>
      </c>
      <c r="O2830">
        <v>2</v>
      </c>
      <c r="P2830" t="b">
        <v>0</v>
      </c>
      <c r="Q2830" t="s">
        <v>8303</v>
      </c>
      <c r="R2830" s="12" t="s">
        <v>8316</v>
      </c>
      <c r="S2830" t="s">
        <v>8317</v>
      </c>
    </row>
    <row r="2831" spans="1:19" ht="43.2" x14ac:dyDescent="0.55000000000000004">
      <c r="A2831">
        <v>3796</v>
      </c>
      <c r="B2831" s="9" t="s">
        <v>3793</v>
      </c>
      <c r="C2831" s="3" t="s">
        <v>7906</v>
      </c>
      <c r="D2831" s="5">
        <v>22500</v>
      </c>
      <c r="E2831" s="7">
        <v>1</v>
      </c>
      <c r="F2831" s="7">
        <f>ROUND(E2831/D2831*100,0)</f>
        <v>0</v>
      </c>
      <c r="G2831" s="7">
        <f>IFERROR(ROUND(E2831/O2831,2),0)</f>
        <v>1</v>
      </c>
      <c r="H2831" s="7">
        <f>IFERROR(ROUND(E2831/O2831,4),"No backers")</f>
        <v>1</v>
      </c>
      <c r="I2831" t="s">
        <v>8220</v>
      </c>
      <c r="J2831" t="s">
        <v>8223</v>
      </c>
      <c r="K2831" t="s">
        <v>8245</v>
      </c>
      <c r="L2831">
        <v>1484354556</v>
      </c>
      <c r="M2831">
        <v>1479170556</v>
      </c>
      <c r="N2831" t="b">
        <v>0</v>
      </c>
      <c r="O2831">
        <v>1</v>
      </c>
      <c r="P2831" t="b">
        <v>0</v>
      </c>
      <c r="Q2831" t="s">
        <v>8303</v>
      </c>
      <c r="R2831" s="12" t="s">
        <v>8316</v>
      </c>
      <c r="S2831" t="s">
        <v>8317</v>
      </c>
    </row>
    <row r="2832" spans="1:19" ht="43.2" x14ac:dyDescent="0.55000000000000004">
      <c r="A2832">
        <v>3797</v>
      </c>
      <c r="B2832" s="9" t="s">
        <v>3794</v>
      </c>
      <c r="C2832" s="3" t="s">
        <v>7907</v>
      </c>
      <c r="D2832" s="5">
        <v>6000</v>
      </c>
      <c r="E2832" s="7">
        <v>5380</v>
      </c>
      <c r="F2832" s="7">
        <f>ROUND(E2832/D2832*100,0)</f>
        <v>90</v>
      </c>
      <c r="G2832" s="7">
        <f>IFERROR(ROUND(E2832/O2832,2),0)</f>
        <v>145.41</v>
      </c>
      <c r="H2832" s="7">
        <f>IFERROR(ROUND(E2832/O2832,4),"No backers")</f>
        <v>145.40539999999999</v>
      </c>
      <c r="I2832" t="s">
        <v>8220</v>
      </c>
      <c r="J2832" t="s">
        <v>8223</v>
      </c>
      <c r="K2832" t="s">
        <v>8245</v>
      </c>
      <c r="L2832">
        <v>1429564165</v>
      </c>
      <c r="M2832">
        <v>1426972165</v>
      </c>
      <c r="N2832" t="b">
        <v>0</v>
      </c>
      <c r="O2832">
        <v>37</v>
      </c>
      <c r="P2832" t="b">
        <v>0</v>
      </c>
      <c r="Q2832" t="s">
        <v>8303</v>
      </c>
      <c r="R2832" s="12" t="s">
        <v>8316</v>
      </c>
      <c r="S2832" t="s">
        <v>8317</v>
      </c>
    </row>
    <row r="2833" spans="1:19" ht="43.2" x14ac:dyDescent="0.55000000000000004">
      <c r="A2833">
        <v>3798</v>
      </c>
      <c r="B2833" s="9" t="s">
        <v>3795</v>
      </c>
      <c r="C2833" s="3" t="s">
        <v>7908</v>
      </c>
      <c r="D2833" s="5">
        <v>70000</v>
      </c>
      <c r="E2833" s="7">
        <v>1025</v>
      </c>
      <c r="F2833" s="7">
        <f>ROUND(E2833/D2833*100,0)</f>
        <v>1</v>
      </c>
      <c r="G2833" s="7">
        <f>IFERROR(ROUND(E2833/O2833,2),0)</f>
        <v>205</v>
      </c>
      <c r="H2833" s="7">
        <f>IFERROR(ROUND(E2833/O2833,4),"No backers")</f>
        <v>205</v>
      </c>
      <c r="I2833" t="s">
        <v>8220</v>
      </c>
      <c r="J2833" t="s">
        <v>8223</v>
      </c>
      <c r="K2833" t="s">
        <v>8245</v>
      </c>
      <c r="L2833">
        <v>1407691248</v>
      </c>
      <c r="M2833">
        <v>1405099248</v>
      </c>
      <c r="N2833" t="b">
        <v>0</v>
      </c>
      <c r="O2833">
        <v>5</v>
      </c>
      <c r="P2833" t="b">
        <v>0</v>
      </c>
      <c r="Q2833" t="s">
        <v>8303</v>
      </c>
      <c r="R2833" s="12" t="s">
        <v>8316</v>
      </c>
      <c r="S2833" t="s">
        <v>8317</v>
      </c>
    </row>
    <row r="2834" spans="1:19" ht="28.8" x14ac:dyDescent="0.55000000000000004">
      <c r="A2834">
        <v>3799</v>
      </c>
      <c r="B2834" s="9" t="s">
        <v>3796</v>
      </c>
      <c r="C2834" s="3" t="s">
        <v>7909</v>
      </c>
      <c r="D2834" s="5">
        <v>10000</v>
      </c>
      <c r="E2834" s="7">
        <v>402</v>
      </c>
      <c r="F2834" s="7">
        <f>ROUND(E2834/D2834*100,0)</f>
        <v>4</v>
      </c>
      <c r="G2834" s="7">
        <f>IFERROR(ROUND(E2834/O2834,2),0)</f>
        <v>100.5</v>
      </c>
      <c r="H2834" s="7">
        <f>IFERROR(ROUND(E2834/O2834,4),"No backers")</f>
        <v>100.5</v>
      </c>
      <c r="I2834" t="s">
        <v>8220</v>
      </c>
      <c r="J2834" t="s">
        <v>8223</v>
      </c>
      <c r="K2834" t="s">
        <v>8245</v>
      </c>
      <c r="L2834">
        <v>1457734843</v>
      </c>
      <c r="M2834">
        <v>1455142843</v>
      </c>
      <c r="N2834" t="b">
        <v>0</v>
      </c>
      <c r="O2834">
        <v>4</v>
      </c>
      <c r="P2834" t="b">
        <v>0</v>
      </c>
      <c r="Q2834" t="s">
        <v>8303</v>
      </c>
      <c r="R2834" s="12" t="s">
        <v>8316</v>
      </c>
      <c r="S2834" t="s">
        <v>8317</v>
      </c>
    </row>
    <row r="2835" spans="1:19" ht="43.2" x14ac:dyDescent="0.55000000000000004">
      <c r="A2835">
        <v>3800</v>
      </c>
      <c r="B2835" s="9" t="s">
        <v>3797</v>
      </c>
      <c r="C2835" s="3" t="s">
        <v>7910</v>
      </c>
      <c r="D2835" s="5">
        <v>22000</v>
      </c>
      <c r="E2835" s="7">
        <v>881</v>
      </c>
      <c r="F2835" s="7">
        <f>ROUND(E2835/D2835*100,0)</f>
        <v>4</v>
      </c>
      <c r="G2835" s="7">
        <f>IFERROR(ROUND(E2835/O2835,2),0)</f>
        <v>55.06</v>
      </c>
      <c r="H2835" s="7">
        <f>IFERROR(ROUND(E2835/O2835,4),"No backers")</f>
        <v>55.0625</v>
      </c>
      <c r="I2835" t="s">
        <v>8220</v>
      </c>
      <c r="J2835" t="s">
        <v>8223</v>
      </c>
      <c r="K2835" t="s">
        <v>8245</v>
      </c>
      <c r="L2835">
        <v>1420952340</v>
      </c>
      <c r="M2835">
        <v>1418146883</v>
      </c>
      <c r="N2835" t="b">
        <v>0</v>
      </c>
      <c r="O2835">
        <v>16</v>
      </c>
      <c r="P2835" t="b">
        <v>0</v>
      </c>
      <c r="Q2835" t="s">
        <v>8303</v>
      </c>
      <c r="R2835" s="12" t="s">
        <v>8316</v>
      </c>
      <c r="S2835" t="s">
        <v>8317</v>
      </c>
    </row>
    <row r="2836" spans="1:19" ht="43.2" x14ac:dyDescent="0.55000000000000004">
      <c r="A2836">
        <v>3801</v>
      </c>
      <c r="B2836" s="9" t="s">
        <v>3798</v>
      </c>
      <c r="C2836" s="3" t="s">
        <v>7911</v>
      </c>
      <c r="D2836" s="5">
        <v>5000</v>
      </c>
      <c r="E2836" s="7">
        <v>426</v>
      </c>
      <c r="F2836" s="7">
        <f>ROUND(E2836/D2836*100,0)</f>
        <v>9</v>
      </c>
      <c r="G2836" s="7">
        <f>IFERROR(ROUND(E2836/O2836,2),0)</f>
        <v>47.33</v>
      </c>
      <c r="H2836" s="7">
        <f>IFERROR(ROUND(E2836/O2836,4),"No backers")</f>
        <v>47.333300000000001</v>
      </c>
      <c r="I2836" t="s">
        <v>8220</v>
      </c>
      <c r="J2836" t="s">
        <v>8223</v>
      </c>
      <c r="K2836" t="s">
        <v>8245</v>
      </c>
      <c r="L2836">
        <v>1420215216</v>
      </c>
      <c r="M2836">
        <v>1417536816</v>
      </c>
      <c r="N2836" t="b">
        <v>0</v>
      </c>
      <c r="O2836">
        <v>9</v>
      </c>
      <c r="P2836" t="b">
        <v>0</v>
      </c>
      <c r="Q2836" t="s">
        <v>8303</v>
      </c>
      <c r="R2836" s="12" t="s">
        <v>8316</v>
      </c>
      <c r="S2836" t="s">
        <v>8317</v>
      </c>
    </row>
    <row r="2837" spans="1:19" ht="43.2" x14ac:dyDescent="0.55000000000000004">
      <c r="A2837">
        <v>3802</v>
      </c>
      <c r="B2837" s="9" t="s">
        <v>3799</v>
      </c>
      <c r="C2837" s="3" t="s">
        <v>7912</v>
      </c>
      <c r="D2837" s="5">
        <v>3000</v>
      </c>
      <c r="E2837" s="7">
        <v>0</v>
      </c>
      <c r="F2837" s="7">
        <f>ROUND(E2837/D2837*100,0)</f>
        <v>0</v>
      </c>
      <c r="G2837" s="7">
        <f>IFERROR(ROUND(E2837/O2837,2),0)</f>
        <v>0</v>
      </c>
      <c r="H2837" s="7" t="str">
        <f>IFERROR(ROUND(E2837/O2837,4),"No backers")</f>
        <v>No backers</v>
      </c>
      <c r="I2837" t="s">
        <v>8220</v>
      </c>
      <c r="J2837" t="s">
        <v>8223</v>
      </c>
      <c r="K2837" t="s">
        <v>8245</v>
      </c>
      <c r="L2837">
        <v>1445482906</v>
      </c>
      <c r="M2837">
        <v>1442890906</v>
      </c>
      <c r="N2837" t="b">
        <v>0</v>
      </c>
      <c r="O2837">
        <v>0</v>
      </c>
      <c r="P2837" t="b">
        <v>0</v>
      </c>
      <c r="Q2837" t="s">
        <v>8303</v>
      </c>
      <c r="R2837" s="12" t="s">
        <v>8316</v>
      </c>
      <c r="S2837" t="s">
        <v>8317</v>
      </c>
    </row>
    <row r="2838" spans="1:19" ht="28.8" x14ac:dyDescent="0.55000000000000004">
      <c r="A2838">
        <v>3803</v>
      </c>
      <c r="B2838" s="9" t="s">
        <v>3800</v>
      </c>
      <c r="C2838" s="3" t="s">
        <v>7913</v>
      </c>
      <c r="D2838" s="5">
        <v>12000</v>
      </c>
      <c r="E2838" s="7">
        <v>2358</v>
      </c>
      <c r="F2838" s="7">
        <f>ROUND(E2838/D2838*100,0)</f>
        <v>20</v>
      </c>
      <c r="G2838" s="7">
        <f>IFERROR(ROUND(E2838/O2838,2),0)</f>
        <v>58.95</v>
      </c>
      <c r="H2838" s="7">
        <f>IFERROR(ROUND(E2838/O2838,4),"No backers")</f>
        <v>58.95</v>
      </c>
      <c r="I2838" t="s">
        <v>8220</v>
      </c>
      <c r="J2838" t="s">
        <v>8223</v>
      </c>
      <c r="K2838" t="s">
        <v>8245</v>
      </c>
      <c r="L2838">
        <v>1457133568</v>
      </c>
      <c r="M2838">
        <v>1454541568</v>
      </c>
      <c r="N2838" t="b">
        <v>0</v>
      </c>
      <c r="O2838">
        <v>40</v>
      </c>
      <c r="P2838" t="b">
        <v>0</v>
      </c>
      <c r="Q2838" t="s">
        <v>8303</v>
      </c>
      <c r="R2838" s="12" t="s">
        <v>8316</v>
      </c>
      <c r="S2838" t="s">
        <v>8317</v>
      </c>
    </row>
    <row r="2839" spans="1:19" ht="43.2" x14ac:dyDescent="0.55000000000000004">
      <c r="A2839">
        <v>3804</v>
      </c>
      <c r="B2839" s="9" t="s">
        <v>3801</v>
      </c>
      <c r="C2839" s="3" t="s">
        <v>7914</v>
      </c>
      <c r="D2839" s="5">
        <v>8000</v>
      </c>
      <c r="E2839" s="7">
        <v>0</v>
      </c>
      <c r="F2839" s="7">
        <f>ROUND(E2839/D2839*100,0)</f>
        <v>0</v>
      </c>
      <c r="G2839" s="7">
        <f>IFERROR(ROUND(E2839/O2839,2),0)</f>
        <v>0</v>
      </c>
      <c r="H2839" s="7" t="str">
        <f>IFERROR(ROUND(E2839/O2839,4),"No backers")</f>
        <v>No backers</v>
      </c>
      <c r="I2839" t="s">
        <v>8220</v>
      </c>
      <c r="J2839" t="s">
        <v>8223</v>
      </c>
      <c r="K2839" t="s">
        <v>8245</v>
      </c>
      <c r="L2839">
        <v>1469948400</v>
      </c>
      <c r="M2839">
        <v>1465172024</v>
      </c>
      <c r="N2839" t="b">
        <v>0</v>
      </c>
      <c r="O2839">
        <v>0</v>
      </c>
      <c r="P2839" t="b">
        <v>0</v>
      </c>
      <c r="Q2839" t="s">
        <v>8303</v>
      </c>
      <c r="R2839" s="12" t="s">
        <v>8316</v>
      </c>
      <c r="S2839" t="s">
        <v>8317</v>
      </c>
    </row>
    <row r="2840" spans="1:19" ht="43.2" x14ac:dyDescent="0.55000000000000004">
      <c r="A2840">
        <v>3805</v>
      </c>
      <c r="B2840" s="9" t="s">
        <v>3802</v>
      </c>
      <c r="C2840" s="3" t="s">
        <v>7915</v>
      </c>
      <c r="D2840" s="5">
        <v>150000</v>
      </c>
      <c r="E2840" s="7">
        <v>3</v>
      </c>
      <c r="F2840" s="7">
        <f>ROUND(E2840/D2840*100,0)</f>
        <v>0</v>
      </c>
      <c r="G2840" s="7">
        <f>IFERROR(ROUND(E2840/O2840,2),0)</f>
        <v>1.5</v>
      </c>
      <c r="H2840" s="7">
        <f>IFERROR(ROUND(E2840/O2840,4),"No backers")</f>
        <v>1.5</v>
      </c>
      <c r="I2840" t="s">
        <v>8220</v>
      </c>
      <c r="J2840" t="s">
        <v>8223</v>
      </c>
      <c r="K2840" t="s">
        <v>8245</v>
      </c>
      <c r="L2840">
        <v>1411852640</v>
      </c>
      <c r="M2840">
        <v>1406668640</v>
      </c>
      <c r="N2840" t="b">
        <v>0</v>
      </c>
      <c r="O2840">
        <v>2</v>
      </c>
      <c r="P2840" t="b">
        <v>0</v>
      </c>
      <c r="Q2840" t="s">
        <v>8303</v>
      </c>
      <c r="R2840" s="12" t="s">
        <v>8316</v>
      </c>
      <c r="S2840" t="s">
        <v>8317</v>
      </c>
    </row>
    <row r="2841" spans="1:19" ht="43.2" x14ac:dyDescent="0.55000000000000004">
      <c r="A2841">
        <v>3806</v>
      </c>
      <c r="B2841" s="9" t="s">
        <v>3803</v>
      </c>
      <c r="C2841" s="3" t="s">
        <v>7916</v>
      </c>
      <c r="D2841" s="5">
        <v>7500</v>
      </c>
      <c r="E2841" s="7">
        <v>5</v>
      </c>
      <c r="F2841" s="7">
        <f>ROUND(E2841/D2841*100,0)</f>
        <v>0</v>
      </c>
      <c r="G2841" s="7">
        <f>IFERROR(ROUND(E2841/O2841,2),0)</f>
        <v>5</v>
      </c>
      <c r="H2841" s="7">
        <f>IFERROR(ROUND(E2841/O2841,4),"No backers")</f>
        <v>5</v>
      </c>
      <c r="I2841" t="s">
        <v>8220</v>
      </c>
      <c r="J2841" t="s">
        <v>8225</v>
      </c>
      <c r="K2841" t="s">
        <v>8247</v>
      </c>
      <c r="L2841">
        <v>1404022381</v>
      </c>
      <c r="M2841">
        <v>1402294381</v>
      </c>
      <c r="N2841" t="b">
        <v>0</v>
      </c>
      <c r="O2841">
        <v>1</v>
      </c>
      <c r="P2841" t="b">
        <v>0</v>
      </c>
      <c r="Q2841" t="s">
        <v>8303</v>
      </c>
      <c r="R2841" s="12" t="s">
        <v>8316</v>
      </c>
      <c r="S2841" t="s">
        <v>8317</v>
      </c>
    </row>
    <row r="2842" spans="1:19" ht="43.2" x14ac:dyDescent="0.55000000000000004">
      <c r="A2842">
        <v>3807</v>
      </c>
      <c r="B2842" s="9" t="s">
        <v>3804</v>
      </c>
      <c r="C2842" s="3" t="s">
        <v>7917</v>
      </c>
      <c r="D2842" s="5">
        <v>1500</v>
      </c>
      <c r="E2842" s="7">
        <v>455</v>
      </c>
      <c r="F2842" s="7">
        <f>ROUND(E2842/D2842*100,0)</f>
        <v>30</v>
      </c>
      <c r="G2842" s="7">
        <f>IFERROR(ROUND(E2842/O2842,2),0)</f>
        <v>50.56</v>
      </c>
      <c r="H2842" s="7">
        <f>IFERROR(ROUND(E2842/O2842,4),"No backers")</f>
        <v>50.555599999999998</v>
      </c>
      <c r="I2842" t="s">
        <v>8220</v>
      </c>
      <c r="J2842" t="s">
        <v>8223</v>
      </c>
      <c r="K2842" t="s">
        <v>8245</v>
      </c>
      <c r="L2842">
        <v>1428097739</v>
      </c>
      <c r="M2842">
        <v>1427492939</v>
      </c>
      <c r="N2842" t="b">
        <v>0</v>
      </c>
      <c r="O2842">
        <v>9</v>
      </c>
      <c r="P2842" t="b">
        <v>0</v>
      </c>
      <c r="Q2842" t="s">
        <v>8303</v>
      </c>
      <c r="R2842" s="12" t="s">
        <v>8316</v>
      </c>
      <c r="S2842" t="s">
        <v>8317</v>
      </c>
    </row>
    <row r="2843" spans="1:19" x14ac:dyDescent="0.55000000000000004">
      <c r="A2843">
        <v>3868</v>
      </c>
      <c r="B2843" s="9" t="s">
        <v>3865</v>
      </c>
      <c r="C2843" s="3" t="s">
        <v>7977</v>
      </c>
      <c r="D2843" s="5">
        <v>5000</v>
      </c>
      <c r="E2843" s="7">
        <v>10</v>
      </c>
      <c r="F2843" s="7">
        <f>ROUND(E2843/D2843*100,0)</f>
        <v>0</v>
      </c>
      <c r="G2843" s="7">
        <f>IFERROR(ROUND(E2843/O2843,2),0)</f>
        <v>10</v>
      </c>
      <c r="H2843" s="7">
        <f>IFERROR(ROUND(E2843/O2843,4),"No backers")</f>
        <v>10</v>
      </c>
      <c r="I2843" t="s">
        <v>8219</v>
      </c>
      <c r="J2843" t="s">
        <v>8224</v>
      </c>
      <c r="K2843" t="s">
        <v>8246</v>
      </c>
      <c r="L2843">
        <v>1410191405</v>
      </c>
      <c r="M2843">
        <v>1408031405</v>
      </c>
      <c r="N2843" t="b">
        <v>0</v>
      </c>
      <c r="O2843">
        <v>1</v>
      </c>
      <c r="P2843" t="b">
        <v>0</v>
      </c>
      <c r="Q2843" t="s">
        <v>8303</v>
      </c>
      <c r="R2843" s="12" t="s">
        <v>8316</v>
      </c>
      <c r="S2843" t="s">
        <v>8317</v>
      </c>
    </row>
    <row r="2844" spans="1:19" ht="28.8" x14ac:dyDescent="0.55000000000000004">
      <c r="A2844">
        <v>3869</v>
      </c>
      <c r="B2844" s="9" t="s">
        <v>3866</v>
      </c>
      <c r="C2844" s="3" t="s">
        <v>7978</v>
      </c>
      <c r="D2844" s="5">
        <v>13111</v>
      </c>
      <c r="E2844" s="7">
        <v>452</v>
      </c>
      <c r="F2844" s="7">
        <f>ROUND(E2844/D2844*100,0)</f>
        <v>3</v>
      </c>
      <c r="G2844" s="7">
        <f>IFERROR(ROUND(E2844/O2844,2),0)</f>
        <v>30.13</v>
      </c>
      <c r="H2844" s="7">
        <f>IFERROR(ROUND(E2844/O2844,4),"No backers")</f>
        <v>30.133299999999998</v>
      </c>
      <c r="I2844" t="s">
        <v>8219</v>
      </c>
      <c r="J2844" t="s">
        <v>8223</v>
      </c>
      <c r="K2844" t="s">
        <v>8245</v>
      </c>
      <c r="L2844">
        <v>1426302660</v>
      </c>
      <c r="M2844">
        <v>1423761792</v>
      </c>
      <c r="N2844" t="b">
        <v>0</v>
      </c>
      <c r="O2844">
        <v>15</v>
      </c>
      <c r="P2844" t="b">
        <v>0</v>
      </c>
      <c r="Q2844" t="s">
        <v>8303</v>
      </c>
      <c r="R2844" s="12" t="s">
        <v>8316</v>
      </c>
      <c r="S2844" t="s">
        <v>8317</v>
      </c>
    </row>
    <row r="2845" spans="1:19" ht="43.2" x14ac:dyDescent="0.55000000000000004">
      <c r="A2845">
        <v>3870</v>
      </c>
      <c r="B2845" s="9" t="s">
        <v>3867</v>
      </c>
      <c r="C2845" s="3" t="s">
        <v>7979</v>
      </c>
      <c r="D2845" s="5">
        <v>10000</v>
      </c>
      <c r="E2845" s="7">
        <v>1500</v>
      </c>
      <c r="F2845" s="7">
        <f>ROUND(E2845/D2845*100,0)</f>
        <v>15</v>
      </c>
      <c r="G2845" s="7">
        <f>IFERROR(ROUND(E2845/O2845,2),0)</f>
        <v>150</v>
      </c>
      <c r="H2845" s="7">
        <f>IFERROR(ROUND(E2845/O2845,4),"No backers")</f>
        <v>150</v>
      </c>
      <c r="I2845" t="s">
        <v>8219</v>
      </c>
      <c r="J2845" t="s">
        <v>8223</v>
      </c>
      <c r="K2845" t="s">
        <v>8245</v>
      </c>
      <c r="L2845">
        <v>1404360478</v>
      </c>
      <c r="M2845">
        <v>1401768478</v>
      </c>
      <c r="N2845" t="b">
        <v>0</v>
      </c>
      <c r="O2845">
        <v>10</v>
      </c>
      <c r="P2845" t="b">
        <v>0</v>
      </c>
      <c r="Q2845" t="s">
        <v>8303</v>
      </c>
      <c r="R2845" s="12" t="s">
        <v>8316</v>
      </c>
      <c r="S2845" t="s">
        <v>8317</v>
      </c>
    </row>
    <row r="2846" spans="1:19" ht="28.8" x14ac:dyDescent="0.55000000000000004">
      <c r="A2846">
        <v>3871</v>
      </c>
      <c r="B2846" s="9" t="s">
        <v>3868</v>
      </c>
      <c r="C2846" s="3" t="s">
        <v>7980</v>
      </c>
      <c r="D2846" s="5">
        <v>1500</v>
      </c>
      <c r="E2846" s="7">
        <v>40</v>
      </c>
      <c r="F2846" s="7">
        <f>ROUND(E2846/D2846*100,0)</f>
        <v>3</v>
      </c>
      <c r="G2846" s="7">
        <f>IFERROR(ROUND(E2846/O2846,2),0)</f>
        <v>13.33</v>
      </c>
      <c r="H2846" s="7">
        <f>IFERROR(ROUND(E2846/O2846,4),"No backers")</f>
        <v>13.333299999999999</v>
      </c>
      <c r="I2846" t="s">
        <v>8219</v>
      </c>
      <c r="J2846" t="s">
        <v>8223</v>
      </c>
      <c r="K2846" t="s">
        <v>8245</v>
      </c>
      <c r="L2846">
        <v>1490809450</v>
      </c>
      <c r="M2846">
        <v>1485629050</v>
      </c>
      <c r="N2846" t="b">
        <v>0</v>
      </c>
      <c r="O2846">
        <v>3</v>
      </c>
      <c r="P2846" t="b">
        <v>0</v>
      </c>
      <c r="Q2846" t="s">
        <v>8303</v>
      </c>
      <c r="R2846" s="12" t="s">
        <v>8316</v>
      </c>
      <c r="S2846" t="s">
        <v>8317</v>
      </c>
    </row>
    <row r="2847" spans="1:19" ht="43.2" x14ac:dyDescent="0.55000000000000004">
      <c r="A2847">
        <v>3872</v>
      </c>
      <c r="B2847" s="9" t="s">
        <v>3869</v>
      </c>
      <c r="C2847" s="3" t="s">
        <v>7981</v>
      </c>
      <c r="D2847" s="5">
        <v>15000</v>
      </c>
      <c r="E2847" s="7">
        <v>0</v>
      </c>
      <c r="F2847" s="7">
        <f>ROUND(E2847/D2847*100,0)</f>
        <v>0</v>
      </c>
      <c r="G2847" s="7">
        <f>IFERROR(ROUND(E2847/O2847,2),0)</f>
        <v>0</v>
      </c>
      <c r="H2847" s="7" t="str">
        <f>IFERROR(ROUND(E2847/O2847,4),"No backers")</f>
        <v>No backers</v>
      </c>
      <c r="I2847" t="s">
        <v>8219</v>
      </c>
      <c r="J2847" t="s">
        <v>8223</v>
      </c>
      <c r="K2847" t="s">
        <v>8245</v>
      </c>
      <c r="L2847">
        <v>1439522996</v>
      </c>
      <c r="M2847">
        <v>1435202996</v>
      </c>
      <c r="N2847" t="b">
        <v>0</v>
      </c>
      <c r="O2847">
        <v>0</v>
      </c>
      <c r="P2847" t="b">
        <v>0</v>
      </c>
      <c r="Q2847" t="s">
        <v>8303</v>
      </c>
      <c r="R2847" s="12" t="s">
        <v>8316</v>
      </c>
      <c r="S2847" t="s">
        <v>8317</v>
      </c>
    </row>
    <row r="2848" spans="1:19" ht="43.2" x14ac:dyDescent="0.55000000000000004">
      <c r="A2848">
        <v>3873</v>
      </c>
      <c r="B2848" s="9" t="s">
        <v>3870</v>
      </c>
      <c r="C2848" s="3" t="s">
        <v>7982</v>
      </c>
      <c r="D2848" s="5">
        <v>5500</v>
      </c>
      <c r="E2848" s="7">
        <v>0</v>
      </c>
      <c r="F2848" s="7">
        <f>ROUND(E2848/D2848*100,0)</f>
        <v>0</v>
      </c>
      <c r="G2848" s="7">
        <f>IFERROR(ROUND(E2848/O2848,2),0)</f>
        <v>0</v>
      </c>
      <c r="H2848" s="7" t="str">
        <f>IFERROR(ROUND(E2848/O2848,4),"No backers")</f>
        <v>No backers</v>
      </c>
      <c r="I2848" t="s">
        <v>8219</v>
      </c>
      <c r="J2848" t="s">
        <v>8223</v>
      </c>
      <c r="K2848" t="s">
        <v>8245</v>
      </c>
      <c r="L2848">
        <v>1444322535</v>
      </c>
      <c r="M2848">
        <v>1441730535</v>
      </c>
      <c r="N2848" t="b">
        <v>0</v>
      </c>
      <c r="O2848">
        <v>0</v>
      </c>
      <c r="P2848" t="b">
        <v>0</v>
      </c>
      <c r="Q2848" t="s">
        <v>8303</v>
      </c>
      <c r="R2848" s="12" t="s">
        <v>8316</v>
      </c>
      <c r="S2848" t="s">
        <v>8317</v>
      </c>
    </row>
    <row r="2849" spans="1:19" ht="43.2" x14ac:dyDescent="0.55000000000000004">
      <c r="A2849">
        <v>3874</v>
      </c>
      <c r="B2849" s="9" t="s">
        <v>3871</v>
      </c>
      <c r="C2849" s="3" t="s">
        <v>7983</v>
      </c>
      <c r="D2849" s="5">
        <v>620</v>
      </c>
      <c r="E2849" s="7">
        <v>0</v>
      </c>
      <c r="F2849" s="7">
        <f>ROUND(E2849/D2849*100,0)</f>
        <v>0</v>
      </c>
      <c r="G2849" s="7">
        <f>IFERROR(ROUND(E2849/O2849,2),0)</f>
        <v>0</v>
      </c>
      <c r="H2849" s="7" t="str">
        <f>IFERROR(ROUND(E2849/O2849,4),"No backers")</f>
        <v>No backers</v>
      </c>
      <c r="I2849" t="s">
        <v>8219</v>
      </c>
      <c r="J2849" t="s">
        <v>8227</v>
      </c>
      <c r="K2849" t="s">
        <v>8249</v>
      </c>
      <c r="L2849">
        <v>1422061200</v>
      </c>
      <c r="M2849">
        <v>1420244622</v>
      </c>
      <c r="N2849" t="b">
        <v>0</v>
      </c>
      <c r="O2849">
        <v>0</v>
      </c>
      <c r="P2849" t="b">
        <v>0</v>
      </c>
      <c r="Q2849" t="s">
        <v>8303</v>
      </c>
      <c r="R2849" s="12" t="s">
        <v>8316</v>
      </c>
      <c r="S2849" t="s">
        <v>8317</v>
      </c>
    </row>
    <row r="2850" spans="1:19" ht="43.2" x14ac:dyDescent="0.55000000000000004">
      <c r="A2850">
        <v>3875</v>
      </c>
      <c r="B2850" s="9" t="s">
        <v>3872</v>
      </c>
      <c r="C2850" s="3" t="s">
        <v>7984</v>
      </c>
      <c r="D2850" s="5">
        <v>30000</v>
      </c>
      <c r="E2850" s="7">
        <v>0</v>
      </c>
      <c r="F2850" s="7">
        <f>ROUND(E2850/D2850*100,0)</f>
        <v>0</v>
      </c>
      <c r="G2850" s="7">
        <f>IFERROR(ROUND(E2850/O2850,2),0)</f>
        <v>0</v>
      </c>
      <c r="H2850" s="7" t="str">
        <f>IFERROR(ROUND(E2850/O2850,4),"No backers")</f>
        <v>No backers</v>
      </c>
      <c r="I2850" t="s">
        <v>8219</v>
      </c>
      <c r="J2850" t="s">
        <v>8231</v>
      </c>
      <c r="K2850" t="s">
        <v>8252</v>
      </c>
      <c r="L2850">
        <v>1472896800</v>
      </c>
      <c r="M2850">
        <v>1472804365</v>
      </c>
      <c r="N2850" t="b">
        <v>0</v>
      </c>
      <c r="O2850">
        <v>0</v>
      </c>
      <c r="P2850" t="b">
        <v>0</v>
      </c>
      <c r="Q2850" t="s">
        <v>8303</v>
      </c>
      <c r="R2850" s="12" t="s">
        <v>8316</v>
      </c>
      <c r="S2850" t="s">
        <v>8317</v>
      </c>
    </row>
    <row r="2851" spans="1:19" ht="43.2" x14ac:dyDescent="0.55000000000000004">
      <c r="A2851">
        <v>3876</v>
      </c>
      <c r="B2851" s="9" t="s">
        <v>3873</v>
      </c>
      <c r="C2851" s="3" t="s">
        <v>7985</v>
      </c>
      <c r="D2851" s="5">
        <v>3900</v>
      </c>
      <c r="E2851" s="7">
        <v>2059</v>
      </c>
      <c r="F2851" s="7">
        <f>ROUND(E2851/D2851*100,0)</f>
        <v>53</v>
      </c>
      <c r="G2851" s="7">
        <f>IFERROR(ROUND(E2851/O2851,2),0)</f>
        <v>44.76</v>
      </c>
      <c r="H2851" s="7">
        <f>IFERROR(ROUND(E2851/O2851,4),"No backers")</f>
        <v>44.760899999999999</v>
      </c>
      <c r="I2851" t="s">
        <v>8219</v>
      </c>
      <c r="J2851" t="s">
        <v>8224</v>
      </c>
      <c r="K2851" t="s">
        <v>8246</v>
      </c>
      <c r="L2851">
        <v>1454425128</v>
      </c>
      <c r="M2851">
        <v>1451833128</v>
      </c>
      <c r="N2851" t="b">
        <v>0</v>
      </c>
      <c r="O2851">
        <v>46</v>
      </c>
      <c r="P2851" t="b">
        <v>0</v>
      </c>
      <c r="Q2851" t="s">
        <v>8303</v>
      </c>
      <c r="R2851" s="12" t="s">
        <v>8316</v>
      </c>
      <c r="S2851" t="s">
        <v>8317</v>
      </c>
    </row>
    <row r="2852" spans="1:19" ht="43.2" x14ac:dyDescent="0.55000000000000004">
      <c r="A2852">
        <v>3877</v>
      </c>
      <c r="B2852" s="9" t="s">
        <v>3874</v>
      </c>
      <c r="C2852" s="3" t="s">
        <v>7986</v>
      </c>
      <c r="D2852" s="5">
        <v>25000</v>
      </c>
      <c r="E2852" s="7">
        <v>1241</v>
      </c>
      <c r="F2852" s="7">
        <f>ROUND(E2852/D2852*100,0)</f>
        <v>5</v>
      </c>
      <c r="G2852" s="7">
        <f>IFERROR(ROUND(E2852/O2852,2),0)</f>
        <v>88.64</v>
      </c>
      <c r="H2852" s="7">
        <f>IFERROR(ROUND(E2852/O2852,4),"No backers")</f>
        <v>88.642899999999997</v>
      </c>
      <c r="I2852" t="s">
        <v>8219</v>
      </c>
      <c r="J2852" t="s">
        <v>8223</v>
      </c>
      <c r="K2852" t="s">
        <v>8245</v>
      </c>
      <c r="L2852">
        <v>1481213752</v>
      </c>
      <c r="M2852">
        <v>1478621752</v>
      </c>
      <c r="N2852" t="b">
        <v>0</v>
      </c>
      <c r="O2852">
        <v>14</v>
      </c>
      <c r="P2852" t="b">
        <v>0</v>
      </c>
      <c r="Q2852" t="s">
        <v>8303</v>
      </c>
      <c r="R2852" s="12" t="s">
        <v>8316</v>
      </c>
      <c r="S2852" t="s">
        <v>8317</v>
      </c>
    </row>
    <row r="2853" spans="1:19" ht="43.2" x14ac:dyDescent="0.55000000000000004">
      <c r="A2853">
        <v>3878</v>
      </c>
      <c r="B2853" s="9" t="s">
        <v>3875</v>
      </c>
      <c r="C2853" s="3" t="s">
        <v>7987</v>
      </c>
      <c r="D2853" s="5">
        <v>18000</v>
      </c>
      <c r="E2853" s="7">
        <v>10</v>
      </c>
      <c r="F2853" s="7">
        <f>ROUND(E2853/D2853*100,0)</f>
        <v>0</v>
      </c>
      <c r="G2853" s="7">
        <f>IFERROR(ROUND(E2853/O2853,2),0)</f>
        <v>10</v>
      </c>
      <c r="H2853" s="7">
        <f>IFERROR(ROUND(E2853/O2853,4),"No backers")</f>
        <v>10</v>
      </c>
      <c r="I2853" t="s">
        <v>8219</v>
      </c>
      <c r="J2853" t="s">
        <v>8223</v>
      </c>
      <c r="K2853" t="s">
        <v>8245</v>
      </c>
      <c r="L2853">
        <v>1435636740</v>
      </c>
      <c r="M2853">
        <v>1433014746</v>
      </c>
      <c r="N2853" t="b">
        <v>0</v>
      </c>
      <c r="O2853">
        <v>1</v>
      </c>
      <c r="P2853" t="b">
        <v>0</v>
      </c>
      <c r="Q2853" t="s">
        <v>8303</v>
      </c>
      <c r="R2853" s="12" t="s">
        <v>8316</v>
      </c>
      <c r="S2853" t="s">
        <v>8317</v>
      </c>
    </row>
    <row r="2854" spans="1:19" ht="43.2" x14ac:dyDescent="0.55000000000000004">
      <c r="A2854">
        <v>3879</v>
      </c>
      <c r="B2854" s="9" t="s">
        <v>3876</v>
      </c>
      <c r="C2854" s="3" t="s">
        <v>7988</v>
      </c>
      <c r="D2854" s="5">
        <v>15000</v>
      </c>
      <c r="E2854" s="7">
        <v>0</v>
      </c>
      <c r="F2854" s="7">
        <f>ROUND(E2854/D2854*100,0)</f>
        <v>0</v>
      </c>
      <c r="G2854" s="7">
        <f>IFERROR(ROUND(E2854/O2854,2),0)</f>
        <v>0</v>
      </c>
      <c r="H2854" s="7" t="str">
        <f>IFERROR(ROUND(E2854/O2854,4),"No backers")</f>
        <v>No backers</v>
      </c>
      <c r="I2854" t="s">
        <v>8219</v>
      </c>
      <c r="J2854" t="s">
        <v>8224</v>
      </c>
      <c r="K2854" t="s">
        <v>8246</v>
      </c>
      <c r="L2854">
        <v>1422218396</v>
      </c>
      <c r="M2854">
        <v>1419626396</v>
      </c>
      <c r="N2854" t="b">
        <v>0</v>
      </c>
      <c r="O2854">
        <v>0</v>
      </c>
      <c r="P2854" t="b">
        <v>0</v>
      </c>
      <c r="Q2854" t="s">
        <v>8303</v>
      </c>
      <c r="R2854" s="12" t="s">
        <v>8316</v>
      </c>
      <c r="S2854" t="s">
        <v>8317</v>
      </c>
    </row>
    <row r="2855" spans="1:19" ht="43.2" x14ac:dyDescent="0.55000000000000004">
      <c r="A2855">
        <v>3880</v>
      </c>
      <c r="B2855" s="9" t="s">
        <v>3877</v>
      </c>
      <c r="C2855" s="3" t="s">
        <v>7989</v>
      </c>
      <c r="D2855" s="5">
        <v>7500</v>
      </c>
      <c r="E2855" s="7">
        <v>980</v>
      </c>
      <c r="F2855" s="7">
        <f>ROUND(E2855/D2855*100,0)</f>
        <v>13</v>
      </c>
      <c r="G2855" s="7">
        <f>IFERROR(ROUND(E2855/O2855,2),0)</f>
        <v>57.65</v>
      </c>
      <c r="H2855" s="7">
        <f>IFERROR(ROUND(E2855/O2855,4),"No backers")</f>
        <v>57.647100000000002</v>
      </c>
      <c r="I2855" t="s">
        <v>8219</v>
      </c>
      <c r="J2855" t="s">
        <v>8224</v>
      </c>
      <c r="K2855" t="s">
        <v>8246</v>
      </c>
      <c r="L2855">
        <v>1406761200</v>
      </c>
      <c r="M2855">
        <v>1403724820</v>
      </c>
      <c r="N2855" t="b">
        <v>0</v>
      </c>
      <c r="O2855">
        <v>17</v>
      </c>
      <c r="P2855" t="b">
        <v>0</v>
      </c>
      <c r="Q2855" t="s">
        <v>8303</v>
      </c>
      <c r="R2855" s="12" t="s">
        <v>8316</v>
      </c>
      <c r="S2855" t="s">
        <v>8317</v>
      </c>
    </row>
    <row r="2856" spans="1:19" ht="28.8" x14ac:dyDescent="0.55000000000000004">
      <c r="A2856">
        <v>3881</v>
      </c>
      <c r="B2856" s="9" t="s">
        <v>3878</v>
      </c>
      <c r="C2856" s="3" t="s">
        <v>7990</v>
      </c>
      <c r="D2856" s="5">
        <v>500</v>
      </c>
      <c r="E2856" s="7">
        <v>25</v>
      </c>
      <c r="F2856" s="7">
        <f>ROUND(E2856/D2856*100,0)</f>
        <v>5</v>
      </c>
      <c r="G2856" s="7">
        <f>IFERROR(ROUND(E2856/O2856,2),0)</f>
        <v>25</v>
      </c>
      <c r="H2856" s="7">
        <f>IFERROR(ROUND(E2856/O2856,4),"No backers")</f>
        <v>25</v>
      </c>
      <c r="I2856" t="s">
        <v>8219</v>
      </c>
      <c r="J2856" t="s">
        <v>8223</v>
      </c>
      <c r="K2856" t="s">
        <v>8245</v>
      </c>
      <c r="L2856">
        <v>1487550399</v>
      </c>
      <c r="M2856">
        <v>1484958399</v>
      </c>
      <c r="N2856" t="b">
        <v>0</v>
      </c>
      <c r="O2856">
        <v>1</v>
      </c>
      <c r="P2856" t="b">
        <v>0</v>
      </c>
      <c r="Q2856" t="s">
        <v>8303</v>
      </c>
      <c r="R2856" s="12" t="s">
        <v>8316</v>
      </c>
      <c r="S2856" t="s">
        <v>8317</v>
      </c>
    </row>
    <row r="2857" spans="1:19" ht="43.2" x14ac:dyDescent="0.55000000000000004">
      <c r="A2857">
        <v>3882</v>
      </c>
      <c r="B2857" s="9" t="s">
        <v>3879</v>
      </c>
      <c r="C2857" s="3" t="s">
        <v>7991</v>
      </c>
      <c r="D2857" s="5">
        <v>30000</v>
      </c>
      <c r="E2857" s="7">
        <v>0</v>
      </c>
      <c r="F2857" s="7">
        <f>ROUND(E2857/D2857*100,0)</f>
        <v>0</v>
      </c>
      <c r="G2857" s="7">
        <f>IFERROR(ROUND(E2857/O2857,2),0)</f>
        <v>0</v>
      </c>
      <c r="H2857" s="7" t="str">
        <f>IFERROR(ROUND(E2857/O2857,4),"No backers")</f>
        <v>No backers</v>
      </c>
      <c r="I2857" t="s">
        <v>8219</v>
      </c>
      <c r="J2857" t="s">
        <v>8225</v>
      </c>
      <c r="K2857" t="s">
        <v>8247</v>
      </c>
      <c r="L2857">
        <v>1454281380</v>
      </c>
      <c r="M2857">
        <v>1451950570</v>
      </c>
      <c r="N2857" t="b">
        <v>0</v>
      </c>
      <c r="O2857">
        <v>0</v>
      </c>
      <c r="P2857" t="b">
        <v>0</v>
      </c>
      <c r="Q2857" t="s">
        <v>8303</v>
      </c>
      <c r="R2857" s="12" t="s">
        <v>8316</v>
      </c>
      <c r="S2857" t="s">
        <v>8317</v>
      </c>
    </row>
    <row r="2858" spans="1:19" ht="57.6" x14ac:dyDescent="0.55000000000000004">
      <c r="A2858">
        <v>3883</v>
      </c>
      <c r="B2858" s="9" t="s">
        <v>3880</v>
      </c>
      <c r="C2858" s="3" t="s">
        <v>7992</v>
      </c>
      <c r="D2858" s="5">
        <v>15000</v>
      </c>
      <c r="E2858" s="7">
        <v>0</v>
      </c>
      <c r="F2858" s="7">
        <f>ROUND(E2858/D2858*100,0)</f>
        <v>0</v>
      </c>
      <c r="G2858" s="7">
        <f>IFERROR(ROUND(E2858/O2858,2),0)</f>
        <v>0</v>
      </c>
      <c r="H2858" s="7" t="str">
        <f>IFERROR(ROUND(E2858/O2858,4),"No backers")</f>
        <v>No backers</v>
      </c>
      <c r="I2858" t="s">
        <v>8219</v>
      </c>
      <c r="J2858" t="s">
        <v>8224</v>
      </c>
      <c r="K2858" t="s">
        <v>8246</v>
      </c>
      <c r="L2858">
        <v>1409668069</v>
      </c>
      <c r="M2858">
        <v>1407076069</v>
      </c>
      <c r="N2858" t="b">
        <v>0</v>
      </c>
      <c r="O2858">
        <v>0</v>
      </c>
      <c r="P2858" t="b">
        <v>0</v>
      </c>
      <c r="Q2858" t="s">
        <v>8303</v>
      </c>
      <c r="R2858" s="12" t="s">
        <v>8316</v>
      </c>
      <c r="S2858" t="s">
        <v>8317</v>
      </c>
    </row>
    <row r="2859" spans="1:19" ht="43.2" x14ac:dyDescent="0.55000000000000004">
      <c r="A2859">
        <v>3884</v>
      </c>
      <c r="B2859" s="9" t="s">
        <v>3881</v>
      </c>
      <c r="C2859" s="3" t="s">
        <v>7993</v>
      </c>
      <c r="D2859" s="5">
        <v>10000</v>
      </c>
      <c r="E2859" s="7">
        <v>0</v>
      </c>
      <c r="F2859" s="7">
        <f>ROUND(E2859/D2859*100,0)</f>
        <v>0</v>
      </c>
      <c r="G2859" s="7">
        <f>IFERROR(ROUND(E2859/O2859,2),0)</f>
        <v>0</v>
      </c>
      <c r="H2859" s="7" t="str">
        <f>IFERROR(ROUND(E2859/O2859,4),"No backers")</f>
        <v>No backers</v>
      </c>
      <c r="I2859" t="s">
        <v>8219</v>
      </c>
      <c r="J2859" t="s">
        <v>8223</v>
      </c>
      <c r="K2859" t="s">
        <v>8245</v>
      </c>
      <c r="L2859">
        <v>1427479192</v>
      </c>
      <c r="M2859">
        <v>1425322792</v>
      </c>
      <c r="N2859" t="b">
        <v>0</v>
      </c>
      <c r="O2859">
        <v>0</v>
      </c>
      <c r="P2859" t="b">
        <v>0</v>
      </c>
      <c r="Q2859" t="s">
        <v>8303</v>
      </c>
      <c r="R2859" s="12" t="s">
        <v>8316</v>
      </c>
      <c r="S2859" t="s">
        <v>8317</v>
      </c>
    </row>
    <row r="2860" spans="1:19" ht="43.2" x14ac:dyDescent="0.55000000000000004">
      <c r="A2860">
        <v>3885</v>
      </c>
      <c r="B2860" s="9" t="s">
        <v>3882</v>
      </c>
      <c r="C2860" s="3" t="s">
        <v>7994</v>
      </c>
      <c r="D2860" s="5">
        <v>375000</v>
      </c>
      <c r="E2860" s="7">
        <v>0</v>
      </c>
      <c r="F2860" s="7">
        <f>ROUND(E2860/D2860*100,0)</f>
        <v>0</v>
      </c>
      <c r="G2860" s="7">
        <f>IFERROR(ROUND(E2860/O2860,2),0)</f>
        <v>0</v>
      </c>
      <c r="H2860" s="7" t="str">
        <f>IFERROR(ROUND(E2860/O2860,4),"No backers")</f>
        <v>No backers</v>
      </c>
      <c r="I2860" t="s">
        <v>8219</v>
      </c>
      <c r="J2860" t="s">
        <v>8223</v>
      </c>
      <c r="K2860" t="s">
        <v>8245</v>
      </c>
      <c r="L2860">
        <v>1462834191</v>
      </c>
      <c r="M2860">
        <v>1460242191</v>
      </c>
      <c r="N2860" t="b">
        <v>0</v>
      </c>
      <c r="O2860">
        <v>0</v>
      </c>
      <c r="P2860" t="b">
        <v>0</v>
      </c>
      <c r="Q2860" t="s">
        <v>8303</v>
      </c>
      <c r="R2860" s="12" t="s">
        <v>8316</v>
      </c>
      <c r="S2860" t="s">
        <v>8317</v>
      </c>
    </row>
    <row r="2861" spans="1:19" x14ac:dyDescent="0.55000000000000004">
      <c r="A2861">
        <v>3886</v>
      </c>
      <c r="B2861" s="9" t="s">
        <v>3883</v>
      </c>
      <c r="C2861" s="3">
        <v>1</v>
      </c>
      <c r="D2861" s="5">
        <v>10000</v>
      </c>
      <c r="E2861" s="7">
        <v>0</v>
      </c>
      <c r="F2861" s="7">
        <f>ROUND(E2861/D2861*100,0)</f>
        <v>0</v>
      </c>
      <c r="G2861" s="7">
        <f>IFERROR(ROUND(E2861/O2861,2),0)</f>
        <v>0</v>
      </c>
      <c r="H2861" s="7" t="str">
        <f>IFERROR(ROUND(E2861/O2861,4),"No backers")</f>
        <v>No backers</v>
      </c>
      <c r="I2861" t="s">
        <v>8219</v>
      </c>
      <c r="J2861" t="s">
        <v>8225</v>
      </c>
      <c r="K2861" t="s">
        <v>8247</v>
      </c>
      <c r="L2861">
        <v>1418275702</v>
      </c>
      <c r="M2861">
        <v>1415683702</v>
      </c>
      <c r="N2861" t="b">
        <v>0</v>
      </c>
      <c r="O2861">
        <v>0</v>
      </c>
      <c r="P2861" t="b">
        <v>0</v>
      </c>
      <c r="Q2861" t="s">
        <v>8303</v>
      </c>
      <c r="R2861" s="12" t="s">
        <v>8316</v>
      </c>
      <c r="S2861" t="s">
        <v>8317</v>
      </c>
    </row>
    <row r="2862" spans="1:19" ht="43.2" x14ac:dyDescent="0.55000000000000004">
      <c r="A2862">
        <v>3887</v>
      </c>
      <c r="B2862" s="9" t="s">
        <v>3884</v>
      </c>
      <c r="C2862" s="3" t="s">
        <v>7995</v>
      </c>
      <c r="D2862" s="5">
        <v>2000</v>
      </c>
      <c r="E2862" s="7">
        <v>35</v>
      </c>
      <c r="F2862" s="7">
        <f>ROUND(E2862/D2862*100,0)</f>
        <v>2</v>
      </c>
      <c r="G2862" s="7">
        <f>IFERROR(ROUND(E2862/O2862,2),0)</f>
        <v>17.5</v>
      </c>
      <c r="H2862" s="7">
        <f>IFERROR(ROUND(E2862/O2862,4),"No backers")</f>
        <v>17.5</v>
      </c>
      <c r="I2862" t="s">
        <v>8219</v>
      </c>
      <c r="J2862" t="s">
        <v>8223</v>
      </c>
      <c r="K2862" t="s">
        <v>8245</v>
      </c>
      <c r="L2862">
        <v>1430517600</v>
      </c>
      <c r="M2862">
        <v>1426538129</v>
      </c>
      <c r="N2862" t="b">
        <v>0</v>
      </c>
      <c r="O2862">
        <v>2</v>
      </c>
      <c r="P2862" t="b">
        <v>0</v>
      </c>
      <c r="Q2862" t="s">
        <v>8303</v>
      </c>
      <c r="R2862" s="12" t="s">
        <v>8316</v>
      </c>
      <c r="S2862" t="s">
        <v>8317</v>
      </c>
    </row>
    <row r="2863" spans="1:19" ht="43.2" x14ac:dyDescent="0.55000000000000004">
      <c r="A2863">
        <v>520</v>
      </c>
      <c r="B2863" s="9" t="s">
        <v>521</v>
      </c>
      <c r="C2863" s="3" t="s">
        <v>4630</v>
      </c>
      <c r="D2863" s="5">
        <v>5000</v>
      </c>
      <c r="E2863" s="7">
        <v>5105</v>
      </c>
      <c r="F2863" s="7">
        <f>ROUND(E2863/D2863*100,0)</f>
        <v>102</v>
      </c>
      <c r="G2863" s="7">
        <f>IFERROR(ROUND(E2863/O2863,2),0)</f>
        <v>150.15</v>
      </c>
      <c r="H2863" s="7">
        <f>IFERROR(ROUND(E2863/O2863,4),0)</f>
        <v>150.14709999999999</v>
      </c>
      <c r="I2863" t="s">
        <v>8218</v>
      </c>
      <c r="J2863" t="s">
        <v>8224</v>
      </c>
      <c r="K2863" t="s">
        <v>8246</v>
      </c>
      <c r="L2863">
        <v>1449766261</v>
      </c>
      <c r="M2863">
        <v>1447174261</v>
      </c>
      <c r="N2863" t="b">
        <v>0</v>
      </c>
      <c r="O2863">
        <v>34</v>
      </c>
      <c r="P2863" t="b">
        <v>1</v>
      </c>
      <c r="Q2863" t="s">
        <v>8269</v>
      </c>
      <c r="R2863" s="12" t="s">
        <v>8316</v>
      </c>
      <c r="S2863" t="s">
        <v>8357</v>
      </c>
    </row>
    <row r="2864" spans="1:19" ht="43.2" x14ac:dyDescent="0.55000000000000004">
      <c r="A2864">
        <v>521</v>
      </c>
      <c r="B2864" s="9" t="s">
        <v>522</v>
      </c>
      <c r="C2864" s="3" t="s">
        <v>4631</v>
      </c>
      <c r="D2864" s="5">
        <v>5000</v>
      </c>
      <c r="E2864" s="7">
        <v>5232</v>
      </c>
      <c r="F2864" s="7">
        <f>ROUND(E2864/D2864*100,0)</f>
        <v>105</v>
      </c>
      <c r="G2864" s="7">
        <f>IFERROR(ROUND(E2864/O2864,2),0)</f>
        <v>93.43</v>
      </c>
      <c r="H2864" s="7">
        <f>IFERROR(ROUND(E2864/O2864,4),0)</f>
        <v>93.428600000000003</v>
      </c>
      <c r="I2864" t="s">
        <v>8218</v>
      </c>
      <c r="J2864" t="s">
        <v>8223</v>
      </c>
      <c r="K2864" t="s">
        <v>8245</v>
      </c>
      <c r="L2864">
        <v>1477976340</v>
      </c>
      <c r="M2864">
        <v>1475460819</v>
      </c>
      <c r="N2864" t="b">
        <v>0</v>
      </c>
      <c r="O2864">
        <v>56</v>
      </c>
      <c r="P2864" t="b">
        <v>1</v>
      </c>
      <c r="Q2864" t="s">
        <v>8269</v>
      </c>
      <c r="R2864" s="12" t="s">
        <v>8316</v>
      </c>
      <c r="S2864" t="s">
        <v>8357</v>
      </c>
    </row>
    <row r="2865" spans="1:19" ht="43.2" x14ac:dyDescent="0.55000000000000004">
      <c r="A2865">
        <v>522</v>
      </c>
      <c r="B2865" s="9" t="s">
        <v>523</v>
      </c>
      <c r="C2865" s="3" t="s">
        <v>4632</v>
      </c>
      <c r="D2865" s="5">
        <v>3000</v>
      </c>
      <c r="E2865" s="7">
        <v>3440</v>
      </c>
      <c r="F2865" s="7">
        <f>ROUND(E2865/D2865*100,0)</f>
        <v>115</v>
      </c>
      <c r="G2865" s="7">
        <f>IFERROR(ROUND(E2865/O2865,2),0)</f>
        <v>110.97</v>
      </c>
      <c r="H2865" s="7">
        <f>IFERROR(ROUND(E2865/O2865,4),0)</f>
        <v>110.96769999999999</v>
      </c>
      <c r="I2865" t="s">
        <v>8218</v>
      </c>
      <c r="J2865" t="s">
        <v>8223</v>
      </c>
      <c r="K2865" t="s">
        <v>8245</v>
      </c>
      <c r="L2865">
        <v>1458518325</v>
      </c>
      <c r="M2865">
        <v>1456793925</v>
      </c>
      <c r="N2865" t="b">
        <v>0</v>
      </c>
      <c r="O2865">
        <v>31</v>
      </c>
      <c r="P2865" t="b">
        <v>1</v>
      </c>
      <c r="Q2865" t="s">
        <v>8269</v>
      </c>
      <c r="R2865" s="12" t="s">
        <v>8316</v>
      </c>
      <c r="S2865" t="s">
        <v>8357</v>
      </c>
    </row>
    <row r="2866" spans="1:19" ht="43.2" x14ac:dyDescent="0.55000000000000004">
      <c r="A2866">
        <v>523</v>
      </c>
      <c r="B2866" s="9" t="s">
        <v>524</v>
      </c>
      <c r="C2866" s="3" t="s">
        <v>4633</v>
      </c>
      <c r="D2866" s="5">
        <v>5000</v>
      </c>
      <c r="E2866" s="7">
        <v>6030</v>
      </c>
      <c r="F2866" s="7">
        <f>ROUND(E2866/D2866*100,0)</f>
        <v>121</v>
      </c>
      <c r="G2866" s="7">
        <f>IFERROR(ROUND(E2866/O2866,2),0)</f>
        <v>71.790000000000006</v>
      </c>
      <c r="H2866" s="7">
        <f>IFERROR(ROUND(E2866/O2866,4),0)</f>
        <v>71.785700000000006</v>
      </c>
      <c r="I2866" t="s">
        <v>8218</v>
      </c>
      <c r="J2866" t="s">
        <v>8223</v>
      </c>
      <c r="K2866" t="s">
        <v>8245</v>
      </c>
      <c r="L2866">
        <v>1442805076</v>
      </c>
      <c r="M2866">
        <v>1440213076</v>
      </c>
      <c r="N2866" t="b">
        <v>0</v>
      </c>
      <c r="O2866">
        <v>84</v>
      </c>
      <c r="P2866" t="b">
        <v>1</v>
      </c>
      <c r="Q2866" t="s">
        <v>8269</v>
      </c>
      <c r="R2866" s="12" t="s">
        <v>8316</v>
      </c>
      <c r="S2866" t="s">
        <v>8357</v>
      </c>
    </row>
    <row r="2867" spans="1:19" ht="43.2" x14ac:dyDescent="0.55000000000000004">
      <c r="A2867">
        <v>524</v>
      </c>
      <c r="B2867" s="9" t="s">
        <v>525</v>
      </c>
      <c r="C2867" s="3" t="s">
        <v>4634</v>
      </c>
      <c r="D2867" s="5">
        <v>3500</v>
      </c>
      <c r="E2867" s="7">
        <v>3803.55</v>
      </c>
      <c r="F2867" s="7">
        <f>ROUND(E2867/D2867*100,0)</f>
        <v>109</v>
      </c>
      <c r="G2867" s="7">
        <f>IFERROR(ROUND(E2867/O2867,2),0)</f>
        <v>29.26</v>
      </c>
      <c r="H2867" s="7">
        <f>IFERROR(ROUND(E2867/O2867,4),0)</f>
        <v>29.258099999999999</v>
      </c>
      <c r="I2867" t="s">
        <v>8218</v>
      </c>
      <c r="J2867" t="s">
        <v>8224</v>
      </c>
      <c r="K2867" t="s">
        <v>8246</v>
      </c>
      <c r="L2867">
        <v>1464801169</v>
      </c>
      <c r="M2867">
        <v>1462209169</v>
      </c>
      <c r="N2867" t="b">
        <v>0</v>
      </c>
      <c r="O2867">
        <v>130</v>
      </c>
      <c r="P2867" t="b">
        <v>1</v>
      </c>
      <c r="Q2867" t="s">
        <v>8269</v>
      </c>
      <c r="R2867" s="12" t="s">
        <v>8316</v>
      </c>
      <c r="S2867" t="s">
        <v>8357</v>
      </c>
    </row>
    <row r="2868" spans="1:19" ht="43.2" x14ac:dyDescent="0.55000000000000004">
      <c r="A2868">
        <v>525</v>
      </c>
      <c r="B2868" s="9" t="s">
        <v>526</v>
      </c>
      <c r="C2868" s="3" t="s">
        <v>4635</v>
      </c>
      <c r="D2868" s="5">
        <v>12000</v>
      </c>
      <c r="E2868" s="7">
        <v>12000</v>
      </c>
      <c r="F2868" s="7">
        <f>ROUND(E2868/D2868*100,0)</f>
        <v>100</v>
      </c>
      <c r="G2868" s="7">
        <f>IFERROR(ROUND(E2868/O2868,2),0)</f>
        <v>1000</v>
      </c>
      <c r="H2868" s="7">
        <f>IFERROR(ROUND(E2868/O2868,4),0)</f>
        <v>1000</v>
      </c>
      <c r="I2868" t="s">
        <v>8218</v>
      </c>
      <c r="J2868" t="s">
        <v>8223</v>
      </c>
      <c r="K2868" t="s">
        <v>8245</v>
      </c>
      <c r="L2868">
        <v>1410601041</v>
      </c>
      <c r="M2868">
        <v>1406713041</v>
      </c>
      <c r="N2868" t="b">
        <v>0</v>
      </c>
      <c r="O2868">
        <v>12</v>
      </c>
      <c r="P2868" t="b">
        <v>1</v>
      </c>
      <c r="Q2868" t="s">
        <v>8269</v>
      </c>
      <c r="R2868" s="12" t="s">
        <v>8316</v>
      </c>
      <c r="S2868" t="s">
        <v>8357</v>
      </c>
    </row>
    <row r="2869" spans="1:19" ht="43.2" x14ac:dyDescent="0.55000000000000004">
      <c r="A2869">
        <v>526</v>
      </c>
      <c r="B2869" s="9" t="s">
        <v>527</v>
      </c>
      <c r="C2869" s="3" t="s">
        <v>4636</v>
      </c>
      <c r="D2869" s="5">
        <v>1500</v>
      </c>
      <c r="E2869" s="7">
        <v>1710</v>
      </c>
      <c r="F2869" s="7">
        <f>ROUND(E2869/D2869*100,0)</f>
        <v>114</v>
      </c>
      <c r="G2869" s="7">
        <f>IFERROR(ROUND(E2869/O2869,2),0)</f>
        <v>74.349999999999994</v>
      </c>
      <c r="H2869" s="7">
        <f>IFERROR(ROUND(E2869/O2869,4),0)</f>
        <v>74.347800000000007</v>
      </c>
      <c r="I2869" t="s">
        <v>8218</v>
      </c>
      <c r="J2869" t="s">
        <v>8224</v>
      </c>
      <c r="K2869" t="s">
        <v>8246</v>
      </c>
      <c r="L2869">
        <v>1438966800</v>
      </c>
      <c r="M2869">
        <v>1436278344</v>
      </c>
      <c r="N2869" t="b">
        <v>0</v>
      </c>
      <c r="O2869">
        <v>23</v>
      </c>
      <c r="P2869" t="b">
        <v>1</v>
      </c>
      <c r="Q2869" t="s">
        <v>8269</v>
      </c>
      <c r="R2869" s="12" t="s">
        <v>8316</v>
      </c>
      <c r="S2869" t="s">
        <v>8357</v>
      </c>
    </row>
    <row r="2870" spans="1:19" ht="57.6" x14ac:dyDescent="0.55000000000000004">
      <c r="A2870">
        <v>527</v>
      </c>
      <c r="B2870" s="9" t="s">
        <v>528</v>
      </c>
      <c r="C2870" s="3" t="s">
        <v>4637</v>
      </c>
      <c r="D2870" s="5">
        <v>10000</v>
      </c>
      <c r="E2870" s="7">
        <v>10085</v>
      </c>
      <c r="F2870" s="7">
        <f>ROUND(E2870/D2870*100,0)</f>
        <v>101</v>
      </c>
      <c r="G2870" s="7">
        <f>IFERROR(ROUND(E2870/O2870,2),0)</f>
        <v>63.83</v>
      </c>
      <c r="H2870" s="7">
        <f>IFERROR(ROUND(E2870/O2870,4),0)</f>
        <v>63.829099999999997</v>
      </c>
      <c r="I2870" t="s">
        <v>8218</v>
      </c>
      <c r="J2870" t="s">
        <v>8223</v>
      </c>
      <c r="K2870" t="s">
        <v>8245</v>
      </c>
      <c r="L2870">
        <v>1487347500</v>
      </c>
      <c r="M2870">
        <v>1484715366</v>
      </c>
      <c r="N2870" t="b">
        <v>0</v>
      </c>
      <c r="O2870">
        <v>158</v>
      </c>
      <c r="P2870" t="b">
        <v>1</v>
      </c>
      <c r="Q2870" t="s">
        <v>8269</v>
      </c>
      <c r="R2870" s="12" t="s">
        <v>8316</v>
      </c>
      <c r="S2870" t="s">
        <v>8357</v>
      </c>
    </row>
    <row r="2871" spans="1:19" x14ac:dyDescent="0.55000000000000004">
      <c r="A2871">
        <v>528</v>
      </c>
      <c r="B2871" s="9" t="s">
        <v>529</v>
      </c>
      <c r="C2871" s="3" t="s">
        <v>4638</v>
      </c>
      <c r="D2871" s="5">
        <v>1150</v>
      </c>
      <c r="E2871" s="7">
        <v>1330</v>
      </c>
      <c r="F2871" s="7">
        <f>ROUND(E2871/D2871*100,0)</f>
        <v>116</v>
      </c>
      <c r="G2871" s="7">
        <f>IFERROR(ROUND(E2871/O2871,2),0)</f>
        <v>44.33</v>
      </c>
      <c r="H2871" s="7">
        <f>IFERROR(ROUND(E2871/O2871,4),0)</f>
        <v>44.333300000000001</v>
      </c>
      <c r="I2871" t="s">
        <v>8218</v>
      </c>
      <c r="J2871" t="s">
        <v>8223</v>
      </c>
      <c r="K2871" t="s">
        <v>8245</v>
      </c>
      <c r="L2871">
        <v>1434921600</v>
      </c>
      <c r="M2871">
        <v>1433109907</v>
      </c>
      <c r="N2871" t="b">
        <v>0</v>
      </c>
      <c r="O2871">
        <v>30</v>
      </c>
      <c r="P2871" t="b">
        <v>1</v>
      </c>
      <c r="Q2871" t="s">
        <v>8269</v>
      </c>
      <c r="R2871" s="12" t="s">
        <v>8316</v>
      </c>
      <c r="S2871" t="s">
        <v>8357</v>
      </c>
    </row>
    <row r="2872" spans="1:19" ht="43.2" x14ac:dyDescent="0.55000000000000004">
      <c r="A2872">
        <v>529</v>
      </c>
      <c r="B2872" s="9" t="s">
        <v>530</v>
      </c>
      <c r="C2872" s="3" t="s">
        <v>4639</v>
      </c>
      <c r="D2872" s="5">
        <v>1200</v>
      </c>
      <c r="E2872" s="7">
        <v>1565</v>
      </c>
      <c r="F2872" s="7">
        <f>ROUND(E2872/D2872*100,0)</f>
        <v>130</v>
      </c>
      <c r="G2872" s="7">
        <f>IFERROR(ROUND(E2872/O2872,2),0)</f>
        <v>86.94</v>
      </c>
      <c r="H2872" s="7">
        <f>IFERROR(ROUND(E2872/O2872,4),0)</f>
        <v>86.944400000000002</v>
      </c>
      <c r="I2872" t="s">
        <v>8218</v>
      </c>
      <c r="J2872" t="s">
        <v>8228</v>
      </c>
      <c r="K2872" t="s">
        <v>8250</v>
      </c>
      <c r="L2872">
        <v>1484110800</v>
      </c>
      <c r="M2872">
        <v>1482281094</v>
      </c>
      <c r="N2872" t="b">
        <v>0</v>
      </c>
      <c r="O2872">
        <v>18</v>
      </c>
      <c r="P2872" t="b">
        <v>1</v>
      </c>
      <c r="Q2872" t="s">
        <v>8269</v>
      </c>
      <c r="R2872" s="12" t="s">
        <v>8316</v>
      </c>
      <c r="S2872" t="s">
        <v>8357</v>
      </c>
    </row>
    <row r="2873" spans="1:19" ht="43.2" x14ac:dyDescent="0.55000000000000004">
      <c r="A2873">
        <v>530</v>
      </c>
      <c r="B2873" s="9" t="s">
        <v>531</v>
      </c>
      <c r="C2873" s="3" t="s">
        <v>4640</v>
      </c>
      <c r="D2873" s="5">
        <v>3405</v>
      </c>
      <c r="E2873" s="7">
        <v>3670</v>
      </c>
      <c r="F2873" s="7">
        <f>ROUND(E2873/D2873*100,0)</f>
        <v>108</v>
      </c>
      <c r="G2873" s="7">
        <f>IFERROR(ROUND(E2873/O2873,2),0)</f>
        <v>126.55</v>
      </c>
      <c r="H2873" s="7">
        <f>IFERROR(ROUND(E2873/O2873,4),0)</f>
        <v>126.5517</v>
      </c>
      <c r="I2873" t="s">
        <v>8218</v>
      </c>
      <c r="J2873" t="s">
        <v>8223</v>
      </c>
      <c r="K2873" t="s">
        <v>8245</v>
      </c>
      <c r="L2873">
        <v>1435111200</v>
      </c>
      <c r="M2873">
        <v>1433254268</v>
      </c>
      <c r="N2873" t="b">
        <v>0</v>
      </c>
      <c r="O2873">
        <v>29</v>
      </c>
      <c r="P2873" t="b">
        <v>1</v>
      </c>
      <c r="Q2873" t="s">
        <v>8269</v>
      </c>
      <c r="R2873" s="12" t="s">
        <v>8316</v>
      </c>
      <c r="S2873" t="s">
        <v>8357</v>
      </c>
    </row>
    <row r="2874" spans="1:19" ht="43.2" x14ac:dyDescent="0.55000000000000004">
      <c r="A2874">
        <v>531</v>
      </c>
      <c r="B2874" s="9" t="s">
        <v>532</v>
      </c>
      <c r="C2874" s="3" t="s">
        <v>4641</v>
      </c>
      <c r="D2874" s="5">
        <v>4000</v>
      </c>
      <c r="E2874" s="7">
        <v>4000</v>
      </c>
      <c r="F2874" s="7">
        <f>ROUND(E2874/D2874*100,0)</f>
        <v>100</v>
      </c>
      <c r="G2874" s="7">
        <f>IFERROR(ROUND(E2874/O2874,2),0)</f>
        <v>129.03</v>
      </c>
      <c r="H2874" s="7">
        <f>IFERROR(ROUND(E2874/O2874,4),0)</f>
        <v>129.03229999999999</v>
      </c>
      <c r="I2874" t="s">
        <v>8218</v>
      </c>
      <c r="J2874" t="s">
        <v>8223</v>
      </c>
      <c r="K2874" t="s">
        <v>8245</v>
      </c>
      <c r="L2874">
        <v>1481957940</v>
      </c>
      <c r="M2874">
        <v>1478050429</v>
      </c>
      <c r="N2874" t="b">
        <v>0</v>
      </c>
      <c r="O2874">
        <v>31</v>
      </c>
      <c r="P2874" t="b">
        <v>1</v>
      </c>
      <c r="Q2874" t="s">
        <v>8269</v>
      </c>
      <c r="R2874" s="12" t="s">
        <v>8316</v>
      </c>
      <c r="S2874" t="s">
        <v>8357</v>
      </c>
    </row>
    <row r="2875" spans="1:19" ht="43.2" x14ac:dyDescent="0.55000000000000004">
      <c r="A2875">
        <v>532</v>
      </c>
      <c r="B2875" s="9" t="s">
        <v>533</v>
      </c>
      <c r="C2875" s="3" t="s">
        <v>4642</v>
      </c>
      <c r="D2875" s="5">
        <v>10000</v>
      </c>
      <c r="E2875" s="7">
        <v>12325</v>
      </c>
      <c r="F2875" s="7">
        <f>ROUND(E2875/D2875*100,0)</f>
        <v>123</v>
      </c>
      <c r="G2875" s="7">
        <f>IFERROR(ROUND(E2875/O2875,2),0)</f>
        <v>71.239999999999995</v>
      </c>
      <c r="H2875" s="7">
        <f>IFERROR(ROUND(E2875/O2875,4),0)</f>
        <v>71.242800000000003</v>
      </c>
      <c r="I2875" t="s">
        <v>8218</v>
      </c>
      <c r="J2875" t="s">
        <v>8223</v>
      </c>
      <c r="K2875" t="s">
        <v>8245</v>
      </c>
      <c r="L2875">
        <v>1463098208</v>
      </c>
      <c r="M2875">
        <v>1460506208</v>
      </c>
      <c r="N2875" t="b">
        <v>0</v>
      </c>
      <c r="O2875">
        <v>173</v>
      </c>
      <c r="P2875" t="b">
        <v>1</v>
      </c>
      <c r="Q2875" t="s">
        <v>8269</v>
      </c>
      <c r="R2875" s="12" t="s">
        <v>8316</v>
      </c>
      <c r="S2875" t="s">
        <v>8357</v>
      </c>
    </row>
    <row r="2876" spans="1:19" ht="43.2" x14ac:dyDescent="0.55000000000000004">
      <c r="A2876">
        <v>533</v>
      </c>
      <c r="B2876" s="9" t="s">
        <v>534</v>
      </c>
      <c r="C2876" s="3" t="s">
        <v>4643</v>
      </c>
      <c r="D2876" s="5">
        <v>2000</v>
      </c>
      <c r="E2876" s="7">
        <v>2004</v>
      </c>
      <c r="F2876" s="7">
        <f>ROUND(E2876/D2876*100,0)</f>
        <v>100</v>
      </c>
      <c r="G2876" s="7">
        <f>IFERROR(ROUND(E2876/O2876,2),0)</f>
        <v>117.88</v>
      </c>
      <c r="H2876" s="7">
        <f>IFERROR(ROUND(E2876/O2876,4),0)</f>
        <v>117.8824</v>
      </c>
      <c r="I2876" t="s">
        <v>8218</v>
      </c>
      <c r="J2876" t="s">
        <v>8224</v>
      </c>
      <c r="K2876" t="s">
        <v>8246</v>
      </c>
      <c r="L2876">
        <v>1463394365</v>
      </c>
      <c r="M2876">
        <v>1461320765</v>
      </c>
      <c r="N2876" t="b">
        <v>0</v>
      </c>
      <c r="O2876">
        <v>17</v>
      </c>
      <c r="P2876" t="b">
        <v>1</v>
      </c>
      <c r="Q2876" t="s">
        <v>8269</v>
      </c>
      <c r="R2876" s="12" t="s">
        <v>8316</v>
      </c>
      <c r="S2876" t="s">
        <v>8357</v>
      </c>
    </row>
    <row r="2877" spans="1:19" ht="43.2" x14ac:dyDescent="0.55000000000000004">
      <c r="A2877">
        <v>534</v>
      </c>
      <c r="B2877" s="9" t="s">
        <v>535</v>
      </c>
      <c r="C2877" s="3" t="s">
        <v>4644</v>
      </c>
      <c r="D2877" s="5">
        <v>15000</v>
      </c>
      <c r="E2877" s="7">
        <v>15700</v>
      </c>
      <c r="F2877" s="7">
        <f>ROUND(E2877/D2877*100,0)</f>
        <v>105</v>
      </c>
      <c r="G2877" s="7">
        <f>IFERROR(ROUND(E2877/O2877,2),0)</f>
        <v>327.08</v>
      </c>
      <c r="H2877" s="7">
        <f>IFERROR(ROUND(E2877/O2877,4),0)</f>
        <v>327.08330000000001</v>
      </c>
      <c r="I2877" t="s">
        <v>8218</v>
      </c>
      <c r="J2877" t="s">
        <v>8233</v>
      </c>
      <c r="K2877" t="s">
        <v>8253</v>
      </c>
      <c r="L2877">
        <v>1446418800</v>
      </c>
      <c r="M2877">
        <v>1443036470</v>
      </c>
      <c r="N2877" t="b">
        <v>0</v>
      </c>
      <c r="O2877">
        <v>48</v>
      </c>
      <c r="P2877" t="b">
        <v>1</v>
      </c>
      <c r="Q2877" t="s">
        <v>8269</v>
      </c>
      <c r="R2877" s="12" t="s">
        <v>8316</v>
      </c>
      <c r="S2877" t="s">
        <v>8357</v>
      </c>
    </row>
    <row r="2878" spans="1:19" ht="28.8" x14ac:dyDescent="0.55000000000000004">
      <c r="A2878">
        <v>535</v>
      </c>
      <c r="B2878" s="9" t="s">
        <v>536</v>
      </c>
      <c r="C2878" s="3" t="s">
        <v>4645</v>
      </c>
      <c r="D2878" s="5">
        <v>2000</v>
      </c>
      <c r="E2878" s="7">
        <v>2050</v>
      </c>
      <c r="F2878" s="7">
        <f>ROUND(E2878/D2878*100,0)</f>
        <v>103</v>
      </c>
      <c r="G2878" s="7">
        <f>IFERROR(ROUND(E2878/O2878,2),0)</f>
        <v>34.75</v>
      </c>
      <c r="H2878" s="7">
        <f>IFERROR(ROUND(E2878/O2878,4),0)</f>
        <v>34.745800000000003</v>
      </c>
      <c r="I2878" t="s">
        <v>8218</v>
      </c>
      <c r="J2878" t="s">
        <v>8224</v>
      </c>
      <c r="K2878" t="s">
        <v>8246</v>
      </c>
      <c r="L2878">
        <v>1483707905</v>
      </c>
      <c r="M2878">
        <v>1481115905</v>
      </c>
      <c r="N2878" t="b">
        <v>0</v>
      </c>
      <c r="O2878">
        <v>59</v>
      </c>
      <c r="P2878" t="b">
        <v>1</v>
      </c>
      <c r="Q2878" t="s">
        <v>8269</v>
      </c>
      <c r="R2878" s="12" t="s">
        <v>8316</v>
      </c>
      <c r="S2878" t="s">
        <v>8357</v>
      </c>
    </row>
    <row r="2879" spans="1:19" ht="43.2" x14ac:dyDescent="0.55000000000000004">
      <c r="A2879">
        <v>536</v>
      </c>
      <c r="B2879" s="9" t="s">
        <v>537</v>
      </c>
      <c r="C2879" s="3" t="s">
        <v>4646</v>
      </c>
      <c r="D2879" s="5">
        <v>3300</v>
      </c>
      <c r="E2879" s="7">
        <v>3902.5</v>
      </c>
      <c r="F2879" s="7">
        <f>ROUND(E2879/D2879*100,0)</f>
        <v>118</v>
      </c>
      <c r="G2879" s="7">
        <f>IFERROR(ROUND(E2879/O2879,2),0)</f>
        <v>100.06</v>
      </c>
      <c r="H2879" s="7">
        <f>IFERROR(ROUND(E2879/O2879,4),0)</f>
        <v>100.0641</v>
      </c>
      <c r="I2879" t="s">
        <v>8218</v>
      </c>
      <c r="J2879" t="s">
        <v>8224</v>
      </c>
      <c r="K2879" t="s">
        <v>8246</v>
      </c>
      <c r="L2879">
        <v>1438624800</v>
      </c>
      <c r="M2879">
        <v>1435133807</v>
      </c>
      <c r="N2879" t="b">
        <v>0</v>
      </c>
      <c r="O2879">
        <v>39</v>
      </c>
      <c r="P2879" t="b">
        <v>1</v>
      </c>
      <c r="Q2879" t="s">
        <v>8269</v>
      </c>
      <c r="R2879" s="12" t="s">
        <v>8316</v>
      </c>
      <c r="S2879" t="s">
        <v>8357</v>
      </c>
    </row>
    <row r="2880" spans="1:19" ht="43.2" x14ac:dyDescent="0.55000000000000004">
      <c r="A2880">
        <v>537</v>
      </c>
      <c r="B2880" s="9" t="s">
        <v>538</v>
      </c>
      <c r="C2880" s="3" t="s">
        <v>4647</v>
      </c>
      <c r="D2880" s="5">
        <v>2000</v>
      </c>
      <c r="E2880" s="7">
        <v>2410</v>
      </c>
      <c r="F2880" s="7">
        <f>ROUND(E2880/D2880*100,0)</f>
        <v>121</v>
      </c>
      <c r="G2880" s="7">
        <f>IFERROR(ROUND(E2880/O2880,2),0)</f>
        <v>40.85</v>
      </c>
      <c r="H2880" s="7">
        <f>IFERROR(ROUND(E2880/O2880,4),0)</f>
        <v>40.847499999999997</v>
      </c>
      <c r="I2880" t="s">
        <v>8218</v>
      </c>
      <c r="J2880" t="s">
        <v>8223</v>
      </c>
      <c r="K2880" t="s">
        <v>8245</v>
      </c>
      <c r="L2880">
        <v>1446665191</v>
      </c>
      <c r="M2880">
        <v>1444069591</v>
      </c>
      <c r="N2880" t="b">
        <v>0</v>
      </c>
      <c r="O2880">
        <v>59</v>
      </c>
      <c r="P2880" t="b">
        <v>1</v>
      </c>
      <c r="Q2880" t="s">
        <v>8269</v>
      </c>
      <c r="R2880" s="12" t="s">
        <v>8316</v>
      </c>
      <c r="S2880" t="s">
        <v>8357</v>
      </c>
    </row>
    <row r="2881" spans="1:19" ht="43.2" x14ac:dyDescent="0.55000000000000004">
      <c r="A2881">
        <v>538</v>
      </c>
      <c r="B2881" s="9" t="s">
        <v>539</v>
      </c>
      <c r="C2881" s="3" t="s">
        <v>4648</v>
      </c>
      <c r="D2881" s="5">
        <v>5000</v>
      </c>
      <c r="E2881" s="7">
        <v>15121</v>
      </c>
      <c r="F2881" s="7">
        <f>ROUND(E2881/D2881*100,0)</f>
        <v>302</v>
      </c>
      <c r="G2881" s="7">
        <f>IFERROR(ROUND(E2881/O2881,2),0)</f>
        <v>252.02</v>
      </c>
      <c r="H2881" s="7">
        <f>IFERROR(ROUND(E2881/O2881,4),0)</f>
        <v>252.01669999999999</v>
      </c>
      <c r="I2881" t="s">
        <v>8218</v>
      </c>
      <c r="J2881" t="s">
        <v>8223</v>
      </c>
      <c r="K2881" t="s">
        <v>8245</v>
      </c>
      <c r="L2881">
        <v>1463166263</v>
      </c>
      <c r="M2881">
        <v>1460574263</v>
      </c>
      <c r="N2881" t="b">
        <v>0</v>
      </c>
      <c r="O2881">
        <v>60</v>
      </c>
      <c r="P2881" t="b">
        <v>1</v>
      </c>
      <c r="Q2881" t="s">
        <v>8269</v>
      </c>
      <c r="R2881" s="12" t="s">
        <v>8316</v>
      </c>
      <c r="S2881" t="s">
        <v>8357</v>
      </c>
    </row>
    <row r="2882" spans="1:19" ht="43.2" x14ac:dyDescent="0.55000000000000004">
      <c r="A2882">
        <v>539</v>
      </c>
      <c r="B2882" s="9" t="s">
        <v>540</v>
      </c>
      <c r="C2882" s="3" t="s">
        <v>4649</v>
      </c>
      <c r="D2882" s="5">
        <v>500</v>
      </c>
      <c r="E2882" s="7">
        <v>503.22</v>
      </c>
      <c r="F2882" s="7">
        <f>ROUND(E2882/D2882*100,0)</f>
        <v>101</v>
      </c>
      <c r="G2882" s="7">
        <f>IFERROR(ROUND(E2882/O2882,2),0)</f>
        <v>25.16</v>
      </c>
      <c r="H2882" s="7">
        <f>IFERROR(ROUND(E2882/O2882,4),0)</f>
        <v>25.161000000000001</v>
      </c>
      <c r="I2882" t="s">
        <v>8218</v>
      </c>
      <c r="J2882" t="s">
        <v>8224</v>
      </c>
      <c r="K2882" t="s">
        <v>8246</v>
      </c>
      <c r="L2882">
        <v>1467681107</v>
      </c>
      <c r="M2882">
        <v>1465866707</v>
      </c>
      <c r="N2882" t="b">
        <v>0</v>
      </c>
      <c r="O2882">
        <v>20</v>
      </c>
      <c r="P2882" t="b">
        <v>1</v>
      </c>
      <c r="Q2882" t="s">
        <v>8269</v>
      </c>
      <c r="R2882" s="12" t="s">
        <v>8316</v>
      </c>
      <c r="S2882" t="s">
        <v>8357</v>
      </c>
    </row>
    <row r="2883" spans="1:19" ht="43.2" x14ac:dyDescent="0.55000000000000004">
      <c r="A2883">
        <v>1284</v>
      </c>
      <c r="B2883" s="9" t="s">
        <v>1285</v>
      </c>
      <c r="C2883" s="3" t="s">
        <v>5394</v>
      </c>
      <c r="D2883" s="5">
        <v>2000</v>
      </c>
      <c r="E2883" s="7">
        <v>2020</v>
      </c>
      <c r="F2883" s="7">
        <f>ROUND(E2883/D2883*100,0)</f>
        <v>101</v>
      </c>
      <c r="G2883" s="7">
        <f>IFERROR(ROUND(E2883/O2883,2),0)</f>
        <v>65.16</v>
      </c>
      <c r="H2883" s="7">
        <f>IFERROR(ROUND(E2883/O2883,4),0)</f>
        <v>65.161299999999997</v>
      </c>
      <c r="I2883" t="s">
        <v>8218</v>
      </c>
      <c r="J2883" t="s">
        <v>8223</v>
      </c>
      <c r="K2883" t="s">
        <v>8245</v>
      </c>
      <c r="L2883">
        <v>1483203540</v>
      </c>
      <c r="M2883">
        <v>1481175482</v>
      </c>
      <c r="N2883" t="b">
        <v>0</v>
      </c>
      <c r="O2883">
        <v>31</v>
      </c>
      <c r="P2883" t="b">
        <v>1</v>
      </c>
      <c r="Q2883" t="s">
        <v>8269</v>
      </c>
      <c r="R2883" s="12" t="s">
        <v>8316</v>
      </c>
      <c r="S2883" t="s">
        <v>8357</v>
      </c>
    </row>
    <row r="2884" spans="1:19" ht="43.2" x14ac:dyDescent="0.55000000000000004">
      <c r="A2884">
        <v>1285</v>
      </c>
      <c r="B2884" s="9" t="s">
        <v>1286</v>
      </c>
      <c r="C2884" s="3" t="s">
        <v>5395</v>
      </c>
      <c r="D2884" s="5">
        <v>2000</v>
      </c>
      <c r="E2884" s="7">
        <v>2033</v>
      </c>
      <c r="F2884" s="7">
        <f>ROUND(E2884/D2884*100,0)</f>
        <v>102</v>
      </c>
      <c r="G2884" s="7">
        <f>IFERROR(ROUND(E2884/O2884,2),0)</f>
        <v>32.270000000000003</v>
      </c>
      <c r="H2884" s="7">
        <f>IFERROR(ROUND(E2884/O2884,4),0)</f>
        <v>32.269799999999996</v>
      </c>
      <c r="I2884" t="s">
        <v>8218</v>
      </c>
      <c r="J2884" t="s">
        <v>8224</v>
      </c>
      <c r="K2884" t="s">
        <v>8246</v>
      </c>
      <c r="L2884">
        <v>1434808775</v>
      </c>
      <c r="M2884">
        <v>1433512775</v>
      </c>
      <c r="N2884" t="b">
        <v>0</v>
      </c>
      <c r="O2884">
        <v>63</v>
      </c>
      <c r="P2884" t="b">
        <v>1</v>
      </c>
      <c r="Q2884" t="s">
        <v>8269</v>
      </c>
      <c r="R2884" s="12" t="s">
        <v>8316</v>
      </c>
      <c r="S2884" t="s">
        <v>8357</v>
      </c>
    </row>
    <row r="2885" spans="1:19" ht="43.2" x14ac:dyDescent="0.55000000000000004">
      <c r="A2885">
        <v>1286</v>
      </c>
      <c r="B2885" s="9" t="s">
        <v>1287</v>
      </c>
      <c r="C2885" s="3" t="s">
        <v>5396</v>
      </c>
      <c r="D2885" s="5">
        <v>1500</v>
      </c>
      <c r="E2885" s="7">
        <v>1625</v>
      </c>
      <c r="F2885" s="7">
        <f>ROUND(E2885/D2885*100,0)</f>
        <v>108</v>
      </c>
      <c r="G2885" s="7">
        <f>IFERROR(ROUND(E2885/O2885,2),0)</f>
        <v>81.25</v>
      </c>
      <c r="H2885" s="7">
        <f>IFERROR(ROUND(E2885/O2885,4),0)</f>
        <v>81.25</v>
      </c>
      <c r="I2885" t="s">
        <v>8218</v>
      </c>
      <c r="J2885" t="s">
        <v>8224</v>
      </c>
      <c r="K2885" t="s">
        <v>8246</v>
      </c>
      <c r="L2885">
        <v>1424181600</v>
      </c>
      <c r="M2885">
        <v>1423041227</v>
      </c>
      <c r="N2885" t="b">
        <v>0</v>
      </c>
      <c r="O2885">
        <v>20</v>
      </c>
      <c r="P2885" t="b">
        <v>1</v>
      </c>
      <c r="Q2885" t="s">
        <v>8269</v>
      </c>
      <c r="R2885" s="12" t="s">
        <v>8316</v>
      </c>
      <c r="S2885" t="s">
        <v>8357</v>
      </c>
    </row>
    <row r="2886" spans="1:19" ht="57.6" x14ac:dyDescent="0.55000000000000004">
      <c r="A2886">
        <v>1287</v>
      </c>
      <c r="B2886" s="9" t="s">
        <v>1288</v>
      </c>
      <c r="C2886" s="3" t="s">
        <v>5397</v>
      </c>
      <c r="D2886" s="5">
        <v>250</v>
      </c>
      <c r="E2886" s="7">
        <v>605</v>
      </c>
      <c r="F2886" s="7">
        <f>ROUND(E2886/D2886*100,0)</f>
        <v>242</v>
      </c>
      <c r="G2886" s="7">
        <f>IFERROR(ROUND(E2886/O2886,2),0)</f>
        <v>24.2</v>
      </c>
      <c r="H2886" s="7">
        <f>IFERROR(ROUND(E2886/O2886,4),0)</f>
        <v>24.2</v>
      </c>
      <c r="I2886" t="s">
        <v>8218</v>
      </c>
      <c r="J2886" t="s">
        <v>8224</v>
      </c>
      <c r="K2886" t="s">
        <v>8246</v>
      </c>
      <c r="L2886">
        <v>1434120856</v>
      </c>
      <c r="M2886">
        <v>1428936856</v>
      </c>
      <c r="N2886" t="b">
        <v>0</v>
      </c>
      <c r="O2886">
        <v>25</v>
      </c>
      <c r="P2886" t="b">
        <v>1</v>
      </c>
      <c r="Q2886" t="s">
        <v>8269</v>
      </c>
      <c r="R2886" s="12" t="s">
        <v>8316</v>
      </c>
      <c r="S2886" t="s">
        <v>8357</v>
      </c>
    </row>
    <row r="2887" spans="1:19" ht="43.2" x14ac:dyDescent="0.55000000000000004">
      <c r="A2887">
        <v>1288</v>
      </c>
      <c r="B2887" s="9" t="s">
        <v>1289</v>
      </c>
      <c r="C2887" s="3" t="s">
        <v>5398</v>
      </c>
      <c r="D2887" s="5">
        <v>4000</v>
      </c>
      <c r="E2887" s="7">
        <v>4018</v>
      </c>
      <c r="F2887" s="7">
        <f>ROUND(E2887/D2887*100,0)</f>
        <v>100</v>
      </c>
      <c r="G2887" s="7">
        <f>IFERROR(ROUND(E2887/O2887,2),0)</f>
        <v>65.87</v>
      </c>
      <c r="H2887" s="7">
        <f>IFERROR(ROUND(E2887/O2887,4),0)</f>
        <v>65.868899999999996</v>
      </c>
      <c r="I2887" t="s">
        <v>8218</v>
      </c>
      <c r="J2887" t="s">
        <v>8223</v>
      </c>
      <c r="K2887" t="s">
        <v>8245</v>
      </c>
      <c r="L2887">
        <v>1470801600</v>
      </c>
      <c r="M2887">
        <v>1468122163</v>
      </c>
      <c r="N2887" t="b">
        <v>0</v>
      </c>
      <c r="O2887">
        <v>61</v>
      </c>
      <c r="P2887" t="b">
        <v>1</v>
      </c>
      <c r="Q2887" t="s">
        <v>8269</v>
      </c>
      <c r="R2887" s="12" t="s">
        <v>8316</v>
      </c>
      <c r="S2887" t="s">
        <v>8357</v>
      </c>
    </row>
    <row r="2888" spans="1:19" ht="43.2" x14ac:dyDescent="0.55000000000000004">
      <c r="A2888">
        <v>1289</v>
      </c>
      <c r="B2888" s="9" t="s">
        <v>1290</v>
      </c>
      <c r="C2888" s="3" t="s">
        <v>5399</v>
      </c>
      <c r="D2888" s="5">
        <v>1500</v>
      </c>
      <c r="E2888" s="7">
        <v>1876</v>
      </c>
      <c r="F2888" s="7">
        <f>ROUND(E2888/D2888*100,0)</f>
        <v>125</v>
      </c>
      <c r="G2888" s="7">
        <f>IFERROR(ROUND(E2888/O2888,2),0)</f>
        <v>36.08</v>
      </c>
      <c r="H2888" s="7">
        <f>IFERROR(ROUND(E2888/O2888,4),0)</f>
        <v>36.076900000000002</v>
      </c>
      <c r="I2888" t="s">
        <v>8218</v>
      </c>
      <c r="J2888" t="s">
        <v>8223</v>
      </c>
      <c r="K2888" t="s">
        <v>8245</v>
      </c>
      <c r="L2888">
        <v>1483499645</v>
      </c>
      <c r="M2888">
        <v>1480907645</v>
      </c>
      <c r="N2888" t="b">
        <v>0</v>
      </c>
      <c r="O2888">
        <v>52</v>
      </c>
      <c r="P2888" t="b">
        <v>1</v>
      </c>
      <c r="Q2888" t="s">
        <v>8269</v>
      </c>
      <c r="R2888" s="12" t="s">
        <v>8316</v>
      </c>
      <c r="S2888" t="s">
        <v>8357</v>
      </c>
    </row>
    <row r="2889" spans="1:19" ht="28.8" x14ac:dyDescent="0.55000000000000004">
      <c r="A2889">
        <v>1290</v>
      </c>
      <c r="B2889" s="9" t="s">
        <v>1291</v>
      </c>
      <c r="C2889" s="3" t="s">
        <v>5400</v>
      </c>
      <c r="D2889" s="5">
        <v>3500</v>
      </c>
      <c r="E2889" s="7">
        <v>3800</v>
      </c>
      <c r="F2889" s="7">
        <f>ROUND(E2889/D2889*100,0)</f>
        <v>109</v>
      </c>
      <c r="G2889" s="7">
        <f>IFERROR(ROUND(E2889/O2889,2),0)</f>
        <v>44.19</v>
      </c>
      <c r="H2889" s="7">
        <f>IFERROR(ROUND(E2889/O2889,4),0)</f>
        <v>44.186</v>
      </c>
      <c r="I2889" t="s">
        <v>8218</v>
      </c>
      <c r="J2889" t="s">
        <v>8223</v>
      </c>
      <c r="K2889" t="s">
        <v>8245</v>
      </c>
      <c r="L2889">
        <v>1429772340</v>
      </c>
      <c r="M2889">
        <v>1427121931</v>
      </c>
      <c r="N2889" t="b">
        <v>0</v>
      </c>
      <c r="O2889">
        <v>86</v>
      </c>
      <c r="P2889" t="b">
        <v>1</v>
      </c>
      <c r="Q2889" t="s">
        <v>8269</v>
      </c>
      <c r="R2889" s="12" t="s">
        <v>8316</v>
      </c>
      <c r="S2889" t="s">
        <v>8357</v>
      </c>
    </row>
    <row r="2890" spans="1:19" ht="43.2" x14ac:dyDescent="0.55000000000000004">
      <c r="A2890">
        <v>1291</v>
      </c>
      <c r="B2890" s="9" t="s">
        <v>1292</v>
      </c>
      <c r="C2890" s="3" t="s">
        <v>5401</v>
      </c>
      <c r="D2890" s="5">
        <v>3000</v>
      </c>
      <c r="E2890" s="7">
        <v>4371</v>
      </c>
      <c r="F2890" s="7">
        <f>ROUND(E2890/D2890*100,0)</f>
        <v>146</v>
      </c>
      <c r="G2890" s="7">
        <f>IFERROR(ROUND(E2890/O2890,2),0)</f>
        <v>104.07</v>
      </c>
      <c r="H2890" s="7">
        <f>IFERROR(ROUND(E2890/O2890,4),0)</f>
        <v>104.0714</v>
      </c>
      <c r="I2890" t="s">
        <v>8218</v>
      </c>
      <c r="J2890" t="s">
        <v>8223</v>
      </c>
      <c r="K2890" t="s">
        <v>8245</v>
      </c>
      <c r="L2890">
        <v>1428390000</v>
      </c>
      <c r="M2890">
        <v>1425224391</v>
      </c>
      <c r="N2890" t="b">
        <v>0</v>
      </c>
      <c r="O2890">
        <v>42</v>
      </c>
      <c r="P2890" t="b">
        <v>1</v>
      </c>
      <c r="Q2890" t="s">
        <v>8269</v>
      </c>
      <c r="R2890" s="12" t="s">
        <v>8316</v>
      </c>
      <c r="S2890" t="s">
        <v>8357</v>
      </c>
    </row>
    <row r="2891" spans="1:19" ht="43.2" x14ac:dyDescent="0.55000000000000004">
      <c r="A2891">
        <v>1292</v>
      </c>
      <c r="B2891" s="9" t="s">
        <v>1293</v>
      </c>
      <c r="C2891" s="3" t="s">
        <v>5402</v>
      </c>
      <c r="D2891" s="5">
        <v>1700</v>
      </c>
      <c r="E2891" s="7">
        <v>1870</v>
      </c>
      <c r="F2891" s="7">
        <f>ROUND(E2891/D2891*100,0)</f>
        <v>110</v>
      </c>
      <c r="G2891" s="7">
        <f>IFERROR(ROUND(E2891/O2891,2),0)</f>
        <v>35.96</v>
      </c>
      <c r="H2891" s="7">
        <f>IFERROR(ROUND(E2891/O2891,4),0)</f>
        <v>35.961500000000001</v>
      </c>
      <c r="I2891" t="s">
        <v>8218</v>
      </c>
      <c r="J2891" t="s">
        <v>8224</v>
      </c>
      <c r="K2891" t="s">
        <v>8246</v>
      </c>
      <c r="L2891">
        <v>1444172340</v>
      </c>
      <c r="M2891">
        <v>1441822828</v>
      </c>
      <c r="N2891" t="b">
        <v>0</v>
      </c>
      <c r="O2891">
        <v>52</v>
      </c>
      <c r="P2891" t="b">
        <v>1</v>
      </c>
      <c r="Q2891" t="s">
        <v>8269</v>
      </c>
      <c r="R2891" s="12" t="s">
        <v>8316</v>
      </c>
      <c r="S2891" t="s">
        <v>8357</v>
      </c>
    </row>
    <row r="2892" spans="1:19" ht="43.2" x14ac:dyDescent="0.55000000000000004">
      <c r="A2892">
        <v>1293</v>
      </c>
      <c r="B2892" s="9" t="s">
        <v>1294</v>
      </c>
      <c r="C2892" s="3" t="s">
        <v>5403</v>
      </c>
      <c r="D2892" s="5">
        <v>15000</v>
      </c>
      <c r="E2892" s="7">
        <v>15335</v>
      </c>
      <c r="F2892" s="7">
        <f>ROUND(E2892/D2892*100,0)</f>
        <v>102</v>
      </c>
      <c r="G2892" s="7">
        <f>IFERROR(ROUND(E2892/O2892,2),0)</f>
        <v>127.79</v>
      </c>
      <c r="H2892" s="7">
        <f>IFERROR(ROUND(E2892/O2892,4),0)</f>
        <v>127.79170000000001</v>
      </c>
      <c r="I2892" t="s">
        <v>8218</v>
      </c>
      <c r="J2892" t="s">
        <v>8223</v>
      </c>
      <c r="K2892" t="s">
        <v>8245</v>
      </c>
      <c r="L2892">
        <v>1447523371</v>
      </c>
      <c r="M2892">
        <v>1444927771</v>
      </c>
      <c r="N2892" t="b">
        <v>0</v>
      </c>
      <c r="O2892">
        <v>120</v>
      </c>
      <c r="P2892" t="b">
        <v>1</v>
      </c>
      <c r="Q2892" t="s">
        <v>8269</v>
      </c>
      <c r="R2892" s="12" t="s">
        <v>8316</v>
      </c>
      <c r="S2892" t="s">
        <v>8357</v>
      </c>
    </row>
    <row r="2893" spans="1:19" ht="43.2" x14ac:dyDescent="0.55000000000000004">
      <c r="A2893">
        <v>1294</v>
      </c>
      <c r="B2893" s="9" t="s">
        <v>1295</v>
      </c>
      <c r="C2893" s="3" t="s">
        <v>5404</v>
      </c>
      <c r="D2893" s="5">
        <v>500</v>
      </c>
      <c r="E2893" s="7">
        <v>610</v>
      </c>
      <c r="F2893" s="7">
        <f>ROUND(E2893/D2893*100,0)</f>
        <v>122</v>
      </c>
      <c r="G2893" s="7">
        <f>IFERROR(ROUND(E2893/O2893,2),0)</f>
        <v>27.73</v>
      </c>
      <c r="H2893" s="7">
        <f>IFERROR(ROUND(E2893/O2893,4),0)</f>
        <v>27.7273</v>
      </c>
      <c r="I2893" t="s">
        <v>8218</v>
      </c>
      <c r="J2893" t="s">
        <v>8224</v>
      </c>
      <c r="K2893" t="s">
        <v>8246</v>
      </c>
      <c r="L2893">
        <v>1445252400</v>
      </c>
      <c r="M2893">
        <v>1443696797</v>
      </c>
      <c r="N2893" t="b">
        <v>0</v>
      </c>
      <c r="O2893">
        <v>22</v>
      </c>
      <c r="P2893" t="b">
        <v>1</v>
      </c>
      <c r="Q2893" t="s">
        <v>8269</v>
      </c>
      <c r="R2893" s="12" t="s">
        <v>8316</v>
      </c>
      <c r="S2893" t="s">
        <v>8357</v>
      </c>
    </row>
    <row r="2894" spans="1:19" ht="43.2" x14ac:dyDescent="0.55000000000000004">
      <c r="A2894">
        <v>1295</v>
      </c>
      <c r="B2894" s="9" t="s">
        <v>1296</v>
      </c>
      <c r="C2894" s="3" t="s">
        <v>5405</v>
      </c>
      <c r="D2894" s="5">
        <v>2500</v>
      </c>
      <c r="E2894" s="7">
        <v>2549</v>
      </c>
      <c r="F2894" s="7">
        <f>ROUND(E2894/D2894*100,0)</f>
        <v>102</v>
      </c>
      <c r="G2894" s="7">
        <f>IFERROR(ROUND(E2894/O2894,2),0)</f>
        <v>39.83</v>
      </c>
      <c r="H2894" s="7">
        <f>IFERROR(ROUND(E2894/O2894,4),0)</f>
        <v>39.828099999999999</v>
      </c>
      <c r="I2894" t="s">
        <v>8218</v>
      </c>
      <c r="J2894" t="s">
        <v>8224</v>
      </c>
      <c r="K2894" t="s">
        <v>8246</v>
      </c>
      <c r="L2894">
        <v>1438189200</v>
      </c>
      <c r="M2894">
        <v>1435585497</v>
      </c>
      <c r="N2894" t="b">
        <v>0</v>
      </c>
      <c r="O2894">
        <v>64</v>
      </c>
      <c r="P2894" t="b">
        <v>1</v>
      </c>
      <c r="Q2894" t="s">
        <v>8269</v>
      </c>
      <c r="R2894" s="12" t="s">
        <v>8316</v>
      </c>
      <c r="S2894" t="s">
        <v>8357</v>
      </c>
    </row>
    <row r="2895" spans="1:19" ht="57.6" x14ac:dyDescent="0.55000000000000004">
      <c r="A2895">
        <v>1296</v>
      </c>
      <c r="B2895" s="9" t="s">
        <v>1297</v>
      </c>
      <c r="C2895" s="3" t="s">
        <v>5406</v>
      </c>
      <c r="D2895" s="5">
        <v>850</v>
      </c>
      <c r="E2895" s="7">
        <v>1200</v>
      </c>
      <c r="F2895" s="7">
        <f>ROUND(E2895/D2895*100,0)</f>
        <v>141</v>
      </c>
      <c r="G2895" s="7">
        <f>IFERROR(ROUND(E2895/O2895,2),0)</f>
        <v>52.17</v>
      </c>
      <c r="H2895" s="7">
        <f>IFERROR(ROUND(E2895/O2895,4),0)</f>
        <v>52.173900000000003</v>
      </c>
      <c r="I2895" t="s">
        <v>8218</v>
      </c>
      <c r="J2895" t="s">
        <v>8224</v>
      </c>
      <c r="K2895" t="s">
        <v>8246</v>
      </c>
      <c r="L2895">
        <v>1457914373</v>
      </c>
      <c r="M2895">
        <v>1456189973</v>
      </c>
      <c r="N2895" t="b">
        <v>0</v>
      </c>
      <c r="O2895">
        <v>23</v>
      </c>
      <c r="P2895" t="b">
        <v>1</v>
      </c>
      <c r="Q2895" t="s">
        <v>8269</v>
      </c>
      <c r="R2895" s="12" t="s">
        <v>8316</v>
      </c>
      <c r="S2895" t="s">
        <v>8357</v>
      </c>
    </row>
    <row r="2896" spans="1:19" ht="43.2" x14ac:dyDescent="0.55000000000000004">
      <c r="A2896">
        <v>1297</v>
      </c>
      <c r="B2896" s="9" t="s">
        <v>1298</v>
      </c>
      <c r="C2896" s="3" t="s">
        <v>5407</v>
      </c>
      <c r="D2896" s="5">
        <v>20000</v>
      </c>
      <c r="E2896" s="7">
        <v>21905</v>
      </c>
      <c r="F2896" s="7">
        <f>ROUND(E2896/D2896*100,0)</f>
        <v>110</v>
      </c>
      <c r="G2896" s="7">
        <f>IFERROR(ROUND(E2896/O2896,2),0)</f>
        <v>92.04</v>
      </c>
      <c r="H2896" s="7">
        <f>IFERROR(ROUND(E2896/O2896,4),0)</f>
        <v>92.037800000000004</v>
      </c>
      <c r="I2896" t="s">
        <v>8218</v>
      </c>
      <c r="J2896" t="s">
        <v>8223</v>
      </c>
      <c r="K2896" t="s">
        <v>8245</v>
      </c>
      <c r="L2896">
        <v>1462125358</v>
      </c>
      <c r="M2896">
        <v>1459533358</v>
      </c>
      <c r="N2896" t="b">
        <v>0</v>
      </c>
      <c r="O2896">
        <v>238</v>
      </c>
      <c r="P2896" t="b">
        <v>1</v>
      </c>
      <c r="Q2896" t="s">
        <v>8269</v>
      </c>
      <c r="R2896" s="12" t="s">
        <v>8316</v>
      </c>
      <c r="S2896" t="s">
        <v>8357</v>
      </c>
    </row>
    <row r="2897" spans="1:19" ht="43.2" x14ac:dyDescent="0.55000000000000004">
      <c r="A2897">
        <v>1298</v>
      </c>
      <c r="B2897" s="9" t="s">
        <v>1299</v>
      </c>
      <c r="C2897" s="3" t="s">
        <v>5408</v>
      </c>
      <c r="D2897" s="5">
        <v>2000</v>
      </c>
      <c r="E2897" s="7">
        <v>2093</v>
      </c>
      <c r="F2897" s="7">
        <f>ROUND(E2897/D2897*100,0)</f>
        <v>105</v>
      </c>
      <c r="G2897" s="7">
        <f>IFERROR(ROUND(E2897/O2897,2),0)</f>
        <v>63.42</v>
      </c>
      <c r="H2897" s="7">
        <f>IFERROR(ROUND(E2897/O2897,4),0)</f>
        <v>63.424199999999999</v>
      </c>
      <c r="I2897" t="s">
        <v>8218</v>
      </c>
      <c r="J2897" t="s">
        <v>8224</v>
      </c>
      <c r="K2897" t="s">
        <v>8246</v>
      </c>
      <c r="L2897">
        <v>1461860432</v>
      </c>
      <c r="M2897">
        <v>1459268432</v>
      </c>
      <c r="N2897" t="b">
        <v>0</v>
      </c>
      <c r="O2897">
        <v>33</v>
      </c>
      <c r="P2897" t="b">
        <v>1</v>
      </c>
      <c r="Q2897" t="s">
        <v>8269</v>
      </c>
      <c r="R2897" s="12" t="s">
        <v>8316</v>
      </c>
      <c r="S2897" t="s">
        <v>8357</v>
      </c>
    </row>
    <row r="2898" spans="1:19" ht="43.2" x14ac:dyDescent="0.55000000000000004">
      <c r="A2898">
        <v>1299</v>
      </c>
      <c r="B2898" s="9" t="s">
        <v>1300</v>
      </c>
      <c r="C2898" s="3" t="s">
        <v>5409</v>
      </c>
      <c r="D2898" s="5">
        <v>3500</v>
      </c>
      <c r="E2898" s="7">
        <v>4340</v>
      </c>
      <c r="F2898" s="7">
        <f>ROUND(E2898/D2898*100,0)</f>
        <v>124</v>
      </c>
      <c r="G2898" s="7">
        <f>IFERROR(ROUND(E2898/O2898,2),0)</f>
        <v>135.63</v>
      </c>
      <c r="H2898" s="7">
        <f>IFERROR(ROUND(E2898/O2898,4),0)</f>
        <v>135.625</v>
      </c>
      <c r="I2898" t="s">
        <v>8218</v>
      </c>
      <c r="J2898" t="s">
        <v>8223</v>
      </c>
      <c r="K2898" t="s">
        <v>8245</v>
      </c>
      <c r="L2898">
        <v>1436902359</v>
      </c>
      <c r="M2898">
        <v>1434310359</v>
      </c>
      <c r="N2898" t="b">
        <v>0</v>
      </c>
      <c r="O2898">
        <v>32</v>
      </c>
      <c r="P2898" t="b">
        <v>1</v>
      </c>
      <c r="Q2898" t="s">
        <v>8269</v>
      </c>
      <c r="R2898" s="12" t="s">
        <v>8316</v>
      </c>
      <c r="S2898" t="s">
        <v>8357</v>
      </c>
    </row>
    <row r="2899" spans="1:19" ht="43.2" x14ac:dyDescent="0.55000000000000004">
      <c r="A2899">
        <v>1300</v>
      </c>
      <c r="B2899" s="9" t="s">
        <v>1301</v>
      </c>
      <c r="C2899" s="3" t="s">
        <v>5410</v>
      </c>
      <c r="D2899" s="5">
        <v>3000</v>
      </c>
      <c r="E2899" s="7">
        <v>4050</v>
      </c>
      <c r="F2899" s="7">
        <f>ROUND(E2899/D2899*100,0)</f>
        <v>135</v>
      </c>
      <c r="G2899" s="7">
        <f>IFERROR(ROUND(E2899/O2899,2),0)</f>
        <v>168.75</v>
      </c>
      <c r="H2899" s="7">
        <f>IFERROR(ROUND(E2899/O2899,4),0)</f>
        <v>168.75</v>
      </c>
      <c r="I2899" t="s">
        <v>8218</v>
      </c>
      <c r="J2899" t="s">
        <v>8223</v>
      </c>
      <c r="K2899" t="s">
        <v>8245</v>
      </c>
      <c r="L2899">
        <v>1464807420</v>
      </c>
      <c r="M2899">
        <v>1461427938</v>
      </c>
      <c r="N2899" t="b">
        <v>0</v>
      </c>
      <c r="O2899">
        <v>24</v>
      </c>
      <c r="P2899" t="b">
        <v>1</v>
      </c>
      <c r="Q2899" t="s">
        <v>8269</v>
      </c>
      <c r="R2899" s="12" t="s">
        <v>8316</v>
      </c>
      <c r="S2899" t="s">
        <v>8357</v>
      </c>
    </row>
    <row r="2900" spans="1:19" ht="43.2" x14ac:dyDescent="0.55000000000000004">
      <c r="A2900">
        <v>1301</v>
      </c>
      <c r="B2900" s="9" t="s">
        <v>1302</v>
      </c>
      <c r="C2900" s="3" t="s">
        <v>5411</v>
      </c>
      <c r="D2900" s="5">
        <v>2000</v>
      </c>
      <c r="E2900" s="7">
        <v>2055</v>
      </c>
      <c r="F2900" s="7">
        <f>ROUND(E2900/D2900*100,0)</f>
        <v>103</v>
      </c>
      <c r="G2900" s="7">
        <f>IFERROR(ROUND(E2900/O2900,2),0)</f>
        <v>70.86</v>
      </c>
      <c r="H2900" s="7">
        <f>IFERROR(ROUND(E2900/O2900,4),0)</f>
        <v>70.862099999999998</v>
      </c>
      <c r="I2900" t="s">
        <v>8218</v>
      </c>
      <c r="J2900" t="s">
        <v>8223</v>
      </c>
      <c r="K2900" t="s">
        <v>8245</v>
      </c>
      <c r="L2900">
        <v>1437447600</v>
      </c>
      <c r="M2900">
        <v>1436551178</v>
      </c>
      <c r="N2900" t="b">
        <v>0</v>
      </c>
      <c r="O2900">
        <v>29</v>
      </c>
      <c r="P2900" t="b">
        <v>1</v>
      </c>
      <c r="Q2900" t="s">
        <v>8269</v>
      </c>
      <c r="R2900" s="12" t="s">
        <v>8316</v>
      </c>
      <c r="S2900" t="s">
        <v>8357</v>
      </c>
    </row>
    <row r="2901" spans="1:19" ht="43.2" x14ac:dyDescent="0.55000000000000004">
      <c r="A2901">
        <v>1302</v>
      </c>
      <c r="B2901" s="9" t="s">
        <v>1303</v>
      </c>
      <c r="C2901" s="3" t="s">
        <v>5412</v>
      </c>
      <c r="D2901" s="5">
        <v>2500</v>
      </c>
      <c r="E2901" s="7">
        <v>2500</v>
      </c>
      <c r="F2901" s="7">
        <f>ROUND(E2901/D2901*100,0)</f>
        <v>100</v>
      </c>
      <c r="G2901" s="7">
        <f>IFERROR(ROUND(E2901/O2901,2),0)</f>
        <v>50</v>
      </c>
      <c r="H2901" s="7">
        <f>IFERROR(ROUND(E2901/O2901,4),0)</f>
        <v>50</v>
      </c>
      <c r="I2901" t="s">
        <v>8218</v>
      </c>
      <c r="J2901" t="s">
        <v>8223</v>
      </c>
      <c r="K2901" t="s">
        <v>8245</v>
      </c>
      <c r="L2901">
        <v>1480559011</v>
      </c>
      <c r="M2901">
        <v>1477963411</v>
      </c>
      <c r="N2901" t="b">
        <v>0</v>
      </c>
      <c r="O2901">
        <v>50</v>
      </c>
      <c r="P2901" t="b">
        <v>1</v>
      </c>
      <c r="Q2901" t="s">
        <v>8269</v>
      </c>
      <c r="R2901" s="12" t="s">
        <v>8316</v>
      </c>
      <c r="S2901" t="s">
        <v>8357</v>
      </c>
    </row>
    <row r="2902" spans="1:19" ht="28.8" x14ac:dyDescent="0.55000000000000004">
      <c r="A2902">
        <v>1303</v>
      </c>
      <c r="B2902" s="9" t="s">
        <v>1304</v>
      </c>
      <c r="C2902" s="3" t="s">
        <v>5413</v>
      </c>
      <c r="D2902" s="5">
        <v>3500</v>
      </c>
      <c r="E2902" s="7">
        <v>4559.13</v>
      </c>
      <c r="F2902" s="7">
        <f>ROUND(E2902/D2902*100,0)</f>
        <v>130</v>
      </c>
      <c r="G2902" s="7">
        <f>IFERROR(ROUND(E2902/O2902,2),0)</f>
        <v>42.21</v>
      </c>
      <c r="H2902" s="7">
        <f>IFERROR(ROUND(E2902/O2902,4),0)</f>
        <v>42.214199999999998</v>
      </c>
      <c r="I2902" t="s">
        <v>8218</v>
      </c>
      <c r="J2902" t="s">
        <v>8224</v>
      </c>
      <c r="K2902" t="s">
        <v>8246</v>
      </c>
      <c r="L2902">
        <v>1469962800</v>
      </c>
      <c r="M2902">
        <v>1468578920</v>
      </c>
      <c r="N2902" t="b">
        <v>0</v>
      </c>
      <c r="O2902">
        <v>108</v>
      </c>
      <c r="P2902" t="b">
        <v>1</v>
      </c>
      <c r="Q2902" t="s">
        <v>8269</v>
      </c>
      <c r="R2902" s="12" t="s">
        <v>8316</v>
      </c>
      <c r="S2902" t="s">
        <v>8357</v>
      </c>
    </row>
    <row r="2903" spans="1:19" ht="28.8" x14ac:dyDescent="0.55000000000000004">
      <c r="A2903">
        <v>2781</v>
      </c>
      <c r="B2903" s="9" t="s">
        <v>2781</v>
      </c>
      <c r="C2903" s="3" t="s">
        <v>6891</v>
      </c>
      <c r="D2903" s="5">
        <v>1250</v>
      </c>
      <c r="E2903" s="7">
        <v>1316</v>
      </c>
      <c r="F2903" s="7">
        <f>ROUND(E2903/D2903*100,0)</f>
        <v>105</v>
      </c>
      <c r="G2903" s="7">
        <f>IFERROR(ROUND(E2903/O2903,2),0)</f>
        <v>47</v>
      </c>
      <c r="H2903" s="7">
        <f>IFERROR(ROUND(E2903/O2903,4),0)</f>
        <v>47</v>
      </c>
      <c r="I2903" t="s">
        <v>8218</v>
      </c>
      <c r="J2903" t="s">
        <v>8223</v>
      </c>
      <c r="K2903" t="s">
        <v>8245</v>
      </c>
      <c r="L2903">
        <v>1423724400</v>
      </c>
      <c r="M2903">
        <v>1421274954</v>
      </c>
      <c r="N2903" t="b">
        <v>0</v>
      </c>
      <c r="O2903">
        <v>28</v>
      </c>
      <c r="P2903" t="b">
        <v>1</v>
      </c>
      <c r="Q2903" t="s">
        <v>8269</v>
      </c>
      <c r="R2903" s="12" t="s">
        <v>8316</v>
      </c>
      <c r="S2903" t="s">
        <v>8357</v>
      </c>
    </row>
    <row r="2904" spans="1:19" ht="28.8" x14ac:dyDescent="0.55000000000000004">
      <c r="A2904">
        <v>2782</v>
      </c>
      <c r="B2904" s="9" t="s">
        <v>2782</v>
      </c>
      <c r="C2904" s="3" t="s">
        <v>6892</v>
      </c>
      <c r="D2904" s="5">
        <v>1000</v>
      </c>
      <c r="E2904" s="7">
        <v>1200</v>
      </c>
      <c r="F2904" s="7">
        <f>ROUND(E2904/D2904*100,0)</f>
        <v>120</v>
      </c>
      <c r="G2904" s="7">
        <f>IFERROR(ROUND(E2904/O2904,2),0)</f>
        <v>66.67</v>
      </c>
      <c r="H2904" s="7">
        <f>IFERROR(ROUND(E2904/O2904,4),0)</f>
        <v>66.666700000000006</v>
      </c>
      <c r="I2904" t="s">
        <v>8218</v>
      </c>
      <c r="J2904" t="s">
        <v>8223</v>
      </c>
      <c r="K2904" t="s">
        <v>8245</v>
      </c>
      <c r="L2904">
        <v>1424149140</v>
      </c>
      <c r="M2904">
        <v>1421964718</v>
      </c>
      <c r="N2904" t="b">
        <v>0</v>
      </c>
      <c r="O2904">
        <v>18</v>
      </c>
      <c r="P2904" t="b">
        <v>1</v>
      </c>
      <c r="Q2904" t="s">
        <v>8269</v>
      </c>
      <c r="R2904" s="12" t="s">
        <v>8316</v>
      </c>
      <c r="S2904" t="s">
        <v>8357</v>
      </c>
    </row>
    <row r="2905" spans="1:19" ht="43.2" x14ac:dyDescent="0.55000000000000004">
      <c r="A2905">
        <v>2783</v>
      </c>
      <c r="B2905" s="9" t="s">
        <v>2783</v>
      </c>
      <c r="C2905" s="3" t="s">
        <v>6893</v>
      </c>
      <c r="D2905" s="5">
        <v>1000</v>
      </c>
      <c r="E2905" s="7">
        <v>1145</v>
      </c>
      <c r="F2905" s="7">
        <f>ROUND(E2905/D2905*100,0)</f>
        <v>115</v>
      </c>
      <c r="G2905" s="7">
        <f>IFERROR(ROUND(E2905/O2905,2),0)</f>
        <v>18.77</v>
      </c>
      <c r="H2905" s="7">
        <f>IFERROR(ROUND(E2905/O2905,4),0)</f>
        <v>18.770499999999998</v>
      </c>
      <c r="I2905" t="s">
        <v>8218</v>
      </c>
      <c r="J2905" t="s">
        <v>8224</v>
      </c>
      <c r="K2905" t="s">
        <v>8246</v>
      </c>
      <c r="L2905">
        <v>1429793446</v>
      </c>
      <c r="M2905">
        <v>1428583846</v>
      </c>
      <c r="N2905" t="b">
        <v>0</v>
      </c>
      <c r="O2905">
        <v>61</v>
      </c>
      <c r="P2905" t="b">
        <v>1</v>
      </c>
      <c r="Q2905" t="s">
        <v>8269</v>
      </c>
      <c r="R2905" s="12" t="s">
        <v>8316</v>
      </c>
      <c r="S2905" t="s">
        <v>8357</v>
      </c>
    </row>
    <row r="2906" spans="1:19" ht="43.2" x14ac:dyDescent="0.55000000000000004">
      <c r="A2906">
        <v>2784</v>
      </c>
      <c r="B2906" s="9" t="s">
        <v>2784</v>
      </c>
      <c r="C2906" s="3" t="s">
        <v>6894</v>
      </c>
      <c r="D2906" s="5">
        <v>6000</v>
      </c>
      <c r="E2906" s="7">
        <v>7140</v>
      </c>
      <c r="F2906" s="7">
        <f>ROUND(E2906/D2906*100,0)</f>
        <v>119</v>
      </c>
      <c r="G2906" s="7">
        <f>IFERROR(ROUND(E2906/O2906,2),0)</f>
        <v>66.11</v>
      </c>
      <c r="H2906" s="7">
        <f>IFERROR(ROUND(E2906/O2906,4),0)</f>
        <v>66.111099999999993</v>
      </c>
      <c r="I2906" t="s">
        <v>8218</v>
      </c>
      <c r="J2906" t="s">
        <v>8223</v>
      </c>
      <c r="K2906" t="s">
        <v>8245</v>
      </c>
      <c r="L2906">
        <v>1414608843</v>
      </c>
      <c r="M2906">
        <v>1412794443</v>
      </c>
      <c r="N2906" t="b">
        <v>0</v>
      </c>
      <c r="O2906">
        <v>108</v>
      </c>
      <c r="P2906" t="b">
        <v>1</v>
      </c>
      <c r="Q2906" t="s">
        <v>8269</v>
      </c>
      <c r="R2906" s="12" t="s">
        <v>8316</v>
      </c>
      <c r="S2906" t="s">
        <v>8357</v>
      </c>
    </row>
    <row r="2907" spans="1:19" ht="43.2" x14ac:dyDescent="0.55000000000000004">
      <c r="A2907">
        <v>2785</v>
      </c>
      <c r="B2907" s="9" t="s">
        <v>2785</v>
      </c>
      <c r="C2907" s="3" t="s">
        <v>6895</v>
      </c>
      <c r="D2907" s="5">
        <v>5000</v>
      </c>
      <c r="E2907" s="7">
        <v>5234</v>
      </c>
      <c r="F2907" s="7">
        <f>ROUND(E2907/D2907*100,0)</f>
        <v>105</v>
      </c>
      <c r="G2907" s="7">
        <f>IFERROR(ROUND(E2907/O2907,2),0)</f>
        <v>36.86</v>
      </c>
      <c r="H2907" s="7">
        <f>IFERROR(ROUND(E2907/O2907,4),0)</f>
        <v>36.859200000000001</v>
      </c>
      <c r="I2907" t="s">
        <v>8218</v>
      </c>
      <c r="J2907" t="s">
        <v>8223</v>
      </c>
      <c r="K2907" t="s">
        <v>8245</v>
      </c>
      <c r="L2907">
        <v>1470430800</v>
      </c>
      <c r="M2907">
        <v>1467865967</v>
      </c>
      <c r="N2907" t="b">
        <v>0</v>
      </c>
      <c r="O2907">
        <v>142</v>
      </c>
      <c r="P2907" t="b">
        <v>1</v>
      </c>
      <c r="Q2907" t="s">
        <v>8269</v>
      </c>
      <c r="R2907" s="12" t="s">
        <v>8316</v>
      </c>
      <c r="S2907" t="s">
        <v>8357</v>
      </c>
    </row>
    <row r="2908" spans="1:19" ht="28.8" x14ac:dyDescent="0.55000000000000004">
      <c r="A2908">
        <v>2786</v>
      </c>
      <c r="B2908" s="9" t="s">
        <v>2786</v>
      </c>
      <c r="C2908" s="3" t="s">
        <v>6896</v>
      </c>
      <c r="D2908" s="5">
        <v>2500</v>
      </c>
      <c r="E2908" s="7">
        <v>2946</v>
      </c>
      <c r="F2908" s="7">
        <f>ROUND(E2908/D2908*100,0)</f>
        <v>118</v>
      </c>
      <c r="G2908" s="7">
        <f>IFERROR(ROUND(E2908/O2908,2),0)</f>
        <v>39.81</v>
      </c>
      <c r="H2908" s="7">
        <f>IFERROR(ROUND(E2908/O2908,4),0)</f>
        <v>39.8108</v>
      </c>
      <c r="I2908" t="s">
        <v>8218</v>
      </c>
      <c r="J2908" t="s">
        <v>8224</v>
      </c>
      <c r="K2908" t="s">
        <v>8246</v>
      </c>
      <c r="L2908">
        <v>1404913180</v>
      </c>
      <c r="M2908">
        <v>1403703580</v>
      </c>
      <c r="N2908" t="b">
        <v>0</v>
      </c>
      <c r="O2908">
        <v>74</v>
      </c>
      <c r="P2908" t="b">
        <v>1</v>
      </c>
      <c r="Q2908" t="s">
        <v>8269</v>
      </c>
      <c r="R2908" s="12" t="s">
        <v>8316</v>
      </c>
      <c r="S2908" t="s">
        <v>8357</v>
      </c>
    </row>
    <row r="2909" spans="1:19" ht="43.2" x14ac:dyDescent="0.55000000000000004">
      <c r="A2909">
        <v>2787</v>
      </c>
      <c r="B2909" s="9" t="s">
        <v>2787</v>
      </c>
      <c r="C2909" s="3" t="s">
        <v>6897</v>
      </c>
      <c r="D2909" s="5">
        <v>1000</v>
      </c>
      <c r="E2909" s="7">
        <v>1197</v>
      </c>
      <c r="F2909" s="7">
        <f>ROUND(E2909/D2909*100,0)</f>
        <v>120</v>
      </c>
      <c r="G2909" s="7">
        <f>IFERROR(ROUND(E2909/O2909,2),0)</f>
        <v>31.5</v>
      </c>
      <c r="H2909" s="7">
        <f>IFERROR(ROUND(E2909/O2909,4),0)</f>
        <v>31.5</v>
      </c>
      <c r="I2909" t="s">
        <v>8218</v>
      </c>
      <c r="J2909" t="s">
        <v>8223</v>
      </c>
      <c r="K2909" t="s">
        <v>8245</v>
      </c>
      <c r="L2909">
        <v>1405658752</v>
      </c>
      <c r="M2909">
        <v>1403066752</v>
      </c>
      <c r="N2909" t="b">
        <v>0</v>
      </c>
      <c r="O2909">
        <v>38</v>
      </c>
      <c r="P2909" t="b">
        <v>1</v>
      </c>
      <c r="Q2909" t="s">
        <v>8269</v>
      </c>
      <c r="R2909" s="12" t="s">
        <v>8316</v>
      </c>
      <c r="S2909" t="s">
        <v>8357</v>
      </c>
    </row>
    <row r="2910" spans="1:19" ht="43.2" x14ac:dyDescent="0.55000000000000004">
      <c r="A2910">
        <v>2788</v>
      </c>
      <c r="B2910" s="9" t="s">
        <v>2788</v>
      </c>
      <c r="C2910" s="3" t="s">
        <v>6898</v>
      </c>
      <c r="D2910" s="5">
        <v>2000</v>
      </c>
      <c r="E2910" s="7">
        <v>2050</v>
      </c>
      <c r="F2910" s="7">
        <f>ROUND(E2910/D2910*100,0)</f>
        <v>103</v>
      </c>
      <c r="G2910" s="7">
        <f>IFERROR(ROUND(E2910/O2910,2),0)</f>
        <v>102.5</v>
      </c>
      <c r="H2910" s="7">
        <f>IFERROR(ROUND(E2910/O2910,4),0)</f>
        <v>102.5</v>
      </c>
      <c r="I2910" t="s">
        <v>8218</v>
      </c>
      <c r="J2910" t="s">
        <v>8223</v>
      </c>
      <c r="K2910" t="s">
        <v>8245</v>
      </c>
      <c r="L2910">
        <v>1469811043</v>
      </c>
      <c r="M2910">
        <v>1467219043</v>
      </c>
      <c r="N2910" t="b">
        <v>0</v>
      </c>
      <c r="O2910">
        <v>20</v>
      </c>
      <c r="P2910" t="b">
        <v>1</v>
      </c>
      <c r="Q2910" t="s">
        <v>8269</v>
      </c>
      <c r="R2910" s="12" t="s">
        <v>8316</v>
      </c>
      <c r="S2910" t="s">
        <v>8357</v>
      </c>
    </row>
    <row r="2911" spans="1:19" ht="28.8" x14ac:dyDescent="0.55000000000000004">
      <c r="A2911">
        <v>2789</v>
      </c>
      <c r="B2911" s="9" t="s">
        <v>2789</v>
      </c>
      <c r="C2911" s="3" t="s">
        <v>6899</v>
      </c>
      <c r="D2911" s="5">
        <v>3000</v>
      </c>
      <c r="E2911" s="7">
        <v>3035</v>
      </c>
      <c r="F2911" s="7">
        <f>ROUND(E2911/D2911*100,0)</f>
        <v>101</v>
      </c>
      <c r="G2911" s="7">
        <f>IFERROR(ROUND(E2911/O2911,2),0)</f>
        <v>126.46</v>
      </c>
      <c r="H2911" s="7">
        <f>IFERROR(ROUND(E2911/O2911,4),0)</f>
        <v>126.45829999999999</v>
      </c>
      <c r="I2911" t="s">
        <v>8218</v>
      </c>
      <c r="J2911" t="s">
        <v>8223</v>
      </c>
      <c r="K2911" t="s">
        <v>8245</v>
      </c>
      <c r="L2911">
        <v>1426132800</v>
      </c>
      <c r="M2911">
        <v>1424477934</v>
      </c>
      <c r="N2911" t="b">
        <v>0</v>
      </c>
      <c r="O2911">
        <v>24</v>
      </c>
      <c r="P2911" t="b">
        <v>1</v>
      </c>
      <c r="Q2911" t="s">
        <v>8269</v>
      </c>
      <c r="R2911" s="12" t="s">
        <v>8316</v>
      </c>
      <c r="S2911" t="s">
        <v>8357</v>
      </c>
    </row>
    <row r="2912" spans="1:19" ht="43.2" x14ac:dyDescent="0.55000000000000004">
      <c r="A2912">
        <v>2790</v>
      </c>
      <c r="B2912" s="9" t="s">
        <v>2790</v>
      </c>
      <c r="C2912" s="3" t="s">
        <v>6900</v>
      </c>
      <c r="D2912" s="5">
        <v>3000</v>
      </c>
      <c r="E2912" s="7">
        <v>3160</v>
      </c>
      <c r="F2912" s="7">
        <f>ROUND(E2912/D2912*100,0)</f>
        <v>105</v>
      </c>
      <c r="G2912" s="7">
        <f>IFERROR(ROUND(E2912/O2912,2),0)</f>
        <v>47.88</v>
      </c>
      <c r="H2912" s="7">
        <f>IFERROR(ROUND(E2912/O2912,4),0)</f>
        <v>47.878799999999998</v>
      </c>
      <c r="I2912" t="s">
        <v>8218</v>
      </c>
      <c r="J2912" t="s">
        <v>8223</v>
      </c>
      <c r="K2912" t="s">
        <v>8245</v>
      </c>
      <c r="L2912">
        <v>1423693903</v>
      </c>
      <c r="M2912">
        <v>1421101903</v>
      </c>
      <c r="N2912" t="b">
        <v>0</v>
      </c>
      <c r="O2912">
        <v>66</v>
      </c>
      <c r="P2912" t="b">
        <v>1</v>
      </c>
      <c r="Q2912" t="s">
        <v>8269</v>
      </c>
      <c r="R2912" s="12" t="s">
        <v>8316</v>
      </c>
      <c r="S2912" t="s">
        <v>8357</v>
      </c>
    </row>
    <row r="2913" spans="1:19" ht="43.2" x14ac:dyDescent="0.55000000000000004">
      <c r="A2913">
        <v>2791</v>
      </c>
      <c r="B2913" s="9" t="s">
        <v>2791</v>
      </c>
      <c r="C2913" s="3" t="s">
        <v>6901</v>
      </c>
      <c r="D2913" s="5">
        <v>2000</v>
      </c>
      <c r="E2913" s="7">
        <v>2050</v>
      </c>
      <c r="F2913" s="7">
        <f>ROUND(E2913/D2913*100,0)</f>
        <v>103</v>
      </c>
      <c r="G2913" s="7">
        <f>IFERROR(ROUND(E2913/O2913,2),0)</f>
        <v>73.209999999999994</v>
      </c>
      <c r="H2913" s="7">
        <f>IFERROR(ROUND(E2913/O2913,4),0)</f>
        <v>73.214299999999994</v>
      </c>
      <c r="I2913" t="s">
        <v>8218</v>
      </c>
      <c r="J2913" t="s">
        <v>8223</v>
      </c>
      <c r="K2913" t="s">
        <v>8245</v>
      </c>
      <c r="L2913">
        <v>1473393600</v>
      </c>
      <c r="M2913">
        <v>1470778559</v>
      </c>
      <c r="N2913" t="b">
        <v>0</v>
      </c>
      <c r="O2913">
        <v>28</v>
      </c>
      <c r="P2913" t="b">
        <v>1</v>
      </c>
      <c r="Q2913" t="s">
        <v>8269</v>
      </c>
      <c r="R2913" s="12" t="s">
        <v>8316</v>
      </c>
      <c r="S2913" t="s">
        <v>8357</v>
      </c>
    </row>
    <row r="2914" spans="1:19" ht="43.2" x14ac:dyDescent="0.55000000000000004">
      <c r="A2914">
        <v>2792</v>
      </c>
      <c r="B2914" s="9" t="s">
        <v>2792</v>
      </c>
      <c r="C2914" s="3" t="s">
        <v>6902</v>
      </c>
      <c r="D2914" s="5">
        <v>2000</v>
      </c>
      <c r="E2914" s="7">
        <v>2152</v>
      </c>
      <c r="F2914" s="7">
        <f>ROUND(E2914/D2914*100,0)</f>
        <v>108</v>
      </c>
      <c r="G2914" s="7">
        <f>IFERROR(ROUND(E2914/O2914,2),0)</f>
        <v>89.67</v>
      </c>
      <c r="H2914" s="7">
        <f>IFERROR(ROUND(E2914/O2914,4),0)</f>
        <v>89.666700000000006</v>
      </c>
      <c r="I2914" t="s">
        <v>8218</v>
      </c>
      <c r="J2914" t="s">
        <v>8223</v>
      </c>
      <c r="K2914" t="s">
        <v>8245</v>
      </c>
      <c r="L2914">
        <v>1439357559</v>
      </c>
      <c r="M2914">
        <v>1435469559</v>
      </c>
      <c r="N2914" t="b">
        <v>0</v>
      </c>
      <c r="O2914">
        <v>24</v>
      </c>
      <c r="P2914" t="b">
        <v>1</v>
      </c>
      <c r="Q2914" t="s">
        <v>8269</v>
      </c>
      <c r="R2914" s="12" t="s">
        <v>8316</v>
      </c>
      <c r="S2914" t="s">
        <v>8357</v>
      </c>
    </row>
    <row r="2915" spans="1:19" ht="57.6" x14ac:dyDescent="0.55000000000000004">
      <c r="A2915">
        <v>2793</v>
      </c>
      <c r="B2915" s="9" t="s">
        <v>2793</v>
      </c>
      <c r="C2915" s="3" t="s">
        <v>6903</v>
      </c>
      <c r="D2915" s="5">
        <v>10000</v>
      </c>
      <c r="E2915" s="7">
        <v>11056.75</v>
      </c>
      <c r="F2915" s="7">
        <f>ROUND(E2915/D2915*100,0)</f>
        <v>111</v>
      </c>
      <c r="G2915" s="7">
        <f>IFERROR(ROUND(E2915/O2915,2),0)</f>
        <v>151.46</v>
      </c>
      <c r="H2915" s="7">
        <f>IFERROR(ROUND(E2915/O2915,4),0)</f>
        <v>151.4623</v>
      </c>
      <c r="I2915" t="s">
        <v>8218</v>
      </c>
      <c r="J2915" t="s">
        <v>8225</v>
      </c>
      <c r="K2915" t="s">
        <v>8247</v>
      </c>
      <c r="L2915">
        <v>1437473005</v>
      </c>
      <c r="M2915">
        <v>1434881005</v>
      </c>
      <c r="N2915" t="b">
        <v>0</v>
      </c>
      <c r="O2915">
        <v>73</v>
      </c>
      <c r="P2915" t="b">
        <v>1</v>
      </c>
      <c r="Q2915" t="s">
        <v>8269</v>
      </c>
      <c r="R2915" s="12" t="s">
        <v>8316</v>
      </c>
      <c r="S2915" t="s">
        <v>8357</v>
      </c>
    </row>
    <row r="2916" spans="1:19" ht="57.6" x14ac:dyDescent="0.55000000000000004">
      <c r="A2916">
        <v>2794</v>
      </c>
      <c r="B2916" s="9" t="s">
        <v>2794</v>
      </c>
      <c r="C2916" s="3" t="s">
        <v>6904</v>
      </c>
      <c r="D2916" s="5">
        <v>50</v>
      </c>
      <c r="E2916" s="7">
        <v>75</v>
      </c>
      <c r="F2916" s="7">
        <f>ROUND(E2916/D2916*100,0)</f>
        <v>150</v>
      </c>
      <c r="G2916" s="7">
        <f>IFERROR(ROUND(E2916/O2916,2),0)</f>
        <v>25</v>
      </c>
      <c r="H2916" s="7">
        <f>IFERROR(ROUND(E2916/O2916,4),0)</f>
        <v>25</v>
      </c>
      <c r="I2916" t="s">
        <v>8218</v>
      </c>
      <c r="J2916" t="s">
        <v>8224</v>
      </c>
      <c r="K2916" t="s">
        <v>8246</v>
      </c>
      <c r="L2916">
        <v>1457031600</v>
      </c>
      <c r="M2916">
        <v>1455640559</v>
      </c>
      <c r="N2916" t="b">
        <v>0</v>
      </c>
      <c r="O2916">
        <v>3</v>
      </c>
      <c r="P2916" t="b">
        <v>1</v>
      </c>
      <c r="Q2916" t="s">
        <v>8269</v>
      </c>
      <c r="R2916" s="12" t="s">
        <v>8316</v>
      </c>
      <c r="S2916" t="s">
        <v>8357</v>
      </c>
    </row>
    <row r="2917" spans="1:19" ht="43.2" x14ac:dyDescent="0.55000000000000004">
      <c r="A2917">
        <v>2795</v>
      </c>
      <c r="B2917" s="9" t="s">
        <v>2795</v>
      </c>
      <c r="C2917" s="3" t="s">
        <v>6905</v>
      </c>
      <c r="D2917" s="5">
        <v>700</v>
      </c>
      <c r="E2917" s="7">
        <v>730</v>
      </c>
      <c r="F2917" s="7">
        <f>ROUND(E2917/D2917*100,0)</f>
        <v>104</v>
      </c>
      <c r="G2917" s="7">
        <f>IFERROR(ROUND(E2917/O2917,2),0)</f>
        <v>36.5</v>
      </c>
      <c r="H2917" s="7">
        <f>IFERROR(ROUND(E2917/O2917,4),0)</f>
        <v>36.5</v>
      </c>
      <c r="I2917" t="s">
        <v>8218</v>
      </c>
      <c r="J2917" t="s">
        <v>8223</v>
      </c>
      <c r="K2917" t="s">
        <v>8245</v>
      </c>
      <c r="L2917">
        <v>1402095600</v>
      </c>
      <c r="M2917">
        <v>1400675841</v>
      </c>
      <c r="N2917" t="b">
        <v>0</v>
      </c>
      <c r="O2917">
        <v>20</v>
      </c>
      <c r="P2917" t="b">
        <v>1</v>
      </c>
      <c r="Q2917" t="s">
        <v>8269</v>
      </c>
      <c r="R2917" s="12" t="s">
        <v>8316</v>
      </c>
      <c r="S2917" t="s">
        <v>8357</v>
      </c>
    </row>
    <row r="2918" spans="1:19" ht="43.2" x14ac:dyDescent="0.55000000000000004">
      <c r="A2918">
        <v>2796</v>
      </c>
      <c r="B2918" s="9" t="s">
        <v>2796</v>
      </c>
      <c r="C2918" s="3" t="s">
        <v>6906</v>
      </c>
      <c r="D2918" s="5">
        <v>800</v>
      </c>
      <c r="E2918" s="7">
        <v>924</v>
      </c>
      <c r="F2918" s="7">
        <f>ROUND(E2918/D2918*100,0)</f>
        <v>116</v>
      </c>
      <c r="G2918" s="7">
        <f>IFERROR(ROUND(E2918/O2918,2),0)</f>
        <v>44</v>
      </c>
      <c r="H2918" s="7">
        <f>IFERROR(ROUND(E2918/O2918,4),0)</f>
        <v>44</v>
      </c>
      <c r="I2918" t="s">
        <v>8218</v>
      </c>
      <c r="J2918" t="s">
        <v>8224</v>
      </c>
      <c r="K2918" t="s">
        <v>8246</v>
      </c>
      <c r="L2918">
        <v>1404564028</v>
      </c>
      <c r="M2918">
        <v>1401972028</v>
      </c>
      <c r="N2918" t="b">
        <v>0</v>
      </c>
      <c r="O2918">
        <v>21</v>
      </c>
      <c r="P2918" t="b">
        <v>1</v>
      </c>
      <c r="Q2918" t="s">
        <v>8269</v>
      </c>
      <c r="R2918" s="12" t="s">
        <v>8316</v>
      </c>
      <c r="S2918" t="s">
        <v>8357</v>
      </c>
    </row>
    <row r="2919" spans="1:19" ht="43.2" x14ac:dyDescent="0.55000000000000004">
      <c r="A2919">
        <v>2797</v>
      </c>
      <c r="B2919" s="9" t="s">
        <v>2797</v>
      </c>
      <c r="C2919" s="3" t="s">
        <v>6907</v>
      </c>
      <c r="D2919" s="5">
        <v>8000</v>
      </c>
      <c r="E2919" s="7">
        <v>8211.61</v>
      </c>
      <c r="F2919" s="7">
        <f>ROUND(E2919/D2919*100,0)</f>
        <v>103</v>
      </c>
      <c r="G2919" s="7">
        <f>IFERROR(ROUND(E2919/O2919,2),0)</f>
        <v>87.36</v>
      </c>
      <c r="H2919" s="7">
        <f>IFERROR(ROUND(E2919/O2919,4),0)</f>
        <v>87.357600000000005</v>
      </c>
      <c r="I2919" t="s">
        <v>8218</v>
      </c>
      <c r="J2919" t="s">
        <v>8224</v>
      </c>
      <c r="K2919" t="s">
        <v>8246</v>
      </c>
      <c r="L2919">
        <v>1404858840</v>
      </c>
      <c r="M2919">
        <v>1402266840</v>
      </c>
      <c r="N2919" t="b">
        <v>0</v>
      </c>
      <c r="O2919">
        <v>94</v>
      </c>
      <c r="P2919" t="b">
        <v>1</v>
      </c>
      <c r="Q2919" t="s">
        <v>8269</v>
      </c>
      <c r="R2919" s="12" t="s">
        <v>8316</v>
      </c>
      <c r="S2919" t="s">
        <v>8357</v>
      </c>
    </row>
    <row r="2920" spans="1:19" ht="43.2" x14ac:dyDescent="0.55000000000000004">
      <c r="A2920">
        <v>2798</v>
      </c>
      <c r="B2920" s="9" t="s">
        <v>2798</v>
      </c>
      <c r="C2920" s="3" t="s">
        <v>6908</v>
      </c>
      <c r="D2920" s="5">
        <v>5000</v>
      </c>
      <c r="E2920" s="7">
        <v>5070</v>
      </c>
      <c r="F2920" s="7">
        <f>ROUND(E2920/D2920*100,0)</f>
        <v>101</v>
      </c>
      <c r="G2920" s="7">
        <f>IFERROR(ROUND(E2920/O2920,2),0)</f>
        <v>36.47</v>
      </c>
      <c r="H2920" s="7">
        <f>IFERROR(ROUND(E2920/O2920,4),0)</f>
        <v>36.474800000000002</v>
      </c>
      <c r="I2920" t="s">
        <v>8218</v>
      </c>
      <c r="J2920" t="s">
        <v>8224</v>
      </c>
      <c r="K2920" t="s">
        <v>8246</v>
      </c>
      <c r="L2920">
        <v>1438358400</v>
      </c>
      <c r="M2920">
        <v>1437063121</v>
      </c>
      <c r="N2920" t="b">
        <v>0</v>
      </c>
      <c r="O2920">
        <v>139</v>
      </c>
      <c r="P2920" t="b">
        <v>1</v>
      </c>
      <c r="Q2920" t="s">
        <v>8269</v>
      </c>
      <c r="R2920" s="12" t="s">
        <v>8316</v>
      </c>
      <c r="S2920" t="s">
        <v>8357</v>
      </c>
    </row>
    <row r="2921" spans="1:19" ht="43.2" x14ac:dyDescent="0.55000000000000004">
      <c r="A2921">
        <v>2799</v>
      </c>
      <c r="B2921" s="9" t="s">
        <v>2799</v>
      </c>
      <c r="C2921" s="3" t="s">
        <v>6909</v>
      </c>
      <c r="D2921" s="5">
        <v>5000</v>
      </c>
      <c r="E2921" s="7">
        <v>5831.74</v>
      </c>
      <c r="F2921" s="7">
        <f>ROUND(E2921/D2921*100,0)</f>
        <v>117</v>
      </c>
      <c r="G2921" s="7">
        <f>IFERROR(ROUND(E2921/O2921,2),0)</f>
        <v>44.86</v>
      </c>
      <c r="H2921" s="7">
        <f>IFERROR(ROUND(E2921/O2921,4),0)</f>
        <v>44.859499999999997</v>
      </c>
      <c r="I2921" t="s">
        <v>8218</v>
      </c>
      <c r="J2921" t="s">
        <v>8224</v>
      </c>
      <c r="K2921" t="s">
        <v>8246</v>
      </c>
      <c r="L2921">
        <v>1466179200</v>
      </c>
      <c r="M2921">
        <v>1463466070</v>
      </c>
      <c r="N2921" t="b">
        <v>0</v>
      </c>
      <c r="O2921">
        <v>130</v>
      </c>
      <c r="P2921" t="b">
        <v>1</v>
      </c>
      <c r="Q2921" t="s">
        <v>8269</v>
      </c>
      <c r="R2921" s="12" t="s">
        <v>8316</v>
      </c>
      <c r="S2921" t="s">
        <v>8357</v>
      </c>
    </row>
    <row r="2922" spans="1:19" ht="43.2" x14ac:dyDescent="0.55000000000000004">
      <c r="A2922">
        <v>2800</v>
      </c>
      <c r="B2922" s="9" t="s">
        <v>2800</v>
      </c>
      <c r="C2922" s="3" t="s">
        <v>6910</v>
      </c>
      <c r="D2922" s="5">
        <v>1000</v>
      </c>
      <c r="E2922" s="7">
        <v>1330</v>
      </c>
      <c r="F2922" s="7">
        <f>ROUND(E2922/D2922*100,0)</f>
        <v>133</v>
      </c>
      <c r="G2922" s="7">
        <f>IFERROR(ROUND(E2922/O2922,2),0)</f>
        <v>42.9</v>
      </c>
      <c r="H2922" s="7">
        <f>IFERROR(ROUND(E2922/O2922,4),0)</f>
        <v>42.903199999999998</v>
      </c>
      <c r="I2922" t="s">
        <v>8218</v>
      </c>
      <c r="J2922" t="s">
        <v>8224</v>
      </c>
      <c r="K2922" t="s">
        <v>8246</v>
      </c>
      <c r="L2922">
        <v>1420377366</v>
      </c>
      <c r="M2922">
        <v>1415193366</v>
      </c>
      <c r="N2922" t="b">
        <v>0</v>
      </c>
      <c r="O2922">
        <v>31</v>
      </c>
      <c r="P2922" t="b">
        <v>1</v>
      </c>
      <c r="Q2922" t="s">
        <v>8269</v>
      </c>
      <c r="R2922" s="12" t="s">
        <v>8316</v>
      </c>
      <c r="S2922" t="s">
        <v>8357</v>
      </c>
    </row>
    <row r="2923" spans="1:19" ht="43.2" x14ac:dyDescent="0.55000000000000004">
      <c r="A2923">
        <v>2801</v>
      </c>
      <c r="B2923" s="9" t="s">
        <v>2801</v>
      </c>
      <c r="C2923" s="3" t="s">
        <v>6911</v>
      </c>
      <c r="D2923" s="5">
        <v>500</v>
      </c>
      <c r="E2923" s="7">
        <v>666</v>
      </c>
      <c r="F2923" s="7">
        <f>ROUND(E2923/D2923*100,0)</f>
        <v>133</v>
      </c>
      <c r="G2923" s="7">
        <f>IFERROR(ROUND(E2923/O2923,2),0)</f>
        <v>51.23</v>
      </c>
      <c r="H2923" s="7">
        <f>IFERROR(ROUND(E2923/O2923,4),0)</f>
        <v>51.230800000000002</v>
      </c>
      <c r="I2923" t="s">
        <v>8218</v>
      </c>
      <c r="J2923" t="s">
        <v>8225</v>
      </c>
      <c r="K2923" t="s">
        <v>8247</v>
      </c>
      <c r="L2923">
        <v>1412938800</v>
      </c>
      <c r="M2923">
        <v>1411019409</v>
      </c>
      <c r="N2923" t="b">
        <v>0</v>
      </c>
      <c r="O2923">
        <v>13</v>
      </c>
      <c r="P2923" t="b">
        <v>1</v>
      </c>
      <c r="Q2923" t="s">
        <v>8269</v>
      </c>
      <c r="R2923" s="12" t="s">
        <v>8316</v>
      </c>
      <c r="S2923" t="s">
        <v>8357</v>
      </c>
    </row>
    <row r="2924" spans="1:19" ht="43.2" x14ac:dyDescent="0.55000000000000004">
      <c r="A2924">
        <v>2802</v>
      </c>
      <c r="B2924" s="9" t="s">
        <v>2802</v>
      </c>
      <c r="C2924" s="3" t="s">
        <v>6912</v>
      </c>
      <c r="D2924" s="5">
        <v>3000</v>
      </c>
      <c r="E2924" s="7">
        <v>3055</v>
      </c>
      <c r="F2924" s="7">
        <f>ROUND(E2924/D2924*100,0)</f>
        <v>102</v>
      </c>
      <c r="G2924" s="7">
        <f>IFERROR(ROUND(E2924/O2924,2),0)</f>
        <v>33.94</v>
      </c>
      <c r="H2924" s="7">
        <f>IFERROR(ROUND(E2924/O2924,4),0)</f>
        <v>33.944400000000002</v>
      </c>
      <c r="I2924" t="s">
        <v>8218</v>
      </c>
      <c r="J2924" t="s">
        <v>8224</v>
      </c>
      <c r="K2924" t="s">
        <v>8246</v>
      </c>
      <c r="L2924">
        <v>1438875107</v>
      </c>
      <c r="M2924">
        <v>1436283107</v>
      </c>
      <c r="N2924" t="b">
        <v>0</v>
      </c>
      <c r="O2924">
        <v>90</v>
      </c>
      <c r="P2924" t="b">
        <v>1</v>
      </c>
      <c r="Q2924" t="s">
        <v>8269</v>
      </c>
      <c r="R2924" s="12" t="s">
        <v>8316</v>
      </c>
      <c r="S2924" t="s">
        <v>8357</v>
      </c>
    </row>
    <row r="2925" spans="1:19" ht="43.2" x14ac:dyDescent="0.55000000000000004">
      <c r="A2925">
        <v>2803</v>
      </c>
      <c r="B2925" s="9" t="s">
        <v>2803</v>
      </c>
      <c r="C2925" s="3" t="s">
        <v>6913</v>
      </c>
      <c r="D2925" s="5">
        <v>10000</v>
      </c>
      <c r="E2925" s="7">
        <v>12795</v>
      </c>
      <c r="F2925" s="7">
        <f>ROUND(E2925/D2925*100,0)</f>
        <v>128</v>
      </c>
      <c r="G2925" s="7">
        <f>IFERROR(ROUND(E2925/O2925,2),0)</f>
        <v>90.74</v>
      </c>
      <c r="H2925" s="7">
        <f>IFERROR(ROUND(E2925/O2925,4),0)</f>
        <v>90.744699999999995</v>
      </c>
      <c r="I2925" t="s">
        <v>8218</v>
      </c>
      <c r="J2925" t="s">
        <v>8223</v>
      </c>
      <c r="K2925" t="s">
        <v>8245</v>
      </c>
      <c r="L2925">
        <v>1437004800</v>
      </c>
      <c r="M2925">
        <v>1433295276</v>
      </c>
      <c r="N2925" t="b">
        <v>0</v>
      </c>
      <c r="O2925">
        <v>141</v>
      </c>
      <c r="P2925" t="b">
        <v>1</v>
      </c>
      <c r="Q2925" t="s">
        <v>8269</v>
      </c>
      <c r="R2925" s="12" t="s">
        <v>8316</v>
      </c>
      <c r="S2925" t="s">
        <v>8357</v>
      </c>
    </row>
    <row r="2926" spans="1:19" ht="43.2" x14ac:dyDescent="0.55000000000000004">
      <c r="A2926">
        <v>2804</v>
      </c>
      <c r="B2926" s="9" t="s">
        <v>2804</v>
      </c>
      <c r="C2926" s="3" t="s">
        <v>6914</v>
      </c>
      <c r="D2926" s="5">
        <v>1000</v>
      </c>
      <c r="E2926" s="7">
        <v>1150</v>
      </c>
      <c r="F2926" s="7">
        <f>ROUND(E2926/D2926*100,0)</f>
        <v>115</v>
      </c>
      <c r="G2926" s="7">
        <f>IFERROR(ROUND(E2926/O2926,2),0)</f>
        <v>50</v>
      </c>
      <c r="H2926" s="7">
        <f>IFERROR(ROUND(E2926/O2926,4),0)</f>
        <v>50</v>
      </c>
      <c r="I2926" t="s">
        <v>8218</v>
      </c>
      <c r="J2926" t="s">
        <v>8224</v>
      </c>
      <c r="K2926" t="s">
        <v>8246</v>
      </c>
      <c r="L2926">
        <v>1411987990</v>
      </c>
      <c r="M2926">
        <v>1409395990</v>
      </c>
      <c r="N2926" t="b">
        <v>0</v>
      </c>
      <c r="O2926">
        <v>23</v>
      </c>
      <c r="P2926" t="b">
        <v>1</v>
      </c>
      <c r="Q2926" t="s">
        <v>8269</v>
      </c>
      <c r="R2926" s="12" t="s">
        <v>8316</v>
      </c>
      <c r="S2926" t="s">
        <v>8357</v>
      </c>
    </row>
    <row r="2927" spans="1:19" ht="57.6" x14ac:dyDescent="0.55000000000000004">
      <c r="A2927">
        <v>2805</v>
      </c>
      <c r="B2927" s="9" t="s">
        <v>2805</v>
      </c>
      <c r="C2927" s="3" t="s">
        <v>6915</v>
      </c>
      <c r="D2927" s="5">
        <v>400</v>
      </c>
      <c r="E2927" s="7">
        <v>440</v>
      </c>
      <c r="F2927" s="7">
        <f>ROUND(E2927/D2927*100,0)</f>
        <v>110</v>
      </c>
      <c r="G2927" s="7">
        <f>IFERROR(ROUND(E2927/O2927,2),0)</f>
        <v>24.44</v>
      </c>
      <c r="H2927" s="7">
        <f>IFERROR(ROUND(E2927/O2927,4),0)</f>
        <v>24.444400000000002</v>
      </c>
      <c r="I2927" t="s">
        <v>8218</v>
      </c>
      <c r="J2927" t="s">
        <v>8224</v>
      </c>
      <c r="K2927" t="s">
        <v>8246</v>
      </c>
      <c r="L2927">
        <v>1440245273</v>
      </c>
      <c r="M2927">
        <v>1438085273</v>
      </c>
      <c r="N2927" t="b">
        <v>0</v>
      </c>
      <c r="O2927">
        <v>18</v>
      </c>
      <c r="P2927" t="b">
        <v>1</v>
      </c>
      <c r="Q2927" t="s">
        <v>8269</v>
      </c>
      <c r="R2927" s="12" t="s">
        <v>8316</v>
      </c>
      <c r="S2927" t="s">
        <v>8357</v>
      </c>
    </row>
    <row r="2928" spans="1:19" ht="43.2" x14ac:dyDescent="0.55000000000000004">
      <c r="A2928">
        <v>2806</v>
      </c>
      <c r="B2928" s="9" t="s">
        <v>2806</v>
      </c>
      <c r="C2928" s="3" t="s">
        <v>6916</v>
      </c>
      <c r="D2928" s="5">
        <v>3000</v>
      </c>
      <c r="E2928" s="7">
        <v>3363</v>
      </c>
      <c r="F2928" s="7">
        <f>ROUND(E2928/D2928*100,0)</f>
        <v>112</v>
      </c>
      <c r="G2928" s="7">
        <f>IFERROR(ROUND(E2928/O2928,2),0)</f>
        <v>44.25</v>
      </c>
      <c r="H2928" s="7">
        <f>IFERROR(ROUND(E2928/O2928,4),0)</f>
        <v>44.25</v>
      </c>
      <c r="I2928" t="s">
        <v>8218</v>
      </c>
      <c r="J2928" t="s">
        <v>8224</v>
      </c>
      <c r="K2928" t="s">
        <v>8246</v>
      </c>
      <c r="L2928">
        <v>1438772400</v>
      </c>
      <c r="M2928">
        <v>1435645490</v>
      </c>
      <c r="N2928" t="b">
        <v>0</v>
      </c>
      <c r="O2928">
        <v>76</v>
      </c>
      <c r="P2928" t="b">
        <v>1</v>
      </c>
      <c r="Q2928" t="s">
        <v>8269</v>
      </c>
      <c r="R2928" s="12" t="s">
        <v>8316</v>
      </c>
      <c r="S2928" t="s">
        <v>8357</v>
      </c>
    </row>
    <row r="2929" spans="1:19" x14ac:dyDescent="0.55000000000000004">
      <c r="A2929">
        <v>2807</v>
      </c>
      <c r="B2929" s="9" t="s">
        <v>2807</v>
      </c>
      <c r="C2929" s="3" t="s">
        <v>6917</v>
      </c>
      <c r="D2929" s="5">
        <v>5000</v>
      </c>
      <c r="E2929" s="7">
        <v>6300</v>
      </c>
      <c r="F2929" s="7">
        <f>ROUND(E2929/D2929*100,0)</f>
        <v>126</v>
      </c>
      <c r="G2929" s="7">
        <f>IFERROR(ROUND(E2929/O2929,2),0)</f>
        <v>67.739999999999995</v>
      </c>
      <c r="H2929" s="7">
        <f>IFERROR(ROUND(E2929/O2929,4),0)</f>
        <v>67.741900000000001</v>
      </c>
      <c r="I2929" t="s">
        <v>8218</v>
      </c>
      <c r="J2929" t="s">
        <v>8223</v>
      </c>
      <c r="K2929" t="s">
        <v>8245</v>
      </c>
      <c r="L2929">
        <v>1435611438</v>
      </c>
      <c r="M2929">
        <v>1433019438</v>
      </c>
      <c r="N2929" t="b">
        <v>0</v>
      </c>
      <c r="O2929">
        <v>93</v>
      </c>
      <c r="P2929" t="b">
        <v>1</v>
      </c>
      <c r="Q2929" t="s">
        <v>8269</v>
      </c>
      <c r="R2929" s="12" t="s">
        <v>8316</v>
      </c>
      <c r="S2929" t="s">
        <v>8357</v>
      </c>
    </row>
    <row r="2930" spans="1:19" ht="43.2" x14ac:dyDescent="0.55000000000000004">
      <c r="A2930">
        <v>2808</v>
      </c>
      <c r="B2930" s="9" t="s">
        <v>2808</v>
      </c>
      <c r="C2930" s="3" t="s">
        <v>6918</v>
      </c>
      <c r="D2930" s="5">
        <v>4500</v>
      </c>
      <c r="E2930" s="7">
        <v>4511</v>
      </c>
      <c r="F2930" s="7">
        <f>ROUND(E2930/D2930*100,0)</f>
        <v>100</v>
      </c>
      <c r="G2930" s="7">
        <f>IFERROR(ROUND(E2930/O2930,2),0)</f>
        <v>65.38</v>
      </c>
      <c r="H2930" s="7">
        <f>IFERROR(ROUND(E2930/O2930,4),0)</f>
        <v>65.376800000000003</v>
      </c>
      <c r="I2930" t="s">
        <v>8218</v>
      </c>
      <c r="J2930" t="s">
        <v>8223</v>
      </c>
      <c r="K2930" t="s">
        <v>8245</v>
      </c>
      <c r="L2930">
        <v>1440274735</v>
      </c>
      <c r="M2930">
        <v>1437682735</v>
      </c>
      <c r="N2930" t="b">
        <v>0</v>
      </c>
      <c r="O2930">
        <v>69</v>
      </c>
      <c r="P2930" t="b">
        <v>1</v>
      </c>
      <c r="Q2930" t="s">
        <v>8269</v>
      </c>
      <c r="R2930" s="12" t="s">
        <v>8316</v>
      </c>
      <c r="S2930" t="s">
        <v>8357</v>
      </c>
    </row>
    <row r="2931" spans="1:19" ht="43.2" x14ac:dyDescent="0.55000000000000004">
      <c r="A2931">
        <v>2809</v>
      </c>
      <c r="B2931" s="9" t="s">
        <v>2809</v>
      </c>
      <c r="C2931" s="3" t="s">
        <v>6919</v>
      </c>
      <c r="D2931" s="5">
        <v>2500</v>
      </c>
      <c r="E2931" s="7">
        <v>2560</v>
      </c>
      <c r="F2931" s="7">
        <f>ROUND(E2931/D2931*100,0)</f>
        <v>102</v>
      </c>
      <c r="G2931" s="7">
        <f>IFERROR(ROUND(E2931/O2931,2),0)</f>
        <v>121.9</v>
      </c>
      <c r="H2931" s="7">
        <f>IFERROR(ROUND(E2931/O2931,4),0)</f>
        <v>121.90479999999999</v>
      </c>
      <c r="I2931" t="s">
        <v>8218</v>
      </c>
      <c r="J2931" t="s">
        <v>8223</v>
      </c>
      <c r="K2931" t="s">
        <v>8245</v>
      </c>
      <c r="L2931">
        <v>1459348740</v>
      </c>
      <c r="M2931">
        <v>1458647725</v>
      </c>
      <c r="N2931" t="b">
        <v>0</v>
      </c>
      <c r="O2931">
        <v>21</v>
      </c>
      <c r="P2931" t="b">
        <v>1</v>
      </c>
      <c r="Q2931" t="s">
        <v>8269</v>
      </c>
      <c r="R2931" s="12" t="s">
        <v>8316</v>
      </c>
      <c r="S2931" t="s">
        <v>8357</v>
      </c>
    </row>
    <row r="2932" spans="1:19" ht="43.2" x14ac:dyDescent="0.55000000000000004">
      <c r="A2932">
        <v>2810</v>
      </c>
      <c r="B2932" s="9" t="s">
        <v>2810</v>
      </c>
      <c r="C2932" s="3" t="s">
        <v>6920</v>
      </c>
      <c r="D2932" s="5">
        <v>2500</v>
      </c>
      <c r="E2932" s="7">
        <v>2705</v>
      </c>
      <c r="F2932" s="7">
        <f>ROUND(E2932/D2932*100,0)</f>
        <v>108</v>
      </c>
      <c r="G2932" s="7">
        <f>IFERROR(ROUND(E2932/O2932,2),0)</f>
        <v>47.46</v>
      </c>
      <c r="H2932" s="7">
        <f>IFERROR(ROUND(E2932/O2932,4),0)</f>
        <v>47.456099999999999</v>
      </c>
      <c r="I2932" t="s">
        <v>8218</v>
      </c>
      <c r="J2932" t="s">
        <v>8223</v>
      </c>
      <c r="K2932" t="s">
        <v>8245</v>
      </c>
      <c r="L2932">
        <v>1401595140</v>
      </c>
      <c r="M2932">
        <v>1398828064</v>
      </c>
      <c r="N2932" t="b">
        <v>0</v>
      </c>
      <c r="O2932">
        <v>57</v>
      </c>
      <c r="P2932" t="b">
        <v>1</v>
      </c>
      <c r="Q2932" t="s">
        <v>8269</v>
      </c>
      <c r="R2932" s="12" t="s">
        <v>8316</v>
      </c>
      <c r="S2932" t="s">
        <v>8357</v>
      </c>
    </row>
    <row r="2933" spans="1:19" ht="43.2" x14ac:dyDescent="0.55000000000000004">
      <c r="A2933">
        <v>2811</v>
      </c>
      <c r="B2933" s="9" t="s">
        <v>2811</v>
      </c>
      <c r="C2933" s="3" t="s">
        <v>6921</v>
      </c>
      <c r="D2933" s="5">
        <v>10000</v>
      </c>
      <c r="E2933" s="7">
        <v>10027</v>
      </c>
      <c r="F2933" s="7">
        <f>ROUND(E2933/D2933*100,0)</f>
        <v>100</v>
      </c>
      <c r="G2933" s="7">
        <f>IFERROR(ROUND(E2933/O2933,2),0)</f>
        <v>92.84</v>
      </c>
      <c r="H2933" s="7">
        <f>IFERROR(ROUND(E2933/O2933,4),0)</f>
        <v>92.842600000000004</v>
      </c>
      <c r="I2933" t="s">
        <v>8218</v>
      </c>
      <c r="J2933" t="s">
        <v>8224</v>
      </c>
      <c r="K2933" t="s">
        <v>8246</v>
      </c>
      <c r="L2933">
        <v>1424692503</v>
      </c>
      <c r="M2933">
        <v>1422100503</v>
      </c>
      <c r="N2933" t="b">
        <v>0</v>
      </c>
      <c r="O2933">
        <v>108</v>
      </c>
      <c r="P2933" t="b">
        <v>1</v>
      </c>
      <c r="Q2933" t="s">
        <v>8269</v>
      </c>
      <c r="R2933" s="12" t="s">
        <v>8316</v>
      </c>
      <c r="S2933" t="s">
        <v>8357</v>
      </c>
    </row>
    <row r="2934" spans="1:19" ht="43.2" x14ac:dyDescent="0.55000000000000004">
      <c r="A2934">
        <v>2812</v>
      </c>
      <c r="B2934" s="9" t="s">
        <v>2812</v>
      </c>
      <c r="C2934" s="3" t="s">
        <v>6922</v>
      </c>
      <c r="D2934" s="5">
        <v>5000</v>
      </c>
      <c r="E2934" s="7">
        <v>5665</v>
      </c>
      <c r="F2934" s="7">
        <f>ROUND(E2934/D2934*100,0)</f>
        <v>113</v>
      </c>
      <c r="G2934" s="7">
        <f>IFERROR(ROUND(E2934/O2934,2),0)</f>
        <v>68.25</v>
      </c>
      <c r="H2934" s="7">
        <f>IFERROR(ROUND(E2934/O2934,4),0)</f>
        <v>68.253</v>
      </c>
      <c r="I2934" t="s">
        <v>8218</v>
      </c>
      <c r="J2934" t="s">
        <v>8228</v>
      </c>
      <c r="K2934" t="s">
        <v>8250</v>
      </c>
      <c r="L2934">
        <v>1428292800</v>
      </c>
      <c r="M2934">
        <v>1424368298</v>
      </c>
      <c r="N2934" t="b">
        <v>0</v>
      </c>
      <c r="O2934">
        <v>83</v>
      </c>
      <c r="P2934" t="b">
        <v>1</v>
      </c>
      <c r="Q2934" t="s">
        <v>8269</v>
      </c>
      <c r="R2934" s="12" t="s">
        <v>8316</v>
      </c>
      <c r="S2934" t="s">
        <v>8357</v>
      </c>
    </row>
    <row r="2935" spans="1:19" ht="43.2" x14ac:dyDescent="0.55000000000000004">
      <c r="A2935">
        <v>2813</v>
      </c>
      <c r="B2935" s="9" t="s">
        <v>2813</v>
      </c>
      <c r="C2935" s="3" t="s">
        <v>6923</v>
      </c>
      <c r="D2935" s="5">
        <v>2800</v>
      </c>
      <c r="E2935" s="7">
        <v>3572.12</v>
      </c>
      <c r="F2935" s="7">
        <f>ROUND(E2935/D2935*100,0)</f>
        <v>128</v>
      </c>
      <c r="G2935" s="7">
        <f>IFERROR(ROUND(E2935/O2935,2),0)</f>
        <v>37.21</v>
      </c>
      <c r="H2935" s="7">
        <f>IFERROR(ROUND(E2935/O2935,4),0)</f>
        <v>37.209600000000002</v>
      </c>
      <c r="I2935" t="s">
        <v>8218</v>
      </c>
      <c r="J2935" t="s">
        <v>8223</v>
      </c>
      <c r="K2935" t="s">
        <v>8245</v>
      </c>
      <c r="L2935">
        <v>1481737761</v>
      </c>
      <c r="M2935">
        <v>1479577761</v>
      </c>
      <c r="N2935" t="b">
        <v>0</v>
      </c>
      <c r="O2935">
        <v>96</v>
      </c>
      <c r="P2935" t="b">
        <v>1</v>
      </c>
      <c r="Q2935" t="s">
        <v>8269</v>
      </c>
      <c r="R2935" s="12" t="s">
        <v>8316</v>
      </c>
      <c r="S2935" t="s">
        <v>8357</v>
      </c>
    </row>
    <row r="2936" spans="1:19" ht="43.2" x14ac:dyDescent="0.55000000000000004">
      <c r="A2936">
        <v>2814</v>
      </c>
      <c r="B2936" s="9" t="s">
        <v>2814</v>
      </c>
      <c r="C2936" s="3" t="s">
        <v>6924</v>
      </c>
      <c r="D2936" s="5">
        <v>1500</v>
      </c>
      <c r="E2936" s="7">
        <v>1616</v>
      </c>
      <c r="F2936" s="7">
        <f>ROUND(E2936/D2936*100,0)</f>
        <v>108</v>
      </c>
      <c r="G2936" s="7">
        <f>IFERROR(ROUND(E2936/O2936,2),0)</f>
        <v>25.25</v>
      </c>
      <c r="H2936" s="7">
        <f>IFERROR(ROUND(E2936/O2936,4),0)</f>
        <v>25.25</v>
      </c>
      <c r="I2936" t="s">
        <v>8218</v>
      </c>
      <c r="J2936" t="s">
        <v>8224</v>
      </c>
      <c r="K2936" t="s">
        <v>8246</v>
      </c>
      <c r="L2936">
        <v>1431164115</v>
      </c>
      <c r="M2936">
        <v>1428572115</v>
      </c>
      <c r="N2936" t="b">
        <v>0</v>
      </c>
      <c r="O2936">
        <v>64</v>
      </c>
      <c r="P2936" t="b">
        <v>1</v>
      </c>
      <c r="Q2936" t="s">
        <v>8269</v>
      </c>
      <c r="R2936" s="12" t="s">
        <v>8316</v>
      </c>
      <c r="S2936" t="s">
        <v>8357</v>
      </c>
    </row>
    <row r="2937" spans="1:19" ht="43.2" x14ac:dyDescent="0.55000000000000004">
      <c r="A2937">
        <v>2815</v>
      </c>
      <c r="B2937" s="9" t="s">
        <v>2815</v>
      </c>
      <c r="C2937" s="3" t="s">
        <v>6925</v>
      </c>
      <c r="D2937" s="5">
        <v>250</v>
      </c>
      <c r="E2937" s="7">
        <v>605</v>
      </c>
      <c r="F2937" s="7">
        <f>ROUND(E2937/D2937*100,0)</f>
        <v>242</v>
      </c>
      <c r="G2937" s="7">
        <f>IFERROR(ROUND(E2937/O2937,2),0)</f>
        <v>43.21</v>
      </c>
      <c r="H2937" s="7">
        <f>IFERROR(ROUND(E2937/O2937,4),0)</f>
        <v>43.214300000000001</v>
      </c>
      <c r="I2937" t="s">
        <v>8218</v>
      </c>
      <c r="J2937" t="s">
        <v>8228</v>
      </c>
      <c r="K2937" t="s">
        <v>8250</v>
      </c>
      <c r="L2937">
        <v>1470595109</v>
      </c>
      <c r="M2937">
        <v>1468003109</v>
      </c>
      <c r="N2937" t="b">
        <v>0</v>
      </c>
      <c r="O2937">
        <v>14</v>
      </c>
      <c r="P2937" t="b">
        <v>1</v>
      </c>
      <c r="Q2937" t="s">
        <v>8269</v>
      </c>
      <c r="R2937" s="12" t="s">
        <v>8316</v>
      </c>
      <c r="S2937" t="s">
        <v>8357</v>
      </c>
    </row>
    <row r="2938" spans="1:19" ht="43.2" x14ac:dyDescent="0.55000000000000004">
      <c r="A2938">
        <v>2816</v>
      </c>
      <c r="B2938" s="9" t="s">
        <v>2816</v>
      </c>
      <c r="C2938" s="3" t="s">
        <v>6926</v>
      </c>
      <c r="D2938" s="5">
        <v>3000</v>
      </c>
      <c r="E2938" s="7">
        <v>4247</v>
      </c>
      <c r="F2938" s="7">
        <f>ROUND(E2938/D2938*100,0)</f>
        <v>142</v>
      </c>
      <c r="G2938" s="7">
        <f>IFERROR(ROUND(E2938/O2938,2),0)</f>
        <v>25.13</v>
      </c>
      <c r="H2938" s="7">
        <f>IFERROR(ROUND(E2938/O2938,4),0)</f>
        <v>25.130199999999999</v>
      </c>
      <c r="I2938" t="s">
        <v>8218</v>
      </c>
      <c r="J2938" t="s">
        <v>8224</v>
      </c>
      <c r="K2938" t="s">
        <v>8246</v>
      </c>
      <c r="L2938">
        <v>1438531200</v>
      </c>
      <c r="M2938">
        <v>1435921992</v>
      </c>
      <c r="N2938" t="b">
        <v>0</v>
      </c>
      <c r="O2938">
        <v>169</v>
      </c>
      <c r="P2938" t="b">
        <v>1</v>
      </c>
      <c r="Q2938" t="s">
        <v>8269</v>
      </c>
      <c r="R2938" s="12" t="s">
        <v>8316</v>
      </c>
      <c r="S2938" t="s">
        <v>8357</v>
      </c>
    </row>
    <row r="2939" spans="1:19" ht="43.2" x14ac:dyDescent="0.55000000000000004">
      <c r="A2939">
        <v>2817</v>
      </c>
      <c r="B2939" s="9" t="s">
        <v>2817</v>
      </c>
      <c r="C2939" s="3" t="s">
        <v>6927</v>
      </c>
      <c r="D2939" s="5">
        <v>600</v>
      </c>
      <c r="E2939" s="7">
        <v>780</v>
      </c>
      <c r="F2939" s="7">
        <f>ROUND(E2939/D2939*100,0)</f>
        <v>130</v>
      </c>
      <c r="G2939" s="7">
        <f>IFERROR(ROUND(E2939/O2939,2),0)</f>
        <v>23.64</v>
      </c>
      <c r="H2939" s="7">
        <f>IFERROR(ROUND(E2939/O2939,4),0)</f>
        <v>23.636399999999998</v>
      </c>
      <c r="I2939" t="s">
        <v>8218</v>
      </c>
      <c r="J2939" t="s">
        <v>8224</v>
      </c>
      <c r="K2939" t="s">
        <v>8246</v>
      </c>
      <c r="L2939">
        <v>1425136462</v>
      </c>
      <c r="M2939">
        <v>1421680462</v>
      </c>
      <c r="N2939" t="b">
        <v>0</v>
      </c>
      <c r="O2939">
        <v>33</v>
      </c>
      <c r="P2939" t="b">
        <v>1</v>
      </c>
      <c r="Q2939" t="s">
        <v>8269</v>
      </c>
      <c r="R2939" s="12" t="s">
        <v>8316</v>
      </c>
      <c r="S2939" t="s">
        <v>8357</v>
      </c>
    </row>
    <row r="2940" spans="1:19" ht="43.2" x14ac:dyDescent="0.55000000000000004">
      <c r="A2940">
        <v>2818</v>
      </c>
      <c r="B2940" s="9" t="s">
        <v>2818</v>
      </c>
      <c r="C2940" s="3" t="s">
        <v>6928</v>
      </c>
      <c r="D2940" s="5">
        <v>10000</v>
      </c>
      <c r="E2940" s="7">
        <v>10603</v>
      </c>
      <c r="F2940" s="7">
        <f>ROUND(E2940/D2940*100,0)</f>
        <v>106</v>
      </c>
      <c r="G2940" s="7">
        <f>IFERROR(ROUND(E2940/O2940,2),0)</f>
        <v>103.95</v>
      </c>
      <c r="H2940" s="7">
        <f>IFERROR(ROUND(E2940/O2940,4),0)</f>
        <v>103.95099999999999</v>
      </c>
      <c r="I2940" t="s">
        <v>8218</v>
      </c>
      <c r="J2940" t="s">
        <v>8223</v>
      </c>
      <c r="K2940" t="s">
        <v>8245</v>
      </c>
      <c r="L2940">
        <v>1443018086</v>
      </c>
      <c r="M2940">
        <v>1441290086</v>
      </c>
      <c r="N2940" t="b">
        <v>0</v>
      </c>
      <c r="O2940">
        <v>102</v>
      </c>
      <c r="P2940" t="b">
        <v>1</v>
      </c>
      <c r="Q2940" t="s">
        <v>8269</v>
      </c>
      <c r="R2940" s="12" t="s">
        <v>8316</v>
      </c>
      <c r="S2940" t="s">
        <v>8357</v>
      </c>
    </row>
    <row r="2941" spans="1:19" ht="43.2" x14ac:dyDescent="0.55000000000000004">
      <c r="A2941">
        <v>2819</v>
      </c>
      <c r="B2941" s="9" t="s">
        <v>2819</v>
      </c>
      <c r="C2941" s="3" t="s">
        <v>6929</v>
      </c>
      <c r="D2941" s="5">
        <v>5000</v>
      </c>
      <c r="E2941" s="7">
        <v>5240</v>
      </c>
      <c r="F2941" s="7">
        <f>ROUND(E2941/D2941*100,0)</f>
        <v>105</v>
      </c>
      <c r="G2941" s="7">
        <f>IFERROR(ROUND(E2941/O2941,2),0)</f>
        <v>50.38</v>
      </c>
      <c r="H2941" s="7">
        <f>IFERROR(ROUND(E2941/O2941,4),0)</f>
        <v>50.384599999999999</v>
      </c>
      <c r="I2941" t="s">
        <v>8218</v>
      </c>
      <c r="J2941" t="s">
        <v>8224</v>
      </c>
      <c r="K2941" t="s">
        <v>8246</v>
      </c>
      <c r="L2941">
        <v>1434285409</v>
      </c>
      <c r="M2941">
        <v>1431693409</v>
      </c>
      <c r="N2941" t="b">
        <v>0</v>
      </c>
      <c r="O2941">
        <v>104</v>
      </c>
      <c r="P2941" t="b">
        <v>1</v>
      </c>
      <c r="Q2941" t="s">
        <v>8269</v>
      </c>
      <c r="R2941" s="12" t="s">
        <v>8316</v>
      </c>
      <c r="S2941" t="s">
        <v>8357</v>
      </c>
    </row>
    <row r="2942" spans="1:19" ht="43.2" x14ac:dyDescent="0.55000000000000004">
      <c r="A2942">
        <v>2820</v>
      </c>
      <c r="B2942" s="9" t="s">
        <v>2820</v>
      </c>
      <c r="C2942" s="3" t="s">
        <v>6930</v>
      </c>
      <c r="D2942" s="5">
        <v>200</v>
      </c>
      <c r="E2942" s="7">
        <v>272</v>
      </c>
      <c r="F2942" s="7">
        <f>ROUND(E2942/D2942*100,0)</f>
        <v>136</v>
      </c>
      <c r="G2942" s="7">
        <f>IFERROR(ROUND(E2942/O2942,2),0)</f>
        <v>13.6</v>
      </c>
      <c r="H2942" s="7">
        <f>IFERROR(ROUND(E2942/O2942,4),0)</f>
        <v>13.6</v>
      </c>
      <c r="I2942" t="s">
        <v>8218</v>
      </c>
      <c r="J2942" t="s">
        <v>8224</v>
      </c>
      <c r="K2942" t="s">
        <v>8246</v>
      </c>
      <c r="L2942">
        <v>1456444800</v>
      </c>
      <c r="M2942">
        <v>1454337589</v>
      </c>
      <c r="N2942" t="b">
        <v>0</v>
      </c>
      <c r="O2942">
        <v>20</v>
      </c>
      <c r="P2942" t="b">
        <v>1</v>
      </c>
      <c r="Q2942" t="s">
        <v>8269</v>
      </c>
      <c r="R2942" s="12" t="s">
        <v>8316</v>
      </c>
      <c r="S2942" t="s">
        <v>8357</v>
      </c>
    </row>
    <row r="2943" spans="1:19" ht="43.2" x14ac:dyDescent="0.55000000000000004">
      <c r="A2943">
        <v>2821</v>
      </c>
      <c r="B2943" s="9" t="s">
        <v>2821</v>
      </c>
      <c r="C2943" s="3" t="s">
        <v>6931</v>
      </c>
      <c r="D2943" s="5">
        <v>1000</v>
      </c>
      <c r="E2943" s="7">
        <v>1000</v>
      </c>
      <c r="F2943" s="7">
        <f>ROUND(E2943/D2943*100,0)</f>
        <v>100</v>
      </c>
      <c r="G2943" s="7">
        <f>IFERROR(ROUND(E2943/O2943,2),0)</f>
        <v>28.57</v>
      </c>
      <c r="H2943" s="7">
        <f>IFERROR(ROUND(E2943/O2943,4),0)</f>
        <v>28.571400000000001</v>
      </c>
      <c r="I2943" t="s">
        <v>8218</v>
      </c>
      <c r="J2943" t="s">
        <v>8224</v>
      </c>
      <c r="K2943" t="s">
        <v>8246</v>
      </c>
      <c r="L2943">
        <v>1411510135</v>
      </c>
      <c r="M2943">
        <v>1408918135</v>
      </c>
      <c r="N2943" t="b">
        <v>0</v>
      </c>
      <c r="O2943">
        <v>35</v>
      </c>
      <c r="P2943" t="b">
        <v>1</v>
      </c>
      <c r="Q2943" t="s">
        <v>8269</v>
      </c>
      <c r="R2943" s="12" t="s">
        <v>8316</v>
      </c>
      <c r="S2943" t="s">
        <v>8357</v>
      </c>
    </row>
    <row r="2944" spans="1:19" ht="43.2" x14ac:dyDescent="0.55000000000000004">
      <c r="A2944">
        <v>2822</v>
      </c>
      <c r="B2944" s="9" t="s">
        <v>2822</v>
      </c>
      <c r="C2944" s="3" t="s">
        <v>6932</v>
      </c>
      <c r="D2944" s="5">
        <v>6000</v>
      </c>
      <c r="E2944" s="7">
        <v>6000</v>
      </c>
      <c r="F2944" s="7">
        <f>ROUND(E2944/D2944*100,0)</f>
        <v>100</v>
      </c>
      <c r="G2944" s="7">
        <f>IFERROR(ROUND(E2944/O2944,2),0)</f>
        <v>63.83</v>
      </c>
      <c r="H2944" s="7">
        <f>IFERROR(ROUND(E2944/O2944,4),0)</f>
        <v>63.829799999999999</v>
      </c>
      <c r="I2944" t="s">
        <v>8218</v>
      </c>
      <c r="J2944" t="s">
        <v>8223</v>
      </c>
      <c r="K2944" t="s">
        <v>8245</v>
      </c>
      <c r="L2944">
        <v>1427469892</v>
      </c>
      <c r="M2944">
        <v>1424881492</v>
      </c>
      <c r="N2944" t="b">
        <v>0</v>
      </c>
      <c r="O2944">
        <v>94</v>
      </c>
      <c r="P2944" t="b">
        <v>1</v>
      </c>
      <c r="Q2944" t="s">
        <v>8269</v>
      </c>
      <c r="R2944" s="12" t="s">
        <v>8316</v>
      </c>
      <c r="S2944" t="s">
        <v>8357</v>
      </c>
    </row>
    <row r="2945" spans="1:19" ht="43.2" x14ac:dyDescent="0.55000000000000004">
      <c r="A2945">
        <v>2823</v>
      </c>
      <c r="B2945" s="9" t="s">
        <v>2823</v>
      </c>
      <c r="C2945" s="3" t="s">
        <v>6933</v>
      </c>
      <c r="D2945" s="5">
        <v>100</v>
      </c>
      <c r="E2945" s="7">
        <v>124</v>
      </c>
      <c r="F2945" s="7">
        <f>ROUND(E2945/D2945*100,0)</f>
        <v>124</v>
      </c>
      <c r="G2945" s="7">
        <f>IFERROR(ROUND(E2945/O2945,2),0)</f>
        <v>8.86</v>
      </c>
      <c r="H2945" s="7">
        <f>IFERROR(ROUND(E2945/O2945,4),0)</f>
        <v>8.8571000000000009</v>
      </c>
      <c r="I2945" t="s">
        <v>8218</v>
      </c>
      <c r="J2945" t="s">
        <v>8224</v>
      </c>
      <c r="K2945" t="s">
        <v>8246</v>
      </c>
      <c r="L2945">
        <v>1427842740</v>
      </c>
      <c r="M2945">
        <v>1425428206</v>
      </c>
      <c r="N2945" t="b">
        <v>0</v>
      </c>
      <c r="O2945">
        <v>14</v>
      </c>
      <c r="P2945" t="b">
        <v>1</v>
      </c>
      <c r="Q2945" t="s">
        <v>8269</v>
      </c>
      <c r="R2945" s="12" t="s">
        <v>8316</v>
      </c>
      <c r="S2945" t="s">
        <v>8357</v>
      </c>
    </row>
    <row r="2946" spans="1:19" ht="28.8" x14ac:dyDescent="0.55000000000000004">
      <c r="A2946">
        <v>2824</v>
      </c>
      <c r="B2946" s="9" t="s">
        <v>2824</v>
      </c>
      <c r="C2946" s="3" t="s">
        <v>6934</v>
      </c>
      <c r="D2946" s="5">
        <v>650</v>
      </c>
      <c r="E2946" s="7">
        <v>760</v>
      </c>
      <c r="F2946" s="7">
        <f>ROUND(E2946/D2946*100,0)</f>
        <v>117</v>
      </c>
      <c r="G2946" s="7">
        <f>IFERROR(ROUND(E2946/O2946,2),0)</f>
        <v>50.67</v>
      </c>
      <c r="H2946" s="7">
        <f>IFERROR(ROUND(E2946/O2946,4),0)</f>
        <v>50.666699999999999</v>
      </c>
      <c r="I2946" t="s">
        <v>8218</v>
      </c>
      <c r="J2946" t="s">
        <v>8223</v>
      </c>
      <c r="K2946" t="s">
        <v>8245</v>
      </c>
      <c r="L2946">
        <v>1434159780</v>
      </c>
      <c r="M2946">
        <v>1431412196</v>
      </c>
      <c r="N2946" t="b">
        <v>0</v>
      </c>
      <c r="O2946">
        <v>15</v>
      </c>
      <c r="P2946" t="b">
        <v>1</v>
      </c>
      <c r="Q2946" t="s">
        <v>8269</v>
      </c>
      <c r="R2946" s="12" t="s">
        <v>8316</v>
      </c>
      <c r="S2946" t="s">
        <v>8357</v>
      </c>
    </row>
    <row r="2947" spans="1:19" ht="43.2" x14ac:dyDescent="0.55000000000000004">
      <c r="A2947">
        <v>2825</v>
      </c>
      <c r="B2947" s="9" t="s">
        <v>2825</v>
      </c>
      <c r="C2947" s="3" t="s">
        <v>6935</v>
      </c>
      <c r="D2947" s="5">
        <v>3000</v>
      </c>
      <c r="E2947" s="7">
        <v>3100</v>
      </c>
      <c r="F2947" s="7">
        <f>ROUND(E2947/D2947*100,0)</f>
        <v>103</v>
      </c>
      <c r="G2947" s="7">
        <f>IFERROR(ROUND(E2947/O2947,2),0)</f>
        <v>60.78</v>
      </c>
      <c r="H2947" s="7">
        <f>IFERROR(ROUND(E2947/O2947,4),0)</f>
        <v>60.784300000000002</v>
      </c>
      <c r="I2947" t="s">
        <v>8218</v>
      </c>
      <c r="J2947" t="s">
        <v>8224</v>
      </c>
      <c r="K2947" t="s">
        <v>8246</v>
      </c>
      <c r="L2947">
        <v>1449255686</v>
      </c>
      <c r="M2947">
        <v>1446663686</v>
      </c>
      <c r="N2947" t="b">
        <v>0</v>
      </c>
      <c r="O2947">
        <v>51</v>
      </c>
      <c r="P2947" t="b">
        <v>1</v>
      </c>
      <c r="Q2947" t="s">
        <v>8269</v>
      </c>
      <c r="R2947" s="12" t="s">
        <v>8316</v>
      </c>
      <c r="S2947" t="s">
        <v>8357</v>
      </c>
    </row>
    <row r="2948" spans="1:19" ht="43.2" x14ac:dyDescent="0.55000000000000004">
      <c r="A2948">
        <v>2826</v>
      </c>
      <c r="B2948" s="9" t="s">
        <v>2826</v>
      </c>
      <c r="C2948" s="3" t="s">
        <v>6936</v>
      </c>
      <c r="D2948" s="5">
        <v>2000</v>
      </c>
      <c r="E2948" s="7">
        <v>2155</v>
      </c>
      <c r="F2948" s="7">
        <f>ROUND(E2948/D2948*100,0)</f>
        <v>108</v>
      </c>
      <c r="G2948" s="7">
        <f>IFERROR(ROUND(E2948/O2948,2),0)</f>
        <v>113.42</v>
      </c>
      <c r="H2948" s="7">
        <f>IFERROR(ROUND(E2948/O2948,4),0)</f>
        <v>113.4211</v>
      </c>
      <c r="I2948" t="s">
        <v>8218</v>
      </c>
      <c r="J2948" t="s">
        <v>8223</v>
      </c>
      <c r="K2948" t="s">
        <v>8245</v>
      </c>
      <c r="L2948">
        <v>1436511600</v>
      </c>
      <c r="M2948">
        <v>1434415812</v>
      </c>
      <c r="N2948" t="b">
        <v>0</v>
      </c>
      <c r="O2948">
        <v>19</v>
      </c>
      <c r="P2948" t="b">
        <v>1</v>
      </c>
      <c r="Q2948" t="s">
        <v>8269</v>
      </c>
      <c r="R2948" s="12" t="s">
        <v>8316</v>
      </c>
      <c r="S2948" t="s">
        <v>8357</v>
      </c>
    </row>
    <row r="2949" spans="1:19" ht="43.2" x14ac:dyDescent="0.55000000000000004">
      <c r="A2949">
        <v>2827</v>
      </c>
      <c r="B2949" s="9" t="s">
        <v>2827</v>
      </c>
      <c r="C2949" s="3" t="s">
        <v>6937</v>
      </c>
      <c r="D2949" s="5">
        <v>2000</v>
      </c>
      <c r="E2949" s="7">
        <v>2405</v>
      </c>
      <c r="F2949" s="7">
        <f>ROUND(E2949/D2949*100,0)</f>
        <v>120</v>
      </c>
      <c r="G2949" s="7">
        <f>IFERROR(ROUND(E2949/O2949,2),0)</f>
        <v>104.57</v>
      </c>
      <c r="H2949" s="7">
        <f>IFERROR(ROUND(E2949/O2949,4),0)</f>
        <v>104.5652</v>
      </c>
      <c r="I2949" t="s">
        <v>8218</v>
      </c>
      <c r="J2949" t="s">
        <v>8223</v>
      </c>
      <c r="K2949" t="s">
        <v>8245</v>
      </c>
      <c r="L2949">
        <v>1464971400</v>
      </c>
      <c r="M2949">
        <v>1462379066</v>
      </c>
      <c r="N2949" t="b">
        <v>0</v>
      </c>
      <c r="O2949">
        <v>23</v>
      </c>
      <c r="P2949" t="b">
        <v>1</v>
      </c>
      <c r="Q2949" t="s">
        <v>8269</v>
      </c>
      <c r="R2949" s="12" t="s">
        <v>8316</v>
      </c>
      <c r="S2949" t="s">
        <v>8357</v>
      </c>
    </row>
    <row r="2950" spans="1:19" ht="43.2" x14ac:dyDescent="0.55000000000000004">
      <c r="A2950">
        <v>2828</v>
      </c>
      <c r="B2950" s="9" t="s">
        <v>2828</v>
      </c>
      <c r="C2950" s="3" t="s">
        <v>6938</v>
      </c>
      <c r="D2950" s="5">
        <v>9500</v>
      </c>
      <c r="E2950" s="7">
        <v>9536</v>
      </c>
      <c r="F2950" s="7">
        <f>ROUND(E2950/D2950*100,0)</f>
        <v>100</v>
      </c>
      <c r="G2950" s="7">
        <f>IFERROR(ROUND(E2950/O2950,2),0)</f>
        <v>98.31</v>
      </c>
      <c r="H2950" s="7">
        <f>IFERROR(ROUND(E2950/O2950,4),0)</f>
        <v>98.309299999999993</v>
      </c>
      <c r="I2950" t="s">
        <v>8218</v>
      </c>
      <c r="J2950" t="s">
        <v>8224</v>
      </c>
      <c r="K2950" t="s">
        <v>8246</v>
      </c>
      <c r="L2950">
        <v>1443826800</v>
      </c>
      <c r="M2950">
        <v>1441606869</v>
      </c>
      <c r="N2950" t="b">
        <v>0</v>
      </c>
      <c r="O2950">
        <v>97</v>
      </c>
      <c r="P2950" t="b">
        <v>1</v>
      </c>
      <c r="Q2950" t="s">
        <v>8269</v>
      </c>
      <c r="R2950" s="12" t="s">
        <v>8316</v>
      </c>
      <c r="S2950" t="s">
        <v>8357</v>
      </c>
    </row>
    <row r="2951" spans="1:19" ht="43.2" x14ac:dyDescent="0.55000000000000004">
      <c r="A2951">
        <v>2829</v>
      </c>
      <c r="B2951" s="9" t="s">
        <v>2829</v>
      </c>
      <c r="C2951" s="3" t="s">
        <v>6939</v>
      </c>
      <c r="D2951" s="5">
        <v>2500</v>
      </c>
      <c r="E2951" s="7">
        <v>2663</v>
      </c>
      <c r="F2951" s="7">
        <f>ROUND(E2951/D2951*100,0)</f>
        <v>107</v>
      </c>
      <c r="G2951" s="7">
        <f>IFERROR(ROUND(E2951/O2951,2),0)</f>
        <v>35.04</v>
      </c>
      <c r="H2951" s="7">
        <f>IFERROR(ROUND(E2951/O2951,4),0)</f>
        <v>35.039499999999997</v>
      </c>
      <c r="I2951" t="s">
        <v>8218</v>
      </c>
      <c r="J2951" t="s">
        <v>8224</v>
      </c>
      <c r="K2951" t="s">
        <v>8246</v>
      </c>
      <c r="L2951">
        <v>1464863118</v>
      </c>
      <c r="M2951">
        <v>1462443918</v>
      </c>
      <c r="N2951" t="b">
        <v>0</v>
      </c>
      <c r="O2951">
        <v>76</v>
      </c>
      <c r="P2951" t="b">
        <v>1</v>
      </c>
      <c r="Q2951" t="s">
        <v>8269</v>
      </c>
      <c r="R2951" s="12" t="s">
        <v>8316</v>
      </c>
      <c r="S2951" t="s">
        <v>8357</v>
      </c>
    </row>
    <row r="2952" spans="1:19" ht="28.8" x14ac:dyDescent="0.55000000000000004">
      <c r="A2952">
        <v>2830</v>
      </c>
      <c r="B2952" s="9" t="s">
        <v>2830</v>
      </c>
      <c r="C2952" s="3" t="s">
        <v>6940</v>
      </c>
      <c r="D2952" s="5">
        <v>3000</v>
      </c>
      <c r="E2952" s="7">
        <v>3000</v>
      </c>
      <c r="F2952" s="7">
        <f>ROUND(E2952/D2952*100,0)</f>
        <v>100</v>
      </c>
      <c r="G2952" s="7">
        <f>IFERROR(ROUND(E2952/O2952,2),0)</f>
        <v>272.73</v>
      </c>
      <c r="H2952" s="7">
        <f>IFERROR(ROUND(E2952/O2952,4),0)</f>
        <v>272.72730000000001</v>
      </c>
      <c r="I2952" t="s">
        <v>8218</v>
      </c>
      <c r="J2952" t="s">
        <v>8223</v>
      </c>
      <c r="K2952" t="s">
        <v>8245</v>
      </c>
      <c r="L2952">
        <v>1399867140</v>
      </c>
      <c r="M2952">
        <v>1398802148</v>
      </c>
      <c r="N2952" t="b">
        <v>0</v>
      </c>
      <c r="O2952">
        <v>11</v>
      </c>
      <c r="P2952" t="b">
        <v>1</v>
      </c>
      <c r="Q2952" t="s">
        <v>8269</v>
      </c>
      <c r="R2952" s="12" t="s">
        <v>8316</v>
      </c>
      <c r="S2952" t="s">
        <v>8357</v>
      </c>
    </row>
    <row r="2953" spans="1:19" ht="28.8" x14ac:dyDescent="0.55000000000000004">
      <c r="A2953">
        <v>2831</v>
      </c>
      <c r="B2953" s="9" t="s">
        <v>2831</v>
      </c>
      <c r="C2953" s="3" t="s">
        <v>6941</v>
      </c>
      <c r="D2953" s="5">
        <v>3000</v>
      </c>
      <c r="E2953" s="7">
        <v>3320</v>
      </c>
      <c r="F2953" s="7">
        <f>ROUND(E2953/D2953*100,0)</f>
        <v>111</v>
      </c>
      <c r="G2953" s="7">
        <f>IFERROR(ROUND(E2953/O2953,2),0)</f>
        <v>63.85</v>
      </c>
      <c r="H2953" s="7">
        <f>IFERROR(ROUND(E2953/O2953,4),0)</f>
        <v>63.846200000000003</v>
      </c>
      <c r="I2953" t="s">
        <v>8218</v>
      </c>
      <c r="J2953" t="s">
        <v>8223</v>
      </c>
      <c r="K2953" t="s">
        <v>8245</v>
      </c>
      <c r="L2953">
        <v>1437076070</v>
      </c>
      <c r="M2953">
        <v>1434484070</v>
      </c>
      <c r="N2953" t="b">
        <v>0</v>
      </c>
      <c r="O2953">
        <v>52</v>
      </c>
      <c r="P2953" t="b">
        <v>1</v>
      </c>
      <c r="Q2953" t="s">
        <v>8269</v>
      </c>
      <c r="R2953" s="12" t="s">
        <v>8316</v>
      </c>
      <c r="S2953" t="s">
        <v>8357</v>
      </c>
    </row>
    <row r="2954" spans="1:19" ht="43.2" x14ac:dyDescent="0.55000000000000004">
      <c r="A2954">
        <v>2832</v>
      </c>
      <c r="B2954" s="9" t="s">
        <v>2832</v>
      </c>
      <c r="C2954" s="3" t="s">
        <v>6942</v>
      </c>
      <c r="D2954" s="5">
        <v>2500</v>
      </c>
      <c r="E2954" s="7">
        <v>2867.99</v>
      </c>
      <c r="F2954" s="7">
        <f>ROUND(E2954/D2954*100,0)</f>
        <v>115</v>
      </c>
      <c r="G2954" s="7">
        <f>IFERROR(ROUND(E2954/O2954,2),0)</f>
        <v>30.19</v>
      </c>
      <c r="H2954" s="7">
        <f>IFERROR(ROUND(E2954/O2954,4),0)</f>
        <v>30.189399999999999</v>
      </c>
      <c r="I2954" t="s">
        <v>8218</v>
      </c>
      <c r="J2954" t="s">
        <v>8224</v>
      </c>
      <c r="K2954" t="s">
        <v>8246</v>
      </c>
      <c r="L2954">
        <v>1416780000</v>
      </c>
      <c r="M2954">
        <v>1414342894</v>
      </c>
      <c r="N2954" t="b">
        <v>0</v>
      </c>
      <c r="O2954">
        <v>95</v>
      </c>
      <c r="P2954" t="b">
        <v>1</v>
      </c>
      <c r="Q2954" t="s">
        <v>8269</v>
      </c>
      <c r="R2954" s="12" t="s">
        <v>8316</v>
      </c>
      <c r="S2954" t="s">
        <v>8357</v>
      </c>
    </row>
    <row r="2955" spans="1:19" x14ac:dyDescent="0.55000000000000004">
      <c r="A2955">
        <v>2833</v>
      </c>
      <c r="B2955" s="9" t="s">
        <v>2833</v>
      </c>
      <c r="C2955" s="3" t="s">
        <v>6943</v>
      </c>
      <c r="D2955" s="5">
        <v>2700</v>
      </c>
      <c r="E2955" s="7">
        <v>2923</v>
      </c>
      <c r="F2955" s="7">
        <f>ROUND(E2955/D2955*100,0)</f>
        <v>108</v>
      </c>
      <c r="G2955" s="7">
        <f>IFERROR(ROUND(E2955/O2955,2),0)</f>
        <v>83.51</v>
      </c>
      <c r="H2955" s="7">
        <f>IFERROR(ROUND(E2955/O2955,4),0)</f>
        <v>83.514300000000006</v>
      </c>
      <c r="I2955" t="s">
        <v>8218</v>
      </c>
      <c r="J2955" t="s">
        <v>8223</v>
      </c>
      <c r="K2955" t="s">
        <v>8245</v>
      </c>
      <c r="L2955">
        <v>1444528800</v>
      </c>
      <c r="M2955">
        <v>1442804633</v>
      </c>
      <c r="N2955" t="b">
        <v>0</v>
      </c>
      <c r="O2955">
        <v>35</v>
      </c>
      <c r="P2955" t="b">
        <v>1</v>
      </c>
      <c r="Q2955" t="s">
        <v>8269</v>
      </c>
      <c r="R2955" s="12" t="s">
        <v>8316</v>
      </c>
      <c r="S2955" t="s">
        <v>8357</v>
      </c>
    </row>
    <row r="2956" spans="1:19" ht="43.2" x14ac:dyDescent="0.55000000000000004">
      <c r="A2956">
        <v>2834</v>
      </c>
      <c r="B2956" s="9" t="s">
        <v>2834</v>
      </c>
      <c r="C2956" s="3" t="s">
        <v>6944</v>
      </c>
      <c r="D2956" s="5">
        <v>800</v>
      </c>
      <c r="E2956" s="7">
        <v>1360</v>
      </c>
      <c r="F2956" s="7">
        <f>ROUND(E2956/D2956*100,0)</f>
        <v>170</v>
      </c>
      <c r="G2956" s="7">
        <f>IFERROR(ROUND(E2956/O2956,2),0)</f>
        <v>64.760000000000005</v>
      </c>
      <c r="H2956" s="7">
        <f>IFERROR(ROUND(E2956/O2956,4),0)</f>
        <v>64.761899999999997</v>
      </c>
      <c r="I2956" t="s">
        <v>8218</v>
      </c>
      <c r="J2956" t="s">
        <v>8224</v>
      </c>
      <c r="K2956" t="s">
        <v>8246</v>
      </c>
      <c r="L2956">
        <v>1422658930</v>
      </c>
      <c r="M2956">
        <v>1421362930</v>
      </c>
      <c r="N2956" t="b">
        <v>0</v>
      </c>
      <c r="O2956">
        <v>21</v>
      </c>
      <c r="P2956" t="b">
        <v>1</v>
      </c>
      <c r="Q2956" t="s">
        <v>8269</v>
      </c>
      <c r="R2956" s="12" t="s">
        <v>8316</v>
      </c>
      <c r="S2956" t="s">
        <v>8357</v>
      </c>
    </row>
    <row r="2957" spans="1:19" ht="43.2" x14ac:dyDescent="0.55000000000000004">
      <c r="A2957">
        <v>2835</v>
      </c>
      <c r="B2957" s="9" t="s">
        <v>2835</v>
      </c>
      <c r="C2957" s="3" t="s">
        <v>6945</v>
      </c>
      <c r="D2957" s="5">
        <v>1000</v>
      </c>
      <c r="E2957" s="7">
        <v>1870.99</v>
      </c>
      <c r="F2957" s="7">
        <f>ROUND(E2957/D2957*100,0)</f>
        <v>187</v>
      </c>
      <c r="G2957" s="7">
        <f>IFERROR(ROUND(E2957/O2957,2),0)</f>
        <v>20.12</v>
      </c>
      <c r="H2957" s="7">
        <f>IFERROR(ROUND(E2957/O2957,4),0)</f>
        <v>20.118200000000002</v>
      </c>
      <c r="I2957" t="s">
        <v>8218</v>
      </c>
      <c r="J2957" t="s">
        <v>8224</v>
      </c>
      <c r="K2957" t="s">
        <v>8246</v>
      </c>
      <c r="L2957">
        <v>1449273600</v>
      </c>
      <c r="M2957">
        <v>1446742417</v>
      </c>
      <c r="N2957" t="b">
        <v>0</v>
      </c>
      <c r="O2957">
        <v>93</v>
      </c>
      <c r="P2957" t="b">
        <v>1</v>
      </c>
      <c r="Q2957" t="s">
        <v>8269</v>
      </c>
      <c r="R2957" s="12" t="s">
        <v>8316</v>
      </c>
      <c r="S2957" t="s">
        <v>8357</v>
      </c>
    </row>
    <row r="2958" spans="1:19" ht="43.2" x14ac:dyDescent="0.55000000000000004">
      <c r="A2958">
        <v>2836</v>
      </c>
      <c r="B2958" s="9" t="s">
        <v>2836</v>
      </c>
      <c r="C2958" s="3" t="s">
        <v>6946</v>
      </c>
      <c r="D2958" s="5">
        <v>450</v>
      </c>
      <c r="E2958" s="7">
        <v>485</v>
      </c>
      <c r="F2958" s="7">
        <f>ROUND(E2958/D2958*100,0)</f>
        <v>108</v>
      </c>
      <c r="G2958" s="7">
        <f>IFERROR(ROUND(E2958/O2958,2),0)</f>
        <v>44.09</v>
      </c>
      <c r="H2958" s="7">
        <f>IFERROR(ROUND(E2958/O2958,4),0)</f>
        <v>44.090899999999998</v>
      </c>
      <c r="I2958" t="s">
        <v>8218</v>
      </c>
      <c r="J2958" t="s">
        <v>8223</v>
      </c>
      <c r="K2958" t="s">
        <v>8245</v>
      </c>
      <c r="L2958">
        <v>1487393940</v>
      </c>
      <c r="M2958">
        <v>1484115418</v>
      </c>
      <c r="N2958" t="b">
        <v>0</v>
      </c>
      <c r="O2958">
        <v>11</v>
      </c>
      <c r="P2958" t="b">
        <v>1</v>
      </c>
      <c r="Q2958" t="s">
        <v>8269</v>
      </c>
      <c r="R2958" s="12" t="s">
        <v>8316</v>
      </c>
      <c r="S2958" t="s">
        <v>8357</v>
      </c>
    </row>
    <row r="2959" spans="1:19" ht="57.6" x14ac:dyDescent="0.55000000000000004">
      <c r="A2959">
        <v>2837</v>
      </c>
      <c r="B2959" s="9" t="s">
        <v>2837</v>
      </c>
      <c r="C2959" s="3" t="s">
        <v>6947</v>
      </c>
      <c r="D2959" s="5">
        <v>850</v>
      </c>
      <c r="E2959" s="7">
        <v>850</v>
      </c>
      <c r="F2959" s="7">
        <f>ROUND(E2959/D2959*100,0)</f>
        <v>100</v>
      </c>
      <c r="G2959" s="7">
        <f>IFERROR(ROUND(E2959/O2959,2),0)</f>
        <v>40.479999999999997</v>
      </c>
      <c r="H2959" s="7">
        <f>IFERROR(ROUND(E2959/O2959,4),0)</f>
        <v>40.476199999999999</v>
      </c>
      <c r="I2959" t="s">
        <v>8218</v>
      </c>
      <c r="J2959" t="s">
        <v>8228</v>
      </c>
      <c r="K2959" t="s">
        <v>8250</v>
      </c>
      <c r="L2959">
        <v>1449701284</v>
      </c>
      <c r="M2959">
        <v>1446241684</v>
      </c>
      <c r="N2959" t="b">
        <v>0</v>
      </c>
      <c r="O2959">
        <v>21</v>
      </c>
      <c r="P2959" t="b">
        <v>1</v>
      </c>
      <c r="Q2959" t="s">
        <v>8269</v>
      </c>
      <c r="R2959" s="12" t="s">
        <v>8316</v>
      </c>
      <c r="S2959" t="s">
        <v>8357</v>
      </c>
    </row>
    <row r="2960" spans="1:19" ht="43.2" x14ac:dyDescent="0.55000000000000004">
      <c r="A2960">
        <v>2838</v>
      </c>
      <c r="B2960" s="9" t="s">
        <v>2838</v>
      </c>
      <c r="C2960" s="3" t="s">
        <v>6948</v>
      </c>
      <c r="D2960" s="5">
        <v>2000</v>
      </c>
      <c r="E2960" s="7">
        <v>2405</v>
      </c>
      <c r="F2960" s="7">
        <f>ROUND(E2960/D2960*100,0)</f>
        <v>120</v>
      </c>
      <c r="G2960" s="7">
        <f>IFERROR(ROUND(E2960/O2960,2),0)</f>
        <v>44.54</v>
      </c>
      <c r="H2960" s="7">
        <f>IFERROR(ROUND(E2960/O2960,4),0)</f>
        <v>44.536999999999999</v>
      </c>
      <c r="I2960" t="s">
        <v>8218</v>
      </c>
      <c r="J2960" t="s">
        <v>8223</v>
      </c>
      <c r="K2960" t="s">
        <v>8245</v>
      </c>
      <c r="L2960">
        <v>1407967200</v>
      </c>
      <c r="M2960">
        <v>1406039696</v>
      </c>
      <c r="N2960" t="b">
        <v>0</v>
      </c>
      <c r="O2960">
        <v>54</v>
      </c>
      <c r="P2960" t="b">
        <v>1</v>
      </c>
      <c r="Q2960" t="s">
        <v>8269</v>
      </c>
      <c r="R2960" s="12" t="s">
        <v>8316</v>
      </c>
      <c r="S2960" t="s">
        <v>8357</v>
      </c>
    </row>
    <row r="2961" spans="1:19" ht="43.2" x14ac:dyDescent="0.55000000000000004">
      <c r="A2961">
        <v>2839</v>
      </c>
      <c r="B2961" s="9" t="s">
        <v>2839</v>
      </c>
      <c r="C2961" s="3" t="s">
        <v>6949</v>
      </c>
      <c r="D2961" s="5">
        <v>3500</v>
      </c>
      <c r="E2961" s="7">
        <v>3900</v>
      </c>
      <c r="F2961" s="7">
        <f>ROUND(E2961/D2961*100,0)</f>
        <v>111</v>
      </c>
      <c r="G2961" s="7">
        <f>IFERROR(ROUND(E2961/O2961,2),0)</f>
        <v>125.81</v>
      </c>
      <c r="H2961" s="7">
        <f>IFERROR(ROUND(E2961/O2961,4),0)</f>
        <v>125.8065</v>
      </c>
      <c r="I2961" t="s">
        <v>8218</v>
      </c>
      <c r="J2961" t="s">
        <v>8223</v>
      </c>
      <c r="K2961" t="s">
        <v>8245</v>
      </c>
      <c r="L2961">
        <v>1408942740</v>
      </c>
      <c r="M2961">
        <v>1406958354</v>
      </c>
      <c r="N2961" t="b">
        <v>0</v>
      </c>
      <c r="O2961">
        <v>31</v>
      </c>
      <c r="P2961" t="b">
        <v>1</v>
      </c>
      <c r="Q2961" t="s">
        <v>8269</v>
      </c>
      <c r="R2961" s="12" t="s">
        <v>8316</v>
      </c>
      <c r="S2961" t="s">
        <v>8357</v>
      </c>
    </row>
    <row r="2962" spans="1:19" ht="57.6" x14ac:dyDescent="0.55000000000000004">
      <c r="A2962">
        <v>2840</v>
      </c>
      <c r="B2962" s="9" t="s">
        <v>2840</v>
      </c>
      <c r="C2962" s="3" t="s">
        <v>6950</v>
      </c>
      <c r="D2962" s="5">
        <v>2500</v>
      </c>
      <c r="E2962" s="7">
        <v>2600</v>
      </c>
      <c r="F2962" s="7">
        <f>ROUND(E2962/D2962*100,0)</f>
        <v>104</v>
      </c>
      <c r="G2962" s="7">
        <f>IFERROR(ROUND(E2962/O2962,2),0)</f>
        <v>19.7</v>
      </c>
      <c r="H2962" s="7">
        <f>IFERROR(ROUND(E2962/O2962,4),0)</f>
        <v>19.696999999999999</v>
      </c>
      <c r="I2962" t="s">
        <v>8218</v>
      </c>
      <c r="J2962" t="s">
        <v>8224</v>
      </c>
      <c r="K2962" t="s">
        <v>8246</v>
      </c>
      <c r="L2962">
        <v>1426698000</v>
      </c>
      <c r="M2962">
        <v>1424825479</v>
      </c>
      <c r="N2962" t="b">
        <v>0</v>
      </c>
      <c r="O2962">
        <v>132</v>
      </c>
      <c r="P2962" t="b">
        <v>1</v>
      </c>
      <c r="Q2962" t="s">
        <v>8269</v>
      </c>
      <c r="R2962" s="12" t="s">
        <v>8316</v>
      </c>
      <c r="S2962" t="s">
        <v>8357</v>
      </c>
    </row>
    <row r="2963" spans="1:19" ht="43.2" x14ac:dyDescent="0.55000000000000004">
      <c r="A2963">
        <v>2841</v>
      </c>
      <c r="B2963" s="9" t="s">
        <v>2841</v>
      </c>
      <c r="C2963" s="3" t="s">
        <v>6951</v>
      </c>
      <c r="D2963" s="5">
        <v>1000</v>
      </c>
      <c r="E2963" s="7">
        <v>10</v>
      </c>
      <c r="F2963" s="7">
        <f>ROUND(E2963/D2963*100,0)</f>
        <v>1</v>
      </c>
      <c r="G2963" s="7">
        <f>IFERROR(ROUND(E2963/O2963,2),0)</f>
        <v>10</v>
      </c>
      <c r="H2963" s="7">
        <f>IFERROR(ROUND(E2963/O2963,4),0)</f>
        <v>10</v>
      </c>
      <c r="I2963" t="s">
        <v>8220</v>
      </c>
      <c r="J2963" t="s">
        <v>8224</v>
      </c>
      <c r="K2963" t="s">
        <v>8246</v>
      </c>
      <c r="L2963">
        <v>1450032297</v>
      </c>
      <c r="M2963">
        <v>1444844697</v>
      </c>
      <c r="N2963" t="b">
        <v>0</v>
      </c>
      <c r="O2963">
        <v>1</v>
      </c>
      <c r="P2963" t="b">
        <v>0</v>
      </c>
      <c r="Q2963" t="s">
        <v>8269</v>
      </c>
      <c r="R2963" s="12" t="s">
        <v>8316</v>
      </c>
      <c r="S2963" t="s">
        <v>8357</v>
      </c>
    </row>
    <row r="2964" spans="1:19" ht="43.2" x14ac:dyDescent="0.55000000000000004">
      <c r="A2964">
        <v>2842</v>
      </c>
      <c r="B2964" s="9" t="s">
        <v>2842</v>
      </c>
      <c r="C2964" s="3" t="s">
        <v>6952</v>
      </c>
      <c r="D2964" s="5">
        <v>1500</v>
      </c>
      <c r="E2964" s="7">
        <v>0</v>
      </c>
      <c r="F2964" s="7">
        <f>ROUND(E2964/D2964*100,0)</f>
        <v>0</v>
      </c>
      <c r="G2964" s="7">
        <f>IFERROR(ROUND(E2964/O2964,2),0)</f>
        <v>0</v>
      </c>
      <c r="H2964" s="7">
        <f>IFERROR(ROUND(E2964/O2964,4),0)</f>
        <v>0</v>
      </c>
      <c r="I2964" t="s">
        <v>8220</v>
      </c>
      <c r="J2964" t="s">
        <v>8224</v>
      </c>
      <c r="K2964" t="s">
        <v>8246</v>
      </c>
      <c r="L2964">
        <v>1403348400</v>
      </c>
      <c r="M2964">
        <v>1401058295</v>
      </c>
      <c r="N2964" t="b">
        <v>0</v>
      </c>
      <c r="O2964">
        <v>0</v>
      </c>
      <c r="P2964" t="b">
        <v>0</v>
      </c>
      <c r="Q2964" t="s">
        <v>8269</v>
      </c>
      <c r="R2964" s="12" t="s">
        <v>8316</v>
      </c>
      <c r="S2964" t="s">
        <v>8357</v>
      </c>
    </row>
    <row r="2965" spans="1:19" ht="43.2" x14ac:dyDescent="0.55000000000000004">
      <c r="A2965">
        <v>2843</v>
      </c>
      <c r="B2965" s="9" t="s">
        <v>2843</v>
      </c>
      <c r="C2965" s="3" t="s">
        <v>6953</v>
      </c>
      <c r="D2965" s="5">
        <v>1200</v>
      </c>
      <c r="E2965" s="7">
        <v>0</v>
      </c>
      <c r="F2965" s="7">
        <f>ROUND(E2965/D2965*100,0)</f>
        <v>0</v>
      </c>
      <c r="G2965" s="7">
        <f>IFERROR(ROUND(E2965/O2965,2),0)</f>
        <v>0</v>
      </c>
      <c r="H2965" s="7">
        <f>IFERROR(ROUND(E2965/O2965,4),0)</f>
        <v>0</v>
      </c>
      <c r="I2965" t="s">
        <v>8220</v>
      </c>
      <c r="J2965" t="s">
        <v>8223</v>
      </c>
      <c r="K2965" t="s">
        <v>8245</v>
      </c>
      <c r="L2965">
        <v>1465790400</v>
      </c>
      <c r="M2965">
        <v>1462210950</v>
      </c>
      <c r="N2965" t="b">
        <v>0</v>
      </c>
      <c r="O2965">
        <v>0</v>
      </c>
      <c r="P2965" t="b">
        <v>0</v>
      </c>
      <c r="Q2965" t="s">
        <v>8269</v>
      </c>
      <c r="R2965" s="12" t="s">
        <v>8316</v>
      </c>
      <c r="S2965" t="s">
        <v>8357</v>
      </c>
    </row>
    <row r="2966" spans="1:19" ht="43.2" x14ac:dyDescent="0.55000000000000004">
      <c r="A2966">
        <v>2844</v>
      </c>
      <c r="B2966" s="9" t="s">
        <v>2844</v>
      </c>
      <c r="C2966" s="3" t="s">
        <v>6954</v>
      </c>
      <c r="D2966" s="5">
        <v>550</v>
      </c>
      <c r="E2966" s="7">
        <v>30</v>
      </c>
      <c r="F2966" s="7">
        <f>ROUND(E2966/D2966*100,0)</f>
        <v>5</v>
      </c>
      <c r="G2966" s="7">
        <f>IFERROR(ROUND(E2966/O2966,2),0)</f>
        <v>30</v>
      </c>
      <c r="H2966" s="7">
        <f>IFERROR(ROUND(E2966/O2966,4),0)</f>
        <v>30</v>
      </c>
      <c r="I2966" t="s">
        <v>8220</v>
      </c>
      <c r="J2966" t="s">
        <v>8238</v>
      </c>
      <c r="K2966" t="s">
        <v>8248</v>
      </c>
      <c r="L2966">
        <v>1483535180</v>
      </c>
      <c r="M2966">
        <v>1480943180</v>
      </c>
      <c r="N2966" t="b">
        <v>0</v>
      </c>
      <c r="O2966">
        <v>1</v>
      </c>
      <c r="P2966" t="b">
        <v>0</v>
      </c>
      <c r="Q2966" t="s">
        <v>8269</v>
      </c>
      <c r="R2966" s="12" t="s">
        <v>8316</v>
      </c>
      <c r="S2966" t="s">
        <v>8357</v>
      </c>
    </row>
    <row r="2967" spans="1:19" ht="43.2" x14ac:dyDescent="0.55000000000000004">
      <c r="A2967">
        <v>2845</v>
      </c>
      <c r="B2967" s="9" t="s">
        <v>2845</v>
      </c>
      <c r="C2967" s="3" t="s">
        <v>6955</v>
      </c>
      <c r="D2967" s="5">
        <v>7500</v>
      </c>
      <c r="E2967" s="7">
        <v>2366</v>
      </c>
      <c r="F2967" s="7">
        <f>ROUND(E2967/D2967*100,0)</f>
        <v>32</v>
      </c>
      <c r="G2967" s="7">
        <f>IFERROR(ROUND(E2967/O2967,2),0)</f>
        <v>60.67</v>
      </c>
      <c r="H2967" s="7">
        <f>IFERROR(ROUND(E2967/O2967,4),0)</f>
        <v>60.666699999999999</v>
      </c>
      <c r="I2967" t="s">
        <v>8220</v>
      </c>
      <c r="J2967" t="s">
        <v>8223</v>
      </c>
      <c r="K2967" t="s">
        <v>8245</v>
      </c>
      <c r="L2967">
        <v>1433723033</v>
      </c>
      <c r="M2967">
        <v>1428539033</v>
      </c>
      <c r="N2967" t="b">
        <v>0</v>
      </c>
      <c r="O2967">
        <v>39</v>
      </c>
      <c r="P2967" t="b">
        <v>0</v>
      </c>
      <c r="Q2967" t="s">
        <v>8269</v>
      </c>
      <c r="R2967" s="12" t="s">
        <v>8316</v>
      </c>
      <c r="S2967" t="s">
        <v>8357</v>
      </c>
    </row>
    <row r="2968" spans="1:19" ht="43.2" x14ac:dyDescent="0.55000000000000004">
      <c r="A2968">
        <v>2846</v>
      </c>
      <c r="B2968" s="9" t="s">
        <v>2846</v>
      </c>
      <c r="C2968" s="3" t="s">
        <v>6956</v>
      </c>
      <c r="D2968" s="5">
        <v>8000</v>
      </c>
      <c r="E2968" s="7">
        <v>0</v>
      </c>
      <c r="F2968" s="7">
        <f>ROUND(E2968/D2968*100,0)</f>
        <v>0</v>
      </c>
      <c r="G2968" s="7">
        <f>IFERROR(ROUND(E2968/O2968,2),0)</f>
        <v>0</v>
      </c>
      <c r="H2968" s="7">
        <f>IFERROR(ROUND(E2968/O2968,4),0)</f>
        <v>0</v>
      </c>
      <c r="I2968" t="s">
        <v>8220</v>
      </c>
      <c r="J2968" t="s">
        <v>8223</v>
      </c>
      <c r="K2968" t="s">
        <v>8245</v>
      </c>
      <c r="L2968">
        <v>1432917394</v>
      </c>
      <c r="M2968">
        <v>1429029394</v>
      </c>
      <c r="N2968" t="b">
        <v>0</v>
      </c>
      <c r="O2968">
        <v>0</v>
      </c>
      <c r="P2968" t="b">
        <v>0</v>
      </c>
      <c r="Q2968" t="s">
        <v>8269</v>
      </c>
      <c r="R2968" s="12" t="s">
        <v>8316</v>
      </c>
      <c r="S2968" t="s">
        <v>8357</v>
      </c>
    </row>
    <row r="2969" spans="1:19" ht="43.2" x14ac:dyDescent="0.55000000000000004">
      <c r="A2969">
        <v>2847</v>
      </c>
      <c r="B2969" s="9" t="s">
        <v>2847</v>
      </c>
      <c r="C2969" s="3" t="s">
        <v>6957</v>
      </c>
      <c r="D2969" s="5">
        <v>2000</v>
      </c>
      <c r="E2969" s="7">
        <v>0</v>
      </c>
      <c r="F2969" s="7">
        <f>ROUND(E2969/D2969*100,0)</f>
        <v>0</v>
      </c>
      <c r="G2969" s="7">
        <f>IFERROR(ROUND(E2969/O2969,2),0)</f>
        <v>0</v>
      </c>
      <c r="H2969" s="7">
        <f>IFERROR(ROUND(E2969/O2969,4),0)</f>
        <v>0</v>
      </c>
      <c r="I2969" t="s">
        <v>8220</v>
      </c>
      <c r="J2969" t="s">
        <v>8223</v>
      </c>
      <c r="K2969" t="s">
        <v>8245</v>
      </c>
      <c r="L2969">
        <v>1464031265</v>
      </c>
      <c r="M2969">
        <v>1458847265</v>
      </c>
      <c r="N2969" t="b">
        <v>0</v>
      </c>
      <c r="O2969">
        <v>0</v>
      </c>
      <c r="P2969" t="b">
        <v>0</v>
      </c>
      <c r="Q2969" t="s">
        <v>8269</v>
      </c>
      <c r="R2969" s="12" t="s">
        <v>8316</v>
      </c>
      <c r="S2969" t="s">
        <v>8357</v>
      </c>
    </row>
    <row r="2970" spans="1:19" ht="57.6" x14ac:dyDescent="0.55000000000000004">
      <c r="A2970">
        <v>2848</v>
      </c>
      <c r="B2970" s="9" t="s">
        <v>2848</v>
      </c>
      <c r="C2970" s="3" t="s">
        <v>6958</v>
      </c>
      <c r="D2970" s="5">
        <v>35000</v>
      </c>
      <c r="E2970" s="7">
        <v>70</v>
      </c>
      <c r="F2970" s="7">
        <f>ROUND(E2970/D2970*100,0)</f>
        <v>0</v>
      </c>
      <c r="G2970" s="7">
        <f>IFERROR(ROUND(E2970/O2970,2),0)</f>
        <v>23.33</v>
      </c>
      <c r="H2970" s="7">
        <f>IFERROR(ROUND(E2970/O2970,4),0)</f>
        <v>23.333300000000001</v>
      </c>
      <c r="I2970" t="s">
        <v>8220</v>
      </c>
      <c r="J2970" t="s">
        <v>8223</v>
      </c>
      <c r="K2970" t="s">
        <v>8245</v>
      </c>
      <c r="L2970">
        <v>1432913659</v>
      </c>
      <c r="M2970">
        <v>1430321659</v>
      </c>
      <c r="N2970" t="b">
        <v>0</v>
      </c>
      <c r="O2970">
        <v>3</v>
      </c>
      <c r="P2970" t="b">
        <v>0</v>
      </c>
      <c r="Q2970" t="s">
        <v>8269</v>
      </c>
      <c r="R2970" s="12" t="s">
        <v>8316</v>
      </c>
      <c r="S2970" t="s">
        <v>8357</v>
      </c>
    </row>
    <row r="2971" spans="1:19" ht="43.2" x14ac:dyDescent="0.55000000000000004">
      <c r="A2971">
        <v>2849</v>
      </c>
      <c r="B2971" s="9" t="s">
        <v>2849</v>
      </c>
      <c r="C2971" s="3" t="s">
        <v>6959</v>
      </c>
      <c r="D2971" s="5">
        <v>500</v>
      </c>
      <c r="E2971" s="7">
        <v>5</v>
      </c>
      <c r="F2971" s="7">
        <f>ROUND(E2971/D2971*100,0)</f>
        <v>1</v>
      </c>
      <c r="G2971" s="7">
        <f>IFERROR(ROUND(E2971/O2971,2),0)</f>
        <v>5</v>
      </c>
      <c r="H2971" s="7">
        <f>IFERROR(ROUND(E2971/O2971,4),0)</f>
        <v>5</v>
      </c>
      <c r="I2971" t="s">
        <v>8220</v>
      </c>
      <c r="J2971" t="s">
        <v>8224</v>
      </c>
      <c r="K2971" t="s">
        <v>8246</v>
      </c>
      <c r="L2971">
        <v>1461406600</v>
      </c>
      <c r="M2971">
        <v>1458814600</v>
      </c>
      <c r="N2971" t="b">
        <v>0</v>
      </c>
      <c r="O2971">
        <v>1</v>
      </c>
      <c r="P2971" t="b">
        <v>0</v>
      </c>
      <c r="Q2971" t="s">
        <v>8269</v>
      </c>
      <c r="R2971" s="12" t="s">
        <v>8316</v>
      </c>
      <c r="S2971" t="s">
        <v>8357</v>
      </c>
    </row>
    <row r="2972" spans="1:19" ht="43.2" x14ac:dyDescent="0.55000000000000004">
      <c r="A2972">
        <v>2850</v>
      </c>
      <c r="B2972" s="9" t="s">
        <v>2850</v>
      </c>
      <c r="C2972" s="3" t="s">
        <v>6960</v>
      </c>
      <c r="D2972" s="5">
        <v>8000</v>
      </c>
      <c r="E2972" s="7">
        <v>311</v>
      </c>
      <c r="F2972" s="7">
        <f>ROUND(E2972/D2972*100,0)</f>
        <v>4</v>
      </c>
      <c r="G2972" s="7">
        <f>IFERROR(ROUND(E2972/O2972,2),0)</f>
        <v>23.92</v>
      </c>
      <c r="H2972" s="7">
        <f>IFERROR(ROUND(E2972/O2972,4),0)</f>
        <v>23.923100000000002</v>
      </c>
      <c r="I2972" t="s">
        <v>8220</v>
      </c>
      <c r="J2972" t="s">
        <v>8223</v>
      </c>
      <c r="K2972" t="s">
        <v>8245</v>
      </c>
      <c r="L2972">
        <v>1409962211</v>
      </c>
      <c r="M2972">
        <v>1407370211</v>
      </c>
      <c r="N2972" t="b">
        <v>0</v>
      </c>
      <c r="O2972">
        <v>13</v>
      </c>
      <c r="P2972" t="b">
        <v>0</v>
      </c>
      <c r="Q2972" t="s">
        <v>8269</v>
      </c>
      <c r="R2972" s="12" t="s">
        <v>8316</v>
      </c>
      <c r="S2972" t="s">
        <v>8357</v>
      </c>
    </row>
    <row r="2973" spans="1:19" ht="43.2" x14ac:dyDescent="0.55000000000000004">
      <c r="A2973">
        <v>2851</v>
      </c>
      <c r="B2973" s="9" t="s">
        <v>2851</v>
      </c>
      <c r="C2973" s="3" t="s">
        <v>6961</v>
      </c>
      <c r="D2973" s="5">
        <v>4500</v>
      </c>
      <c r="E2973" s="7">
        <v>0</v>
      </c>
      <c r="F2973" s="7">
        <f>ROUND(E2973/D2973*100,0)</f>
        <v>0</v>
      </c>
      <c r="G2973" s="7">
        <f>IFERROR(ROUND(E2973/O2973,2),0)</f>
        <v>0</v>
      </c>
      <c r="H2973" s="7">
        <f>IFERROR(ROUND(E2973/O2973,4),0)</f>
        <v>0</v>
      </c>
      <c r="I2973" t="s">
        <v>8220</v>
      </c>
      <c r="J2973" t="s">
        <v>8240</v>
      </c>
      <c r="K2973" t="s">
        <v>8248</v>
      </c>
      <c r="L2973">
        <v>1454109420</v>
      </c>
      <c r="M2973">
        <v>1453334629</v>
      </c>
      <c r="N2973" t="b">
        <v>0</v>
      </c>
      <c r="O2973">
        <v>0</v>
      </c>
      <c r="P2973" t="b">
        <v>0</v>
      </c>
      <c r="Q2973" t="s">
        <v>8269</v>
      </c>
      <c r="R2973" s="12" t="s">
        <v>8316</v>
      </c>
      <c r="S2973" t="s">
        <v>8357</v>
      </c>
    </row>
    <row r="2974" spans="1:19" ht="43.2" x14ac:dyDescent="0.55000000000000004">
      <c r="A2974">
        <v>2852</v>
      </c>
      <c r="B2974" s="9" t="s">
        <v>2852</v>
      </c>
      <c r="C2974" s="3" t="s">
        <v>6962</v>
      </c>
      <c r="D2974" s="5">
        <v>5000</v>
      </c>
      <c r="E2974" s="7">
        <v>95</v>
      </c>
      <c r="F2974" s="7">
        <f>ROUND(E2974/D2974*100,0)</f>
        <v>2</v>
      </c>
      <c r="G2974" s="7">
        <f>IFERROR(ROUND(E2974/O2974,2),0)</f>
        <v>15.83</v>
      </c>
      <c r="H2974" s="7">
        <f>IFERROR(ROUND(E2974/O2974,4),0)</f>
        <v>15.833299999999999</v>
      </c>
      <c r="I2974" t="s">
        <v>8220</v>
      </c>
      <c r="J2974" t="s">
        <v>8223</v>
      </c>
      <c r="K2974" t="s">
        <v>8245</v>
      </c>
      <c r="L2974">
        <v>1403312703</v>
      </c>
      <c r="M2974">
        <v>1400720703</v>
      </c>
      <c r="N2974" t="b">
        <v>0</v>
      </c>
      <c r="O2974">
        <v>6</v>
      </c>
      <c r="P2974" t="b">
        <v>0</v>
      </c>
      <c r="Q2974" t="s">
        <v>8269</v>
      </c>
      <c r="R2974" s="12" t="s">
        <v>8316</v>
      </c>
      <c r="S2974" t="s">
        <v>8357</v>
      </c>
    </row>
    <row r="2975" spans="1:19" ht="43.2" x14ac:dyDescent="0.55000000000000004">
      <c r="A2975">
        <v>2853</v>
      </c>
      <c r="B2975" s="9" t="s">
        <v>2853</v>
      </c>
      <c r="C2975" s="3" t="s">
        <v>6963</v>
      </c>
      <c r="D2975" s="5">
        <v>9500</v>
      </c>
      <c r="E2975" s="7">
        <v>0</v>
      </c>
      <c r="F2975" s="7">
        <f>ROUND(E2975/D2975*100,0)</f>
        <v>0</v>
      </c>
      <c r="G2975" s="7">
        <f>IFERROR(ROUND(E2975/O2975,2),0)</f>
        <v>0</v>
      </c>
      <c r="H2975" s="7">
        <f>IFERROR(ROUND(E2975/O2975,4),0)</f>
        <v>0</v>
      </c>
      <c r="I2975" t="s">
        <v>8220</v>
      </c>
      <c r="J2975" t="s">
        <v>8228</v>
      </c>
      <c r="K2975" t="s">
        <v>8250</v>
      </c>
      <c r="L2975">
        <v>1410669297</v>
      </c>
      <c r="M2975">
        <v>1405485297</v>
      </c>
      <c r="N2975" t="b">
        <v>0</v>
      </c>
      <c r="O2975">
        <v>0</v>
      </c>
      <c r="P2975" t="b">
        <v>0</v>
      </c>
      <c r="Q2975" t="s">
        <v>8269</v>
      </c>
      <c r="R2975" s="12" t="s">
        <v>8316</v>
      </c>
      <c r="S2975" t="s">
        <v>8357</v>
      </c>
    </row>
    <row r="2976" spans="1:19" ht="43.2" x14ac:dyDescent="0.55000000000000004">
      <c r="A2976">
        <v>2854</v>
      </c>
      <c r="B2976" s="9" t="s">
        <v>2854</v>
      </c>
      <c r="C2976" s="3" t="s">
        <v>6964</v>
      </c>
      <c r="D2976" s="5">
        <v>1000</v>
      </c>
      <c r="E2976" s="7">
        <v>417</v>
      </c>
      <c r="F2976" s="7">
        <f>ROUND(E2976/D2976*100,0)</f>
        <v>42</v>
      </c>
      <c r="G2976" s="7">
        <f>IFERROR(ROUND(E2976/O2976,2),0)</f>
        <v>29.79</v>
      </c>
      <c r="H2976" s="7">
        <f>IFERROR(ROUND(E2976/O2976,4),0)</f>
        <v>29.785699999999999</v>
      </c>
      <c r="I2976" t="s">
        <v>8220</v>
      </c>
      <c r="J2976" t="s">
        <v>8224</v>
      </c>
      <c r="K2976" t="s">
        <v>8246</v>
      </c>
      <c r="L2976">
        <v>1431018719</v>
      </c>
      <c r="M2976">
        <v>1429290719</v>
      </c>
      <c r="N2976" t="b">
        <v>0</v>
      </c>
      <c r="O2976">
        <v>14</v>
      </c>
      <c r="P2976" t="b">
        <v>0</v>
      </c>
      <c r="Q2976" t="s">
        <v>8269</v>
      </c>
      <c r="R2976" s="12" t="s">
        <v>8316</v>
      </c>
      <c r="S2976" t="s">
        <v>8357</v>
      </c>
    </row>
    <row r="2977" spans="1:19" ht="43.2" x14ac:dyDescent="0.55000000000000004">
      <c r="A2977">
        <v>2855</v>
      </c>
      <c r="B2977" s="9" t="s">
        <v>2855</v>
      </c>
      <c r="C2977" s="3" t="s">
        <v>6965</v>
      </c>
      <c r="D2977" s="5">
        <v>600</v>
      </c>
      <c r="E2977" s="7">
        <v>300</v>
      </c>
      <c r="F2977" s="7">
        <f>ROUND(E2977/D2977*100,0)</f>
        <v>50</v>
      </c>
      <c r="G2977" s="7">
        <f>IFERROR(ROUND(E2977/O2977,2),0)</f>
        <v>60</v>
      </c>
      <c r="H2977" s="7">
        <f>IFERROR(ROUND(E2977/O2977,4),0)</f>
        <v>60</v>
      </c>
      <c r="I2977" t="s">
        <v>8220</v>
      </c>
      <c r="J2977" t="s">
        <v>8223</v>
      </c>
      <c r="K2977" t="s">
        <v>8245</v>
      </c>
      <c r="L2977">
        <v>1454110440</v>
      </c>
      <c r="M2977">
        <v>1451607071</v>
      </c>
      <c r="N2977" t="b">
        <v>0</v>
      </c>
      <c r="O2977">
        <v>5</v>
      </c>
      <c r="P2977" t="b">
        <v>0</v>
      </c>
      <c r="Q2977" t="s">
        <v>8269</v>
      </c>
      <c r="R2977" s="12" t="s">
        <v>8316</v>
      </c>
      <c r="S2977" t="s">
        <v>8357</v>
      </c>
    </row>
    <row r="2978" spans="1:19" ht="43.2" x14ac:dyDescent="0.55000000000000004">
      <c r="A2978">
        <v>2856</v>
      </c>
      <c r="B2978" s="9" t="s">
        <v>2856</v>
      </c>
      <c r="C2978" s="3" t="s">
        <v>6966</v>
      </c>
      <c r="D2978" s="5">
        <v>3000</v>
      </c>
      <c r="E2978" s="7">
        <v>146</v>
      </c>
      <c r="F2978" s="7">
        <f>ROUND(E2978/D2978*100,0)</f>
        <v>5</v>
      </c>
      <c r="G2978" s="7">
        <f>IFERROR(ROUND(E2978/O2978,2),0)</f>
        <v>24.33</v>
      </c>
      <c r="H2978" s="7">
        <f>IFERROR(ROUND(E2978/O2978,4),0)</f>
        <v>24.333300000000001</v>
      </c>
      <c r="I2978" t="s">
        <v>8220</v>
      </c>
      <c r="J2978" t="s">
        <v>8223</v>
      </c>
      <c r="K2978" t="s">
        <v>8245</v>
      </c>
      <c r="L2978">
        <v>1439069640</v>
      </c>
      <c r="M2978">
        <v>1433897647</v>
      </c>
      <c r="N2978" t="b">
        <v>0</v>
      </c>
      <c r="O2978">
        <v>6</v>
      </c>
      <c r="P2978" t="b">
        <v>0</v>
      </c>
      <c r="Q2978" t="s">
        <v>8269</v>
      </c>
      <c r="R2978" s="12" t="s">
        <v>8316</v>
      </c>
      <c r="S2978" t="s">
        <v>8357</v>
      </c>
    </row>
    <row r="2979" spans="1:19" ht="57.6" x14ac:dyDescent="0.55000000000000004">
      <c r="A2979">
        <v>2857</v>
      </c>
      <c r="B2979" s="9" t="s">
        <v>2857</v>
      </c>
      <c r="C2979" s="3" t="s">
        <v>6967</v>
      </c>
      <c r="D2979" s="5">
        <v>38000</v>
      </c>
      <c r="E2979" s="7">
        <v>7500</v>
      </c>
      <c r="F2979" s="7">
        <f>ROUND(E2979/D2979*100,0)</f>
        <v>20</v>
      </c>
      <c r="G2979" s="7">
        <f>IFERROR(ROUND(E2979/O2979,2),0)</f>
        <v>500</v>
      </c>
      <c r="H2979" s="7">
        <f>IFERROR(ROUND(E2979/O2979,4),0)</f>
        <v>500</v>
      </c>
      <c r="I2979" t="s">
        <v>8220</v>
      </c>
      <c r="J2979" t="s">
        <v>8237</v>
      </c>
      <c r="K2979" t="s">
        <v>8255</v>
      </c>
      <c r="L2979">
        <v>1487613600</v>
      </c>
      <c r="M2979">
        <v>1482444295</v>
      </c>
      <c r="N2979" t="b">
        <v>0</v>
      </c>
      <c r="O2979">
        <v>15</v>
      </c>
      <c r="P2979" t="b">
        <v>0</v>
      </c>
      <c r="Q2979" t="s">
        <v>8269</v>
      </c>
      <c r="R2979" s="12" t="s">
        <v>8316</v>
      </c>
      <c r="S2979" t="s">
        <v>8357</v>
      </c>
    </row>
    <row r="2980" spans="1:19" ht="43.2" x14ac:dyDescent="0.55000000000000004">
      <c r="A2980">
        <v>2858</v>
      </c>
      <c r="B2980" s="9" t="s">
        <v>2858</v>
      </c>
      <c r="C2980" s="3" t="s">
        <v>6968</v>
      </c>
      <c r="D2980" s="5">
        <v>1000</v>
      </c>
      <c r="E2980" s="7">
        <v>0</v>
      </c>
      <c r="F2980" s="7">
        <f>ROUND(E2980/D2980*100,0)</f>
        <v>0</v>
      </c>
      <c r="G2980" s="7">
        <f>IFERROR(ROUND(E2980/O2980,2),0)</f>
        <v>0</v>
      </c>
      <c r="H2980" s="7">
        <f>IFERROR(ROUND(E2980/O2980,4),0)</f>
        <v>0</v>
      </c>
      <c r="I2980" t="s">
        <v>8220</v>
      </c>
      <c r="J2980" t="s">
        <v>8232</v>
      </c>
      <c r="K2980" t="s">
        <v>8248</v>
      </c>
      <c r="L2980">
        <v>1417778880</v>
      </c>
      <c r="M2980">
        <v>1415711095</v>
      </c>
      <c r="N2980" t="b">
        <v>0</v>
      </c>
      <c r="O2980">
        <v>0</v>
      </c>
      <c r="P2980" t="b">
        <v>0</v>
      </c>
      <c r="Q2980" t="s">
        <v>8269</v>
      </c>
      <c r="R2980" s="12" t="s">
        <v>8316</v>
      </c>
      <c r="S2980" t="s">
        <v>8357</v>
      </c>
    </row>
    <row r="2981" spans="1:19" ht="28.8" x14ac:dyDescent="0.55000000000000004">
      <c r="A2981">
        <v>2859</v>
      </c>
      <c r="B2981" s="9" t="s">
        <v>2859</v>
      </c>
      <c r="C2981" s="3" t="s">
        <v>6969</v>
      </c>
      <c r="D2981" s="5">
        <v>2000</v>
      </c>
      <c r="E2981" s="7">
        <v>35</v>
      </c>
      <c r="F2981" s="7">
        <f>ROUND(E2981/D2981*100,0)</f>
        <v>2</v>
      </c>
      <c r="G2981" s="7">
        <f>IFERROR(ROUND(E2981/O2981,2),0)</f>
        <v>35</v>
      </c>
      <c r="H2981" s="7">
        <f>IFERROR(ROUND(E2981/O2981,4),0)</f>
        <v>35</v>
      </c>
      <c r="I2981" t="s">
        <v>8220</v>
      </c>
      <c r="J2981" t="s">
        <v>8225</v>
      </c>
      <c r="K2981" t="s">
        <v>8247</v>
      </c>
      <c r="L2981">
        <v>1444984904</v>
      </c>
      <c r="M2981">
        <v>1439800904</v>
      </c>
      <c r="N2981" t="b">
        <v>0</v>
      </c>
      <c r="O2981">
        <v>1</v>
      </c>
      <c r="P2981" t="b">
        <v>0</v>
      </c>
      <c r="Q2981" t="s">
        <v>8269</v>
      </c>
      <c r="R2981" s="12" t="s">
        <v>8316</v>
      </c>
      <c r="S2981" t="s">
        <v>8357</v>
      </c>
    </row>
    <row r="2982" spans="1:19" ht="43.2" x14ac:dyDescent="0.55000000000000004">
      <c r="A2982">
        <v>2860</v>
      </c>
      <c r="B2982" s="9" t="s">
        <v>2860</v>
      </c>
      <c r="C2982" s="3" t="s">
        <v>6970</v>
      </c>
      <c r="D2982" s="5">
        <v>4000</v>
      </c>
      <c r="E2982" s="7">
        <v>266</v>
      </c>
      <c r="F2982" s="7">
        <f>ROUND(E2982/D2982*100,0)</f>
        <v>7</v>
      </c>
      <c r="G2982" s="7">
        <f>IFERROR(ROUND(E2982/O2982,2),0)</f>
        <v>29.56</v>
      </c>
      <c r="H2982" s="7">
        <f>IFERROR(ROUND(E2982/O2982,4),0)</f>
        <v>29.555599999999998</v>
      </c>
      <c r="I2982" t="s">
        <v>8220</v>
      </c>
      <c r="J2982" t="s">
        <v>8223</v>
      </c>
      <c r="K2982" t="s">
        <v>8245</v>
      </c>
      <c r="L2982">
        <v>1466363576</v>
      </c>
      <c r="M2982">
        <v>1461179576</v>
      </c>
      <c r="N2982" t="b">
        <v>0</v>
      </c>
      <c r="O2982">
        <v>9</v>
      </c>
      <c r="P2982" t="b">
        <v>0</v>
      </c>
      <c r="Q2982" t="s">
        <v>8269</v>
      </c>
      <c r="R2982" s="12" t="s">
        <v>8316</v>
      </c>
      <c r="S2982" t="s">
        <v>8357</v>
      </c>
    </row>
    <row r="2983" spans="1:19" ht="43.2" x14ac:dyDescent="0.55000000000000004">
      <c r="A2983">
        <v>2861</v>
      </c>
      <c r="B2983" s="9" t="s">
        <v>2861</v>
      </c>
      <c r="C2983" s="3" t="s">
        <v>6971</v>
      </c>
      <c r="D2983" s="5">
        <v>250</v>
      </c>
      <c r="E2983" s="7">
        <v>80</v>
      </c>
      <c r="F2983" s="7">
        <f>ROUND(E2983/D2983*100,0)</f>
        <v>32</v>
      </c>
      <c r="G2983" s="7">
        <f>IFERROR(ROUND(E2983/O2983,2),0)</f>
        <v>26.67</v>
      </c>
      <c r="H2983" s="7">
        <f>IFERROR(ROUND(E2983/O2983,4),0)</f>
        <v>26.666699999999999</v>
      </c>
      <c r="I2983" t="s">
        <v>8220</v>
      </c>
      <c r="J2983" t="s">
        <v>8225</v>
      </c>
      <c r="K2983" t="s">
        <v>8247</v>
      </c>
      <c r="L2983">
        <v>1443103848</v>
      </c>
      <c r="M2983">
        <v>1441894248</v>
      </c>
      <c r="N2983" t="b">
        <v>0</v>
      </c>
      <c r="O2983">
        <v>3</v>
      </c>
      <c r="P2983" t="b">
        <v>0</v>
      </c>
      <c r="Q2983" t="s">
        <v>8269</v>
      </c>
      <c r="R2983" s="12" t="s">
        <v>8316</v>
      </c>
      <c r="S2983" t="s">
        <v>8357</v>
      </c>
    </row>
    <row r="2984" spans="1:19" ht="43.2" x14ac:dyDescent="0.55000000000000004">
      <c r="A2984">
        <v>2862</v>
      </c>
      <c r="B2984" s="9" t="s">
        <v>2862</v>
      </c>
      <c r="C2984" s="3" t="s">
        <v>6972</v>
      </c>
      <c r="D2984" s="5">
        <v>12700</v>
      </c>
      <c r="E2984" s="7">
        <v>55</v>
      </c>
      <c r="F2984" s="7">
        <f>ROUND(E2984/D2984*100,0)</f>
        <v>0</v>
      </c>
      <c r="G2984" s="7">
        <f>IFERROR(ROUND(E2984/O2984,2),0)</f>
        <v>18.329999999999998</v>
      </c>
      <c r="H2984" s="7">
        <f>IFERROR(ROUND(E2984/O2984,4),0)</f>
        <v>18.333300000000001</v>
      </c>
      <c r="I2984" t="s">
        <v>8220</v>
      </c>
      <c r="J2984" t="s">
        <v>8223</v>
      </c>
      <c r="K2984" t="s">
        <v>8245</v>
      </c>
      <c r="L2984">
        <v>1403636229</v>
      </c>
      <c r="M2984">
        <v>1401044229</v>
      </c>
      <c r="N2984" t="b">
        <v>0</v>
      </c>
      <c r="O2984">
        <v>3</v>
      </c>
      <c r="P2984" t="b">
        <v>0</v>
      </c>
      <c r="Q2984" t="s">
        <v>8269</v>
      </c>
      <c r="R2984" s="12" t="s">
        <v>8316</v>
      </c>
      <c r="S2984" t="s">
        <v>8357</v>
      </c>
    </row>
    <row r="2985" spans="1:19" ht="43.2" x14ac:dyDescent="0.55000000000000004">
      <c r="A2985">
        <v>2863</v>
      </c>
      <c r="B2985" s="9" t="s">
        <v>2863</v>
      </c>
      <c r="C2985" s="3" t="s">
        <v>6973</v>
      </c>
      <c r="D2985" s="5">
        <v>50000</v>
      </c>
      <c r="E2985" s="7">
        <v>20</v>
      </c>
      <c r="F2985" s="7">
        <f>ROUND(E2985/D2985*100,0)</f>
        <v>0</v>
      </c>
      <c r="G2985" s="7">
        <f>IFERROR(ROUND(E2985/O2985,2),0)</f>
        <v>20</v>
      </c>
      <c r="H2985" s="7">
        <f>IFERROR(ROUND(E2985/O2985,4),0)</f>
        <v>20</v>
      </c>
      <c r="I2985" t="s">
        <v>8220</v>
      </c>
      <c r="J2985" t="s">
        <v>8223</v>
      </c>
      <c r="K2985" t="s">
        <v>8245</v>
      </c>
      <c r="L2985">
        <v>1410279123</v>
      </c>
      <c r="M2985">
        <v>1405095123</v>
      </c>
      <c r="N2985" t="b">
        <v>0</v>
      </c>
      <c r="O2985">
        <v>1</v>
      </c>
      <c r="P2985" t="b">
        <v>0</v>
      </c>
      <c r="Q2985" t="s">
        <v>8269</v>
      </c>
      <c r="R2985" s="12" t="s">
        <v>8316</v>
      </c>
      <c r="S2985" t="s">
        <v>8357</v>
      </c>
    </row>
    <row r="2986" spans="1:19" x14ac:dyDescent="0.55000000000000004">
      <c r="A2986">
        <v>2864</v>
      </c>
      <c r="B2986" s="9" t="s">
        <v>2864</v>
      </c>
      <c r="C2986" s="3" t="s">
        <v>6974</v>
      </c>
      <c r="D2986" s="5">
        <v>2500</v>
      </c>
      <c r="E2986" s="7">
        <v>40</v>
      </c>
      <c r="F2986" s="7">
        <f>ROUND(E2986/D2986*100,0)</f>
        <v>2</v>
      </c>
      <c r="G2986" s="7">
        <f>IFERROR(ROUND(E2986/O2986,2),0)</f>
        <v>13.33</v>
      </c>
      <c r="H2986" s="7">
        <f>IFERROR(ROUND(E2986/O2986,4),0)</f>
        <v>13.333299999999999</v>
      </c>
      <c r="I2986" t="s">
        <v>8220</v>
      </c>
      <c r="J2986" t="s">
        <v>8224</v>
      </c>
      <c r="K2986" t="s">
        <v>8246</v>
      </c>
      <c r="L2986">
        <v>1437139080</v>
      </c>
      <c r="M2986">
        <v>1434552207</v>
      </c>
      <c r="N2986" t="b">
        <v>0</v>
      </c>
      <c r="O2986">
        <v>3</v>
      </c>
      <c r="P2986" t="b">
        <v>0</v>
      </c>
      <c r="Q2986" t="s">
        <v>8269</v>
      </c>
      <c r="R2986" s="12" t="s">
        <v>8316</v>
      </c>
      <c r="S2986" t="s">
        <v>8357</v>
      </c>
    </row>
    <row r="2987" spans="1:19" ht="43.2" x14ac:dyDescent="0.55000000000000004">
      <c r="A2987">
        <v>2865</v>
      </c>
      <c r="B2987" s="9" t="s">
        <v>2865</v>
      </c>
      <c r="C2987" s="3" t="s">
        <v>6975</v>
      </c>
      <c r="D2987" s="5">
        <v>2888</v>
      </c>
      <c r="E2987" s="7">
        <v>0</v>
      </c>
      <c r="F2987" s="7">
        <f>ROUND(E2987/D2987*100,0)</f>
        <v>0</v>
      </c>
      <c r="G2987" s="7">
        <f>IFERROR(ROUND(E2987/O2987,2),0)</f>
        <v>0</v>
      </c>
      <c r="H2987" s="7">
        <f>IFERROR(ROUND(E2987/O2987,4),0)</f>
        <v>0</v>
      </c>
      <c r="I2987" t="s">
        <v>8220</v>
      </c>
      <c r="J2987" t="s">
        <v>8223</v>
      </c>
      <c r="K2987" t="s">
        <v>8245</v>
      </c>
      <c r="L2987">
        <v>1420512259</v>
      </c>
      <c r="M2987">
        <v>1415328259</v>
      </c>
      <c r="N2987" t="b">
        <v>0</v>
      </c>
      <c r="O2987">
        <v>0</v>
      </c>
      <c r="P2987" t="b">
        <v>0</v>
      </c>
      <c r="Q2987" t="s">
        <v>8269</v>
      </c>
      <c r="R2987" s="12" t="s">
        <v>8316</v>
      </c>
      <c r="S2987" t="s">
        <v>8357</v>
      </c>
    </row>
    <row r="2988" spans="1:19" ht="43.2" x14ac:dyDescent="0.55000000000000004">
      <c r="A2988">
        <v>2866</v>
      </c>
      <c r="B2988" s="9" t="s">
        <v>2866</v>
      </c>
      <c r="C2988" s="3" t="s">
        <v>6976</v>
      </c>
      <c r="D2988" s="5">
        <v>5000</v>
      </c>
      <c r="E2988" s="7">
        <v>45</v>
      </c>
      <c r="F2988" s="7">
        <f>ROUND(E2988/D2988*100,0)</f>
        <v>1</v>
      </c>
      <c r="G2988" s="7">
        <f>IFERROR(ROUND(E2988/O2988,2),0)</f>
        <v>22.5</v>
      </c>
      <c r="H2988" s="7">
        <f>IFERROR(ROUND(E2988/O2988,4),0)</f>
        <v>22.5</v>
      </c>
      <c r="I2988" t="s">
        <v>8220</v>
      </c>
      <c r="J2988" t="s">
        <v>8223</v>
      </c>
      <c r="K2988" t="s">
        <v>8245</v>
      </c>
      <c r="L2988">
        <v>1476482400</v>
      </c>
      <c r="M2988">
        <v>1473893721</v>
      </c>
      <c r="N2988" t="b">
        <v>0</v>
      </c>
      <c r="O2988">
        <v>2</v>
      </c>
      <c r="P2988" t="b">
        <v>0</v>
      </c>
      <c r="Q2988" t="s">
        <v>8269</v>
      </c>
      <c r="R2988" s="12" t="s">
        <v>8316</v>
      </c>
      <c r="S2988" t="s">
        <v>8357</v>
      </c>
    </row>
    <row r="2989" spans="1:19" ht="43.2" x14ac:dyDescent="0.55000000000000004">
      <c r="A2989">
        <v>2867</v>
      </c>
      <c r="B2989" s="9" t="s">
        <v>2867</v>
      </c>
      <c r="C2989" s="3" t="s">
        <v>6977</v>
      </c>
      <c r="D2989" s="5">
        <v>2500</v>
      </c>
      <c r="E2989" s="7">
        <v>504</v>
      </c>
      <c r="F2989" s="7">
        <f>ROUND(E2989/D2989*100,0)</f>
        <v>20</v>
      </c>
      <c r="G2989" s="7">
        <f>IFERROR(ROUND(E2989/O2989,2),0)</f>
        <v>50.4</v>
      </c>
      <c r="H2989" s="7">
        <f>IFERROR(ROUND(E2989/O2989,4),0)</f>
        <v>50.4</v>
      </c>
      <c r="I2989" t="s">
        <v>8220</v>
      </c>
      <c r="J2989" t="s">
        <v>8223</v>
      </c>
      <c r="K2989" t="s">
        <v>8245</v>
      </c>
      <c r="L2989">
        <v>1467604800</v>
      </c>
      <c r="M2989">
        <v>1465533672</v>
      </c>
      <c r="N2989" t="b">
        <v>0</v>
      </c>
      <c r="O2989">
        <v>10</v>
      </c>
      <c r="P2989" t="b">
        <v>0</v>
      </c>
      <c r="Q2989" t="s">
        <v>8269</v>
      </c>
      <c r="R2989" s="12" t="s">
        <v>8316</v>
      </c>
      <c r="S2989" t="s">
        <v>8357</v>
      </c>
    </row>
    <row r="2990" spans="1:19" ht="43.2" x14ac:dyDescent="0.55000000000000004">
      <c r="A2990">
        <v>2868</v>
      </c>
      <c r="B2990" s="9" t="s">
        <v>2868</v>
      </c>
      <c r="C2990" s="3" t="s">
        <v>6978</v>
      </c>
      <c r="D2990" s="5">
        <v>15000</v>
      </c>
      <c r="E2990" s="7">
        <v>6301.76</v>
      </c>
      <c r="F2990" s="7">
        <f>ROUND(E2990/D2990*100,0)</f>
        <v>42</v>
      </c>
      <c r="G2990" s="7">
        <f>IFERROR(ROUND(E2990/O2990,2),0)</f>
        <v>105.03</v>
      </c>
      <c r="H2990" s="7">
        <f>IFERROR(ROUND(E2990/O2990,4),0)</f>
        <v>105.02930000000001</v>
      </c>
      <c r="I2990" t="s">
        <v>8220</v>
      </c>
      <c r="J2990" t="s">
        <v>8223</v>
      </c>
      <c r="K2990" t="s">
        <v>8245</v>
      </c>
      <c r="L2990">
        <v>1475697054</v>
      </c>
      <c r="M2990">
        <v>1473105054</v>
      </c>
      <c r="N2990" t="b">
        <v>0</v>
      </c>
      <c r="O2990">
        <v>60</v>
      </c>
      <c r="P2990" t="b">
        <v>0</v>
      </c>
      <c r="Q2990" t="s">
        <v>8269</v>
      </c>
      <c r="R2990" s="12" t="s">
        <v>8316</v>
      </c>
      <c r="S2990" t="s">
        <v>8357</v>
      </c>
    </row>
    <row r="2991" spans="1:19" ht="57.6" x14ac:dyDescent="0.55000000000000004">
      <c r="A2991">
        <v>2869</v>
      </c>
      <c r="B2991" s="9" t="s">
        <v>2869</v>
      </c>
      <c r="C2991" s="3" t="s">
        <v>6979</v>
      </c>
      <c r="D2991" s="5">
        <v>20000</v>
      </c>
      <c r="E2991" s="7">
        <v>177</v>
      </c>
      <c r="F2991" s="7">
        <f>ROUND(E2991/D2991*100,0)</f>
        <v>1</v>
      </c>
      <c r="G2991" s="7">
        <f>IFERROR(ROUND(E2991/O2991,2),0)</f>
        <v>35.4</v>
      </c>
      <c r="H2991" s="7">
        <f>IFERROR(ROUND(E2991/O2991,4),0)</f>
        <v>35.4</v>
      </c>
      <c r="I2991" t="s">
        <v>8220</v>
      </c>
      <c r="J2991" t="s">
        <v>8223</v>
      </c>
      <c r="K2991" t="s">
        <v>8245</v>
      </c>
      <c r="L2991">
        <v>1468937681</v>
      </c>
      <c r="M2991">
        <v>1466345681</v>
      </c>
      <c r="N2991" t="b">
        <v>0</v>
      </c>
      <c r="O2991">
        <v>5</v>
      </c>
      <c r="P2991" t="b">
        <v>0</v>
      </c>
      <c r="Q2991" t="s">
        <v>8269</v>
      </c>
      <c r="R2991" s="12" t="s">
        <v>8316</v>
      </c>
      <c r="S2991" t="s">
        <v>8357</v>
      </c>
    </row>
    <row r="2992" spans="1:19" ht="43.2" x14ac:dyDescent="0.55000000000000004">
      <c r="A2992">
        <v>2870</v>
      </c>
      <c r="B2992" s="9" t="s">
        <v>2870</v>
      </c>
      <c r="C2992" s="3" t="s">
        <v>6980</v>
      </c>
      <c r="D2992" s="5">
        <v>5000</v>
      </c>
      <c r="E2992" s="7">
        <v>750</v>
      </c>
      <c r="F2992" s="7">
        <f>ROUND(E2992/D2992*100,0)</f>
        <v>15</v>
      </c>
      <c r="G2992" s="7">
        <f>IFERROR(ROUND(E2992/O2992,2),0)</f>
        <v>83.33</v>
      </c>
      <c r="H2992" s="7">
        <f>IFERROR(ROUND(E2992/O2992,4),0)</f>
        <v>83.333299999999994</v>
      </c>
      <c r="I2992" t="s">
        <v>8220</v>
      </c>
      <c r="J2992" t="s">
        <v>8223</v>
      </c>
      <c r="K2992" t="s">
        <v>8245</v>
      </c>
      <c r="L2992">
        <v>1400301165</v>
      </c>
      <c r="M2992">
        <v>1397709165</v>
      </c>
      <c r="N2992" t="b">
        <v>0</v>
      </c>
      <c r="O2992">
        <v>9</v>
      </c>
      <c r="P2992" t="b">
        <v>0</v>
      </c>
      <c r="Q2992" t="s">
        <v>8269</v>
      </c>
      <c r="R2992" s="12" t="s">
        <v>8316</v>
      </c>
      <c r="S2992" t="s">
        <v>8357</v>
      </c>
    </row>
    <row r="2993" spans="1:19" ht="43.2" x14ac:dyDescent="0.55000000000000004">
      <c r="A2993">
        <v>2871</v>
      </c>
      <c r="B2993" s="9" t="s">
        <v>2871</v>
      </c>
      <c r="C2993" s="3" t="s">
        <v>6981</v>
      </c>
      <c r="D2993" s="5">
        <v>10000</v>
      </c>
      <c r="E2993" s="7">
        <v>467</v>
      </c>
      <c r="F2993" s="7">
        <f>ROUND(E2993/D2993*100,0)</f>
        <v>5</v>
      </c>
      <c r="G2993" s="7">
        <f>IFERROR(ROUND(E2993/O2993,2),0)</f>
        <v>35.92</v>
      </c>
      <c r="H2993" s="7">
        <f>IFERROR(ROUND(E2993/O2993,4),0)</f>
        <v>35.923099999999998</v>
      </c>
      <c r="I2993" t="s">
        <v>8220</v>
      </c>
      <c r="J2993" t="s">
        <v>8223</v>
      </c>
      <c r="K2993" t="s">
        <v>8245</v>
      </c>
      <c r="L2993">
        <v>1419183813</v>
      </c>
      <c r="M2993">
        <v>1417455813</v>
      </c>
      <c r="N2993" t="b">
        <v>0</v>
      </c>
      <c r="O2993">
        <v>13</v>
      </c>
      <c r="P2993" t="b">
        <v>0</v>
      </c>
      <c r="Q2993" t="s">
        <v>8269</v>
      </c>
      <c r="R2993" s="12" t="s">
        <v>8316</v>
      </c>
      <c r="S2993" t="s">
        <v>8357</v>
      </c>
    </row>
    <row r="2994" spans="1:19" ht="28.8" x14ac:dyDescent="0.55000000000000004">
      <c r="A2994">
        <v>2872</v>
      </c>
      <c r="B2994" s="9" t="s">
        <v>2872</v>
      </c>
      <c r="C2994" s="3" t="s">
        <v>6982</v>
      </c>
      <c r="D2994" s="5">
        <v>3000</v>
      </c>
      <c r="E2994" s="7">
        <v>0</v>
      </c>
      <c r="F2994" s="7">
        <f>ROUND(E2994/D2994*100,0)</f>
        <v>0</v>
      </c>
      <c r="G2994" s="7">
        <f>IFERROR(ROUND(E2994/O2994,2),0)</f>
        <v>0</v>
      </c>
      <c r="H2994" s="7">
        <f>IFERROR(ROUND(E2994/O2994,4),0)</f>
        <v>0</v>
      </c>
      <c r="I2994" t="s">
        <v>8220</v>
      </c>
      <c r="J2994" t="s">
        <v>8223</v>
      </c>
      <c r="K2994" t="s">
        <v>8245</v>
      </c>
      <c r="L2994">
        <v>1434768438</v>
      </c>
      <c r="M2994">
        <v>1429584438</v>
      </c>
      <c r="N2994" t="b">
        <v>0</v>
      </c>
      <c r="O2994">
        <v>0</v>
      </c>
      <c r="P2994" t="b">
        <v>0</v>
      </c>
      <c r="Q2994" t="s">
        <v>8269</v>
      </c>
      <c r="R2994" s="12" t="s">
        <v>8316</v>
      </c>
      <c r="S2994" t="s">
        <v>8357</v>
      </c>
    </row>
    <row r="2995" spans="1:19" ht="43.2" x14ac:dyDescent="0.55000000000000004">
      <c r="A2995">
        <v>2873</v>
      </c>
      <c r="B2995" s="9" t="s">
        <v>2873</v>
      </c>
      <c r="C2995" s="3" t="s">
        <v>6983</v>
      </c>
      <c r="D2995" s="5">
        <v>2500</v>
      </c>
      <c r="E2995" s="7">
        <v>953</v>
      </c>
      <c r="F2995" s="7">
        <f>ROUND(E2995/D2995*100,0)</f>
        <v>38</v>
      </c>
      <c r="G2995" s="7">
        <f>IFERROR(ROUND(E2995/O2995,2),0)</f>
        <v>119.13</v>
      </c>
      <c r="H2995" s="7">
        <f>IFERROR(ROUND(E2995/O2995,4),0)</f>
        <v>119.125</v>
      </c>
      <c r="I2995" t="s">
        <v>8220</v>
      </c>
      <c r="J2995" t="s">
        <v>8223</v>
      </c>
      <c r="K2995" t="s">
        <v>8245</v>
      </c>
      <c r="L2995">
        <v>1422473831</v>
      </c>
      <c r="M2995">
        <v>1419881831</v>
      </c>
      <c r="N2995" t="b">
        <v>0</v>
      </c>
      <c r="O2995">
        <v>8</v>
      </c>
      <c r="P2995" t="b">
        <v>0</v>
      </c>
      <c r="Q2995" t="s">
        <v>8269</v>
      </c>
      <c r="R2995" s="12" t="s">
        <v>8316</v>
      </c>
      <c r="S2995" t="s">
        <v>8357</v>
      </c>
    </row>
    <row r="2996" spans="1:19" ht="43.2" x14ac:dyDescent="0.55000000000000004">
      <c r="A2996">
        <v>2874</v>
      </c>
      <c r="B2996" s="9" t="s">
        <v>2874</v>
      </c>
      <c r="C2996" s="3" t="s">
        <v>6984</v>
      </c>
      <c r="D2996" s="5">
        <v>5000</v>
      </c>
      <c r="E2996" s="7">
        <v>271</v>
      </c>
      <c r="F2996" s="7">
        <f>ROUND(E2996/D2996*100,0)</f>
        <v>5</v>
      </c>
      <c r="G2996" s="7">
        <f>IFERROR(ROUND(E2996/O2996,2),0)</f>
        <v>90.33</v>
      </c>
      <c r="H2996" s="7">
        <f>IFERROR(ROUND(E2996/O2996,4),0)</f>
        <v>90.333299999999994</v>
      </c>
      <c r="I2996" t="s">
        <v>8220</v>
      </c>
      <c r="J2996" t="s">
        <v>8223</v>
      </c>
      <c r="K2996" t="s">
        <v>8245</v>
      </c>
      <c r="L2996">
        <v>1484684186</v>
      </c>
      <c r="M2996">
        <v>1482092186</v>
      </c>
      <c r="N2996" t="b">
        <v>0</v>
      </c>
      <c r="O2996">
        <v>3</v>
      </c>
      <c r="P2996" t="b">
        <v>0</v>
      </c>
      <c r="Q2996" t="s">
        <v>8269</v>
      </c>
      <c r="R2996" s="12" t="s">
        <v>8316</v>
      </c>
      <c r="S2996" t="s">
        <v>8357</v>
      </c>
    </row>
    <row r="2997" spans="1:19" ht="43.2" x14ac:dyDescent="0.55000000000000004">
      <c r="A2997">
        <v>2875</v>
      </c>
      <c r="B2997" s="9" t="s">
        <v>2875</v>
      </c>
      <c r="C2997" s="3" t="s">
        <v>6985</v>
      </c>
      <c r="D2997" s="5">
        <v>20000</v>
      </c>
      <c r="E2997" s="7">
        <v>7</v>
      </c>
      <c r="F2997" s="7">
        <f>ROUND(E2997/D2997*100,0)</f>
        <v>0</v>
      </c>
      <c r="G2997" s="7">
        <f>IFERROR(ROUND(E2997/O2997,2),0)</f>
        <v>2.33</v>
      </c>
      <c r="H2997" s="7">
        <f>IFERROR(ROUND(E2997/O2997,4),0)</f>
        <v>2.3332999999999999</v>
      </c>
      <c r="I2997" t="s">
        <v>8220</v>
      </c>
      <c r="J2997" t="s">
        <v>8223</v>
      </c>
      <c r="K2997" t="s">
        <v>8245</v>
      </c>
      <c r="L2997">
        <v>1462417493</v>
      </c>
      <c r="M2997">
        <v>1459825493</v>
      </c>
      <c r="N2997" t="b">
        <v>0</v>
      </c>
      <c r="O2997">
        <v>3</v>
      </c>
      <c r="P2997" t="b">
        <v>0</v>
      </c>
      <c r="Q2997" t="s">
        <v>8269</v>
      </c>
      <c r="R2997" s="12" t="s">
        <v>8316</v>
      </c>
      <c r="S2997" t="s">
        <v>8357</v>
      </c>
    </row>
    <row r="2998" spans="1:19" ht="43.2" x14ac:dyDescent="0.55000000000000004">
      <c r="A2998">
        <v>2876</v>
      </c>
      <c r="B2998" s="9" t="s">
        <v>2876</v>
      </c>
      <c r="C2998" s="3" t="s">
        <v>6986</v>
      </c>
      <c r="D2998" s="5">
        <v>150000</v>
      </c>
      <c r="E2998" s="7">
        <v>0</v>
      </c>
      <c r="F2998" s="7">
        <f>ROUND(E2998/D2998*100,0)</f>
        <v>0</v>
      </c>
      <c r="G2998" s="7">
        <f>IFERROR(ROUND(E2998/O2998,2),0)</f>
        <v>0</v>
      </c>
      <c r="H2998" s="7">
        <f>IFERROR(ROUND(E2998/O2998,4),0)</f>
        <v>0</v>
      </c>
      <c r="I2998" t="s">
        <v>8220</v>
      </c>
      <c r="J2998" t="s">
        <v>8223</v>
      </c>
      <c r="K2998" t="s">
        <v>8245</v>
      </c>
      <c r="L2998">
        <v>1437069079</v>
      </c>
      <c r="M2998">
        <v>1434477079</v>
      </c>
      <c r="N2998" t="b">
        <v>0</v>
      </c>
      <c r="O2998">
        <v>0</v>
      </c>
      <c r="P2998" t="b">
        <v>0</v>
      </c>
      <c r="Q2998" t="s">
        <v>8269</v>
      </c>
      <c r="R2998" s="12" t="s">
        <v>8316</v>
      </c>
      <c r="S2998" t="s">
        <v>8357</v>
      </c>
    </row>
    <row r="2999" spans="1:19" ht="43.2" x14ac:dyDescent="0.55000000000000004">
      <c r="A2999">
        <v>2877</v>
      </c>
      <c r="B2999" s="9" t="s">
        <v>2877</v>
      </c>
      <c r="C2999" s="3" t="s">
        <v>6987</v>
      </c>
      <c r="D2999" s="5">
        <v>6000</v>
      </c>
      <c r="E2999" s="7">
        <v>650</v>
      </c>
      <c r="F2999" s="7">
        <f>ROUND(E2999/D2999*100,0)</f>
        <v>11</v>
      </c>
      <c r="G2999" s="7">
        <f>IFERROR(ROUND(E2999/O2999,2),0)</f>
        <v>108.33</v>
      </c>
      <c r="H2999" s="7">
        <f>IFERROR(ROUND(E2999/O2999,4),0)</f>
        <v>108.33329999999999</v>
      </c>
      <c r="I2999" t="s">
        <v>8220</v>
      </c>
      <c r="J2999" t="s">
        <v>8223</v>
      </c>
      <c r="K2999" t="s">
        <v>8245</v>
      </c>
      <c r="L2999">
        <v>1480525200</v>
      </c>
      <c r="M2999">
        <v>1477781724</v>
      </c>
      <c r="N2999" t="b">
        <v>0</v>
      </c>
      <c r="O2999">
        <v>6</v>
      </c>
      <c r="P2999" t="b">
        <v>0</v>
      </c>
      <c r="Q2999" t="s">
        <v>8269</v>
      </c>
      <c r="R2999" s="12" t="s">
        <v>8316</v>
      </c>
      <c r="S2999" t="s">
        <v>8357</v>
      </c>
    </row>
    <row r="3000" spans="1:19" ht="43.2" x14ac:dyDescent="0.55000000000000004">
      <c r="A3000">
        <v>2878</v>
      </c>
      <c r="B3000" s="9" t="s">
        <v>2878</v>
      </c>
      <c r="C3000" s="3" t="s">
        <v>6988</v>
      </c>
      <c r="D3000" s="5">
        <v>3000</v>
      </c>
      <c r="E3000" s="7">
        <v>63</v>
      </c>
      <c r="F3000" s="7">
        <f>ROUND(E3000/D3000*100,0)</f>
        <v>2</v>
      </c>
      <c r="G3000" s="7">
        <f>IFERROR(ROUND(E3000/O3000,2),0)</f>
        <v>15.75</v>
      </c>
      <c r="H3000" s="7">
        <f>IFERROR(ROUND(E3000/O3000,4),0)</f>
        <v>15.75</v>
      </c>
      <c r="I3000" t="s">
        <v>8220</v>
      </c>
      <c r="J3000" t="s">
        <v>8224</v>
      </c>
      <c r="K3000" t="s">
        <v>8246</v>
      </c>
      <c r="L3000">
        <v>1435934795</v>
      </c>
      <c r="M3000">
        <v>1430750795</v>
      </c>
      <c r="N3000" t="b">
        <v>0</v>
      </c>
      <c r="O3000">
        <v>4</v>
      </c>
      <c r="P3000" t="b">
        <v>0</v>
      </c>
      <c r="Q3000" t="s">
        <v>8269</v>
      </c>
      <c r="R3000" s="12" t="s">
        <v>8316</v>
      </c>
      <c r="S3000" t="s">
        <v>8357</v>
      </c>
    </row>
    <row r="3001" spans="1:19" ht="43.2" x14ac:dyDescent="0.55000000000000004">
      <c r="A3001">
        <v>2879</v>
      </c>
      <c r="B3001" s="9" t="s">
        <v>2879</v>
      </c>
      <c r="C3001" s="3" t="s">
        <v>6989</v>
      </c>
      <c r="D3001" s="5">
        <v>11200</v>
      </c>
      <c r="E3001" s="7">
        <v>29</v>
      </c>
      <c r="F3001" s="7">
        <f>ROUND(E3001/D3001*100,0)</f>
        <v>0</v>
      </c>
      <c r="G3001" s="7">
        <f>IFERROR(ROUND(E3001/O3001,2),0)</f>
        <v>29</v>
      </c>
      <c r="H3001" s="7">
        <f>IFERROR(ROUND(E3001/O3001,4),0)</f>
        <v>29</v>
      </c>
      <c r="I3001" t="s">
        <v>8220</v>
      </c>
      <c r="J3001" t="s">
        <v>8223</v>
      </c>
      <c r="K3001" t="s">
        <v>8245</v>
      </c>
      <c r="L3001">
        <v>1453310661</v>
      </c>
      <c r="M3001">
        <v>1450718661</v>
      </c>
      <c r="N3001" t="b">
        <v>0</v>
      </c>
      <c r="O3001">
        <v>1</v>
      </c>
      <c r="P3001" t="b">
        <v>0</v>
      </c>
      <c r="Q3001" t="s">
        <v>8269</v>
      </c>
      <c r="R3001" s="12" t="s">
        <v>8316</v>
      </c>
      <c r="S3001" t="s">
        <v>8357</v>
      </c>
    </row>
    <row r="3002" spans="1:19" ht="43.2" x14ac:dyDescent="0.55000000000000004">
      <c r="A3002">
        <v>2880</v>
      </c>
      <c r="B3002" s="9" t="s">
        <v>2880</v>
      </c>
      <c r="C3002" s="3" t="s">
        <v>6990</v>
      </c>
      <c r="D3002" s="5">
        <v>12000</v>
      </c>
      <c r="E3002" s="7">
        <v>2800</v>
      </c>
      <c r="F3002" s="7">
        <f>ROUND(E3002/D3002*100,0)</f>
        <v>23</v>
      </c>
      <c r="G3002" s="7">
        <f>IFERROR(ROUND(E3002/O3002,2),0)</f>
        <v>96.55</v>
      </c>
      <c r="H3002" s="7">
        <f>IFERROR(ROUND(E3002/O3002,4),0)</f>
        <v>96.551699999999997</v>
      </c>
      <c r="I3002" t="s">
        <v>8220</v>
      </c>
      <c r="J3002" t="s">
        <v>8223</v>
      </c>
      <c r="K3002" t="s">
        <v>8245</v>
      </c>
      <c r="L3002">
        <v>1440090300</v>
      </c>
      <c r="M3002">
        <v>1436305452</v>
      </c>
      <c r="N3002" t="b">
        <v>0</v>
      </c>
      <c r="O3002">
        <v>29</v>
      </c>
      <c r="P3002" t="b">
        <v>0</v>
      </c>
      <c r="Q3002" t="s">
        <v>8269</v>
      </c>
      <c r="R3002" s="12" t="s">
        <v>8316</v>
      </c>
      <c r="S3002" t="s">
        <v>8357</v>
      </c>
    </row>
    <row r="3003" spans="1:19" ht="43.2" x14ac:dyDescent="0.55000000000000004">
      <c r="A3003">
        <v>2881</v>
      </c>
      <c r="B3003" s="9" t="s">
        <v>2881</v>
      </c>
      <c r="C3003" s="3" t="s">
        <v>6991</v>
      </c>
      <c r="D3003" s="5">
        <v>5500</v>
      </c>
      <c r="E3003" s="7">
        <v>0</v>
      </c>
      <c r="F3003" s="7">
        <f>ROUND(E3003/D3003*100,0)</f>
        <v>0</v>
      </c>
      <c r="G3003" s="7">
        <f>IFERROR(ROUND(E3003/O3003,2),0)</f>
        <v>0</v>
      </c>
      <c r="H3003" s="7">
        <f>IFERROR(ROUND(E3003/O3003,4),0)</f>
        <v>0</v>
      </c>
      <c r="I3003" t="s">
        <v>8220</v>
      </c>
      <c r="J3003" t="s">
        <v>8223</v>
      </c>
      <c r="K3003" t="s">
        <v>8245</v>
      </c>
      <c r="L3003">
        <v>1417620036</v>
      </c>
      <c r="M3003">
        <v>1412432436</v>
      </c>
      <c r="N3003" t="b">
        <v>0</v>
      </c>
      <c r="O3003">
        <v>0</v>
      </c>
      <c r="P3003" t="b">
        <v>0</v>
      </c>
      <c r="Q3003" t="s">
        <v>8269</v>
      </c>
      <c r="R3003" s="12" t="s">
        <v>8316</v>
      </c>
      <c r="S3003" t="s">
        <v>8357</v>
      </c>
    </row>
    <row r="3004" spans="1:19" ht="43.2" x14ac:dyDescent="0.55000000000000004">
      <c r="A3004">
        <v>2882</v>
      </c>
      <c r="B3004" s="9" t="s">
        <v>2882</v>
      </c>
      <c r="C3004" s="3" t="s">
        <v>6992</v>
      </c>
      <c r="D3004" s="5">
        <v>750</v>
      </c>
      <c r="E3004" s="7">
        <v>252</v>
      </c>
      <c r="F3004" s="7">
        <f>ROUND(E3004/D3004*100,0)</f>
        <v>34</v>
      </c>
      <c r="G3004" s="7">
        <f>IFERROR(ROUND(E3004/O3004,2),0)</f>
        <v>63</v>
      </c>
      <c r="H3004" s="7">
        <f>IFERROR(ROUND(E3004/O3004,4),0)</f>
        <v>63</v>
      </c>
      <c r="I3004" t="s">
        <v>8220</v>
      </c>
      <c r="J3004" t="s">
        <v>8223</v>
      </c>
      <c r="K3004" t="s">
        <v>8245</v>
      </c>
      <c r="L3004">
        <v>1462112318</v>
      </c>
      <c r="M3004">
        <v>1459520318</v>
      </c>
      <c r="N3004" t="b">
        <v>0</v>
      </c>
      <c r="O3004">
        <v>4</v>
      </c>
      <c r="P3004" t="b">
        <v>0</v>
      </c>
      <c r="Q3004" t="s">
        <v>8269</v>
      </c>
      <c r="R3004" s="12" t="s">
        <v>8316</v>
      </c>
      <c r="S3004" t="s">
        <v>8357</v>
      </c>
    </row>
    <row r="3005" spans="1:19" ht="43.2" x14ac:dyDescent="0.55000000000000004">
      <c r="A3005">
        <v>2883</v>
      </c>
      <c r="B3005" s="9" t="s">
        <v>2883</v>
      </c>
      <c r="C3005" s="3" t="s">
        <v>6993</v>
      </c>
      <c r="D3005" s="5">
        <v>10000</v>
      </c>
      <c r="E3005" s="7">
        <v>1908</v>
      </c>
      <c r="F3005" s="7">
        <f>ROUND(E3005/D3005*100,0)</f>
        <v>19</v>
      </c>
      <c r="G3005" s="7">
        <f>IFERROR(ROUND(E3005/O3005,2),0)</f>
        <v>381.6</v>
      </c>
      <c r="H3005" s="7">
        <f>IFERROR(ROUND(E3005/O3005,4),0)</f>
        <v>381.6</v>
      </c>
      <c r="I3005" t="s">
        <v>8220</v>
      </c>
      <c r="J3005" t="s">
        <v>8223</v>
      </c>
      <c r="K3005" t="s">
        <v>8245</v>
      </c>
      <c r="L3005">
        <v>1454734740</v>
      </c>
      <c r="M3005">
        <v>1451684437</v>
      </c>
      <c r="N3005" t="b">
        <v>0</v>
      </c>
      <c r="O3005">
        <v>5</v>
      </c>
      <c r="P3005" t="b">
        <v>0</v>
      </c>
      <c r="Q3005" t="s">
        <v>8269</v>
      </c>
      <c r="R3005" s="12" t="s">
        <v>8316</v>
      </c>
      <c r="S3005" t="s">
        <v>8357</v>
      </c>
    </row>
    <row r="3006" spans="1:19" ht="28.8" x14ac:dyDescent="0.55000000000000004">
      <c r="A3006">
        <v>2884</v>
      </c>
      <c r="B3006" s="9" t="s">
        <v>2884</v>
      </c>
      <c r="C3006" s="3" t="s">
        <v>6994</v>
      </c>
      <c r="D3006" s="5">
        <v>45000</v>
      </c>
      <c r="E3006" s="7">
        <v>185</v>
      </c>
      <c r="F3006" s="7">
        <f>ROUND(E3006/D3006*100,0)</f>
        <v>0</v>
      </c>
      <c r="G3006" s="7">
        <f>IFERROR(ROUND(E3006/O3006,2),0)</f>
        <v>46.25</v>
      </c>
      <c r="H3006" s="7">
        <f>IFERROR(ROUND(E3006/O3006,4),0)</f>
        <v>46.25</v>
      </c>
      <c r="I3006" t="s">
        <v>8220</v>
      </c>
      <c r="J3006" t="s">
        <v>8223</v>
      </c>
      <c r="K3006" t="s">
        <v>8245</v>
      </c>
      <c r="L3006">
        <v>1417800435</v>
      </c>
      <c r="M3006">
        <v>1415208435</v>
      </c>
      <c r="N3006" t="b">
        <v>0</v>
      </c>
      <c r="O3006">
        <v>4</v>
      </c>
      <c r="P3006" t="b">
        <v>0</v>
      </c>
      <c r="Q3006" t="s">
        <v>8269</v>
      </c>
      <c r="R3006" s="12" t="s">
        <v>8316</v>
      </c>
      <c r="S3006" t="s">
        <v>8357</v>
      </c>
    </row>
    <row r="3007" spans="1:19" ht="28.8" x14ac:dyDescent="0.55000000000000004">
      <c r="A3007">
        <v>2885</v>
      </c>
      <c r="B3007" s="9" t="s">
        <v>2885</v>
      </c>
      <c r="C3007" s="3" t="s">
        <v>6995</v>
      </c>
      <c r="D3007" s="5">
        <v>400</v>
      </c>
      <c r="E3007" s="7">
        <v>130</v>
      </c>
      <c r="F3007" s="7">
        <f>ROUND(E3007/D3007*100,0)</f>
        <v>33</v>
      </c>
      <c r="G3007" s="7">
        <f>IFERROR(ROUND(E3007/O3007,2),0)</f>
        <v>26</v>
      </c>
      <c r="H3007" s="7">
        <f>IFERROR(ROUND(E3007/O3007,4),0)</f>
        <v>26</v>
      </c>
      <c r="I3007" t="s">
        <v>8220</v>
      </c>
      <c r="J3007" t="s">
        <v>8223</v>
      </c>
      <c r="K3007" t="s">
        <v>8245</v>
      </c>
      <c r="L3007">
        <v>1426294201</v>
      </c>
      <c r="M3007">
        <v>1423705801</v>
      </c>
      <c r="N3007" t="b">
        <v>0</v>
      </c>
      <c r="O3007">
        <v>5</v>
      </c>
      <c r="P3007" t="b">
        <v>0</v>
      </c>
      <c r="Q3007" t="s">
        <v>8269</v>
      </c>
      <c r="R3007" s="12" t="s">
        <v>8316</v>
      </c>
      <c r="S3007" t="s">
        <v>8357</v>
      </c>
    </row>
    <row r="3008" spans="1:19" ht="43.2" x14ac:dyDescent="0.55000000000000004">
      <c r="A3008">
        <v>2886</v>
      </c>
      <c r="B3008" s="9" t="s">
        <v>2886</v>
      </c>
      <c r="C3008" s="3" t="s">
        <v>6996</v>
      </c>
      <c r="D3008" s="5">
        <v>200</v>
      </c>
      <c r="E3008" s="7">
        <v>10</v>
      </c>
      <c r="F3008" s="7">
        <f>ROUND(E3008/D3008*100,0)</f>
        <v>5</v>
      </c>
      <c r="G3008" s="7">
        <f>IFERROR(ROUND(E3008/O3008,2),0)</f>
        <v>10</v>
      </c>
      <c r="H3008" s="7">
        <f>IFERROR(ROUND(E3008/O3008,4),0)</f>
        <v>10</v>
      </c>
      <c r="I3008" t="s">
        <v>8220</v>
      </c>
      <c r="J3008" t="s">
        <v>8223</v>
      </c>
      <c r="K3008" t="s">
        <v>8245</v>
      </c>
      <c r="L3008">
        <v>1442635140</v>
      </c>
      <c r="M3008">
        <v>1442243484</v>
      </c>
      <c r="N3008" t="b">
        <v>0</v>
      </c>
      <c r="O3008">
        <v>1</v>
      </c>
      <c r="P3008" t="b">
        <v>0</v>
      </c>
      <c r="Q3008" t="s">
        <v>8269</v>
      </c>
      <c r="R3008" s="12" t="s">
        <v>8316</v>
      </c>
      <c r="S3008" t="s">
        <v>8357</v>
      </c>
    </row>
    <row r="3009" spans="1:19" ht="43.2" x14ac:dyDescent="0.55000000000000004">
      <c r="A3009">
        <v>2887</v>
      </c>
      <c r="B3009" s="9" t="s">
        <v>2887</v>
      </c>
      <c r="C3009" s="3" t="s">
        <v>6997</v>
      </c>
      <c r="D3009" s="5">
        <v>3000</v>
      </c>
      <c r="E3009" s="7">
        <v>5</v>
      </c>
      <c r="F3009" s="7">
        <f>ROUND(E3009/D3009*100,0)</f>
        <v>0</v>
      </c>
      <c r="G3009" s="7">
        <f>IFERROR(ROUND(E3009/O3009,2),0)</f>
        <v>5</v>
      </c>
      <c r="H3009" s="7">
        <f>IFERROR(ROUND(E3009/O3009,4),0)</f>
        <v>5</v>
      </c>
      <c r="I3009" t="s">
        <v>8220</v>
      </c>
      <c r="J3009" t="s">
        <v>8223</v>
      </c>
      <c r="K3009" t="s">
        <v>8245</v>
      </c>
      <c r="L3009">
        <v>1420971324</v>
      </c>
      <c r="M3009">
        <v>1418379324</v>
      </c>
      <c r="N3009" t="b">
        <v>0</v>
      </c>
      <c r="O3009">
        <v>1</v>
      </c>
      <c r="P3009" t="b">
        <v>0</v>
      </c>
      <c r="Q3009" t="s">
        <v>8269</v>
      </c>
      <c r="R3009" s="12" t="s">
        <v>8316</v>
      </c>
      <c r="S3009" t="s">
        <v>8357</v>
      </c>
    </row>
    <row r="3010" spans="1:19" ht="43.2" x14ac:dyDescent="0.55000000000000004">
      <c r="A3010">
        <v>2888</v>
      </c>
      <c r="B3010" s="9" t="s">
        <v>2888</v>
      </c>
      <c r="C3010" s="3" t="s">
        <v>6998</v>
      </c>
      <c r="D3010" s="5">
        <v>30000</v>
      </c>
      <c r="E3010" s="7">
        <v>0</v>
      </c>
      <c r="F3010" s="7">
        <f>ROUND(E3010/D3010*100,0)</f>
        <v>0</v>
      </c>
      <c r="G3010" s="7">
        <f>IFERROR(ROUND(E3010/O3010,2),0)</f>
        <v>0</v>
      </c>
      <c r="H3010" s="7">
        <f>IFERROR(ROUND(E3010/O3010,4),0)</f>
        <v>0</v>
      </c>
      <c r="I3010" t="s">
        <v>8220</v>
      </c>
      <c r="J3010" t="s">
        <v>8223</v>
      </c>
      <c r="K3010" t="s">
        <v>8245</v>
      </c>
      <c r="L3010">
        <v>1413608340</v>
      </c>
      <c r="M3010">
        <v>1412945440</v>
      </c>
      <c r="N3010" t="b">
        <v>0</v>
      </c>
      <c r="O3010">
        <v>0</v>
      </c>
      <c r="P3010" t="b">
        <v>0</v>
      </c>
      <c r="Q3010" t="s">
        <v>8269</v>
      </c>
      <c r="R3010" s="12" t="s">
        <v>8316</v>
      </c>
      <c r="S3010" t="s">
        <v>8357</v>
      </c>
    </row>
    <row r="3011" spans="1:19" ht="43.2" x14ac:dyDescent="0.55000000000000004">
      <c r="A3011">
        <v>2889</v>
      </c>
      <c r="B3011" s="9" t="s">
        <v>2889</v>
      </c>
      <c r="C3011" s="3" t="s">
        <v>6999</v>
      </c>
      <c r="D3011" s="5">
        <v>3000</v>
      </c>
      <c r="E3011" s="7">
        <v>1142</v>
      </c>
      <c r="F3011" s="7">
        <f>ROUND(E3011/D3011*100,0)</f>
        <v>38</v>
      </c>
      <c r="G3011" s="7">
        <f>IFERROR(ROUND(E3011/O3011,2),0)</f>
        <v>81.569999999999993</v>
      </c>
      <c r="H3011" s="7">
        <f>IFERROR(ROUND(E3011/O3011,4),0)</f>
        <v>81.571399999999997</v>
      </c>
      <c r="I3011" t="s">
        <v>8220</v>
      </c>
      <c r="J3011" t="s">
        <v>8223</v>
      </c>
      <c r="K3011" t="s">
        <v>8245</v>
      </c>
      <c r="L3011">
        <v>1409344985</v>
      </c>
      <c r="M3011">
        <v>1406752985</v>
      </c>
      <c r="N3011" t="b">
        <v>0</v>
      </c>
      <c r="O3011">
        <v>14</v>
      </c>
      <c r="P3011" t="b">
        <v>0</v>
      </c>
      <c r="Q3011" t="s">
        <v>8269</v>
      </c>
      <c r="R3011" s="12" t="s">
        <v>8316</v>
      </c>
      <c r="S3011" t="s">
        <v>8357</v>
      </c>
    </row>
    <row r="3012" spans="1:19" ht="43.2" x14ac:dyDescent="0.55000000000000004">
      <c r="A3012">
        <v>2890</v>
      </c>
      <c r="B3012" s="9" t="s">
        <v>2890</v>
      </c>
      <c r="C3012" s="3" t="s">
        <v>7000</v>
      </c>
      <c r="D3012" s="5">
        <v>2000</v>
      </c>
      <c r="E3012" s="7">
        <v>21</v>
      </c>
      <c r="F3012" s="7">
        <f>ROUND(E3012/D3012*100,0)</f>
        <v>1</v>
      </c>
      <c r="G3012" s="7">
        <f>IFERROR(ROUND(E3012/O3012,2),0)</f>
        <v>7</v>
      </c>
      <c r="H3012" s="7">
        <f>IFERROR(ROUND(E3012/O3012,4),0)</f>
        <v>7</v>
      </c>
      <c r="I3012" t="s">
        <v>8220</v>
      </c>
      <c r="J3012" t="s">
        <v>8223</v>
      </c>
      <c r="K3012" t="s">
        <v>8245</v>
      </c>
      <c r="L3012">
        <v>1407553200</v>
      </c>
      <c r="M3012">
        <v>1405100992</v>
      </c>
      <c r="N3012" t="b">
        <v>0</v>
      </c>
      <c r="O3012">
        <v>3</v>
      </c>
      <c r="P3012" t="b">
        <v>0</v>
      </c>
      <c r="Q3012" t="s">
        <v>8269</v>
      </c>
      <c r="R3012" s="12" t="s">
        <v>8316</v>
      </c>
      <c r="S3012" t="s">
        <v>8357</v>
      </c>
    </row>
    <row r="3013" spans="1:19" ht="43.2" x14ac:dyDescent="0.55000000000000004">
      <c r="A3013">
        <v>2891</v>
      </c>
      <c r="B3013" s="9" t="s">
        <v>2891</v>
      </c>
      <c r="C3013" s="3" t="s">
        <v>7001</v>
      </c>
      <c r="D3013" s="5">
        <v>10000</v>
      </c>
      <c r="E3013" s="7">
        <v>273</v>
      </c>
      <c r="F3013" s="7">
        <f>ROUND(E3013/D3013*100,0)</f>
        <v>3</v>
      </c>
      <c r="G3013" s="7">
        <f>IFERROR(ROUND(E3013/O3013,2),0)</f>
        <v>27.3</v>
      </c>
      <c r="H3013" s="7">
        <f>IFERROR(ROUND(E3013/O3013,4),0)</f>
        <v>27.3</v>
      </c>
      <c r="I3013" t="s">
        <v>8220</v>
      </c>
      <c r="J3013" t="s">
        <v>8223</v>
      </c>
      <c r="K3013" t="s">
        <v>8245</v>
      </c>
      <c r="L3013">
        <v>1460751128</v>
      </c>
      <c r="M3013">
        <v>1455570728</v>
      </c>
      <c r="N3013" t="b">
        <v>0</v>
      </c>
      <c r="O3013">
        <v>10</v>
      </c>
      <c r="P3013" t="b">
        <v>0</v>
      </c>
      <c r="Q3013" t="s">
        <v>8269</v>
      </c>
      <c r="R3013" s="12" t="s">
        <v>8316</v>
      </c>
      <c r="S3013" t="s">
        <v>8357</v>
      </c>
    </row>
    <row r="3014" spans="1:19" ht="43.2" x14ac:dyDescent="0.55000000000000004">
      <c r="A3014">
        <v>2892</v>
      </c>
      <c r="B3014" s="9" t="s">
        <v>2892</v>
      </c>
      <c r="C3014" s="3" t="s">
        <v>7002</v>
      </c>
      <c r="D3014" s="5">
        <v>5500</v>
      </c>
      <c r="E3014" s="7">
        <v>500</v>
      </c>
      <c r="F3014" s="7">
        <f>ROUND(E3014/D3014*100,0)</f>
        <v>9</v>
      </c>
      <c r="G3014" s="7">
        <f>IFERROR(ROUND(E3014/O3014,2),0)</f>
        <v>29.41</v>
      </c>
      <c r="H3014" s="7">
        <f>IFERROR(ROUND(E3014/O3014,4),0)</f>
        <v>29.411799999999999</v>
      </c>
      <c r="I3014" t="s">
        <v>8220</v>
      </c>
      <c r="J3014" t="s">
        <v>8223</v>
      </c>
      <c r="K3014" t="s">
        <v>8245</v>
      </c>
      <c r="L3014">
        <v>1409000400</v>
      </c>
      <c r="M3014">
        <v>1408381704</v>
      </c>
      <c r="N3014" t="b">
        <v>0</v>
      </c>
      <c r="O3014">
        <v>17</v>
      </c>
      <c r="P3014" t="b">
        <v>0</v>
      </c>
      <c r="Q3014" t="s">
        <v>8269</v>
      </c>
      <c r="R3014" s="12" t="s">
        <v>8316</v>
      </c>
      <c r="S3014" t="s">
        <v>8357</v>
      </c>
    </row>
    <row r="3015" spans="1:19" x14ac:dyDescent="0.55000000000000004">
      <c r="A3015">
        <v>2893</v>
      </c>
      <c r="B3015" s="9" t="s">
        <v>2893</v>
      </c>
      <c r="C3015" s="3" t="s">
        <v>7003</v>
      </c>
      <c r="D3015" s="5">
        <v>5000</v>
      </c>
      <c r="E3015" s="7">
        <v>25</v>
      </c>
      <c r="F3015" s="7">
        <f>ROUND(E3015/D3015*100,0)</f>
        <v>1</v>
      </c>
      <c r="G3015" s="7">
        <f>IFERROR(ROUND(E3015/O3015,2),0)</f>
        <v>12.5</v>
      </c>
      <c r="H3015" s="7">
        <f>IFERROR(ROUND(E3015/O3015,4),0)</f>
        <v>12.5</v>
      </c>
      <c r="I3015" t="s">
        <v>8220</v>
      </c>
      <c r="J3015" t="s">
        <v>8223</v>
      </c>
      <c r="K3015" t="s">
        <v>8245</v>
      </c>
      <c r="L3015">
        <v>1420768800</v>
      </c>
      <c r="M3015">
        <v>1415644395</v>
      </c>
      <c r="N3015" t="b">
        <v>0</v>
      </c>
      <c r="O3015">
        <v>2</v>
      </c>
      <c r="P3015" t="b">
        <v>0</v>
      </c>
      <c r="Q3015" t="s">
        <v>8269</v>
      </c>
      <c r="R3015" s="12" t="s">
        <v>8316</v>
      </c>
      <c r="S3015" t="s">
        <v>8357</v>
      </c>
    </row>
    <row r="3016" spans="1:19" ht="28.8" x14ac:dyDescent="0.55000000000000004">
      <c r="A3016">
        <v>2894</v>
      </c>
      <c r="B3016" s="9" t="s">
        <v>2894</v>
      </c>
      <c r="C3016" s="3" t="s">
        <v>7004</v>
      </c>
      <c r="D3016" s="5">
        <v>50000</v>
      </c>
      <c r="E3016" s="7">
        <v>0</v>
      </c>
      <c r="F3016" s="7">
        <f>ROUND(E3016/D3016*100,0)</f>
        <v>0</v>
      </c>
      <c r="G3016" s="7">
        <f>IFERROR(ROUND(E3016/O3016,2),0)</f>
        <v>0</v>
      </c>
      <c r="H3016" s="7">
        <f>IFERROR(ROUND(E3016/O3016,4),0)</f>
        <v>0</v>
      </c>
      <c r="I3016" t="s">
        <v>8220</v>
      </c>
      <c r="J3016" t="s">
        <v>8223</v>
      </c>
      <c r="K3016" t="s">
        <v>8245</v>
      </c>
      <c r="L3016">
        <v>1428100815</v>
      </c>
      <c r="M3016">
        <v>1422920415</v>
      </c>
      <c r="N3016" t="b">
        <v>0</v>
      </c>
      <c r="O3016">
        <v>0</v>
      </c>
      <c r="P3016" t="b">
        <v>0</v>
      </c>
      <c r="Q3016" t="s">
        <v>8269</v>
      </c>
      <c r="R3016" s="12" t="s">
        <v>8316</v>
      </c>
      <c r="S3016" t="s">
        <v>8357</v>
      </c>
    </row>
    <row r="3017" spans="1:19" ht="43.2" x14ac:dyDescent="0.55000000000000004">
      <c r="A3017">
        <v>2895</v>
      </c>
      <c r="B3017" s="9" t="s">
        <v>2895</v>
      </c>
      <c r="C3017" s="3" t="s">
        <v>7005</v>
      </c>
      <c r="D3017" s="5">
        <v>500</v>
      </c>
      <c r="E3017" s="7">
        <v>23</v>
      </c>
      <c r="F3017" s="7">
        <f>ROUND(E3017/D3017*100,0)</f>
        <v>5</v>
      </c>
      <c r="G3017" s="7">
        <f>IFERROR(ROUND(E3017/O3017,2),0)</f>
        <v>5.75</v>
      </c>
      <c r="H3017" s="7">
        <f>IFERROR(ROUND(E3017/O3017,4),0)</f>
        <v>5.75</v>
      </c>
      <c r="I3017" t="s">
        <v>8220</v>
      </c>
      <c r="J3017" t="s">
        <v>8223</v>
      </c>
      <c r="K3017" t="s">
        <v>8245</v>
      </c>
      <c r="L3017">
        <v>1403470800</v>
      </c>
      <c r="M3017">
        <v>1403356792</v>
      </c>
      <c r="N3017" t="b">
        <v>0</v>
      </c>
      <c r="O3017">
        <v>4</v>
      </c>
      <c r="P3017" t="b">
        <v>0</v>
      </c>
      <c r="Q3017" t="s">
        <v>8269</v>
      </c>
      <c r="R3017" s="12" t="s">
        <v>8316</v>
      </c>
      <c r="S3017" t="s">
        <v>8357</v>
      </c>
    </row>
    <row r="3018" spans="1:19" ht="43.2" x14ac:dyDescent="0.55000000000000004">
      <c r="A3018">
        <v>2896</v>
      </c>
      <c r="B3018" s="9" t="s">
        <v>2896</v>
      </c>
      <c r="C3018" s="3" t="s">
        <v>7006</v>
      </c>
      <c r="D3018" s="5">
        <v>3000</v>
      </c>
      <c r="E3018" s="7">
        <v>625</v>
      </c>
      <c r="F3018" s="7">
        <f>ROUND(E3018/D3018*100,0)</f>
        <v>21</v>
      </c>
      <c r="G3018" s="7">
        <f>IFERROR(ROUND(E3018/O3018,2),0)</f>
        <v>52.08</v>
      </c>
      <c r="H3018" s="7">
        <f>IFERROR(ROUND(E3018/O3018,4),0)</f>
        <v>52.083300000000001</v>
      </c>
      <c r="I3018" t="s">
        <v>8220</v>
      </c>
      <c r="J3018" t="s">
        <v>8223</v>
      </c>
      <c r="K3018" t="s">
        <v>8245</v>
      </c>
      <c r="L3018">
        <v>1481522400</v>
      </c>
      <c r="M3018">
        <v>1480283321</v>
      </c>
      <c r="N3018" t="b">
        <v>0</v>
      </c>
      <c r="O3018">
        <v>12</v>
      </c>
      <c r="P3018" t="b">
        <v>0</v>
      </c>
      <c r="Q3018" t="s">
        <v>8269</v>
      </c>
      <c r="R3018" s="12" t="s">
        <v>8316</v>
      </c>
      <c r="S3018" t="s">
        <v>8357</v>
      </c>
    </row>
    <row r="3019" spans="1:19" ht="43.2" x14ac:dyDescent="0.55000000000000004">
      <c r="A3019">
        <v>2897</v>
      </c>
      <c r="B3019" s="9" t="s">
        <v>2897</v>
      </c>
      <c r="C3019" s="3" t="s">
        <v>7007</v>
      </c>
      <c r="D3019" s="5">
        <v>12000</v>
      </c>
      <c r="E3019" s="7">
        <v>550</v>
      </c>
      <c r="F3019" s="7">
        <f>ROUND(E3019/D3019*100,0)</f>
        <v>5</v>
      </c>
      <c r="G3019" s="7">
        <f>IFERROR(ROUND(E3019/O3019,2),0)</f>
        <v>183.33</v>
      </c>
      <c r="H3019" s="7">
        <f>IFERROR(ROUND(E3019/O3019,4),0)</f>
        <v>183.33330000000001</v>
      </c>
      <c r="I3019" t="s">
        <v>8220</v>
      </c>
      <c r="J3019" t="s">
        <v>8223</v>
      </c>
      <c r="K3019" t="s">
        <v>8245</v>
      </c>
      <c r="L3019">
        <v>1444577345</v>
      </c>
      <c r="M3019">
        <v>1441985458</v>
      </c>
      <c r="N3019" t="b">
        <v>0</v>
      </c>
      <c r="O3019">
        <v>3</v>
      </c>
      <c r="P3019" t="b">
        <v>0</v>
      </c>
      <c r="Q3019" t="s">
        <v>8269</v>
      </c>
      <c r="R3019" s="12" t="s">
        <v>8316</v>
      </c>
      <c r="S3019" t="s">
        <v>8357</v>
      </c>
    </row>
    <row r="3020" spans="1:19" ht="43.2" x14ac:dyDescent="0.55000000000000004">
      <c r="A3020">
        <v>2898</v>
      </c>
      <c r="B3020" s="9" t="s">
        <v>2898</v>
      </c>
      <c r="C3020" s="3" t="s">
        <v>7008</v>
      </c>
      <c r="D3020" s="5">
        <v>7500</v>
      </c>
      <c r="E3020" s="7">
        <v>316</v>
      </c>
      <c r="F3020" s="7">
        <f>ROUND(E3020/D3020*100,0)</f>
        <v>4</v>
      </c>
      <c r="G3020" s="7">
        <f>IFERROR(ROUND(E3020/O3020,2),0)</f>
        <v>26.33</v>
      </c>
      <c r="H3020" s="7">
        <f>IFERROR(ROUND(E3020/O3020,4),0)</f>
        <v>26.333300000000001</v>
      </c>
      <c r="I3020" t="s">
        <v>8220</v>
      </c>
      <c r="J3020" t="s">
        <v>8223</v>
      </c>
      <c r="K3020" t="s">
        <v>8245</v>
      </c>
      <c r="L3020">
        <v>1446307053</v>
      </c>
      <c r="M3020">
        <v>1443715053</v>
      </c>
      <c r="N3020" t="b">
        <v>0</v>
      </c>
      <c r="O3020">
        <v>12</v>
      </c>
      <c r="P3020" t="b">
        <v>0</v>
      </c>
      <c r="Q3020" t="s">
        <v>8269</v>
      </c>
      <c r="R3020" s="12" t="s">
        <v>8316</v>
      </c>
      <c r="S3020" t="s">
        <v>8357</v>
      </c>
    </row>
    <row r="3021" spans="1:19" ht="43.2" x14ac:dyDescent="0.55000000000000004">
      <c r="A3021">
        <v>2899</v>
      </c>
      <c r="B3021" s="9" t="s">
        <v>2899</v>
      </c>
      <c r="C3021" s="3" t="s">
        <v>7009</v>
      </c>
      <c r="D3021" s="5">
        <v>10000</v>
      </c>
      <c r="E3021" s="7">
        <v>0</v>
      </c>
      <c r="F3021" s="7">
        <f>ROUND(E3021/D3021*100,0)</f>
        <v>0</v>
      </c>
      <c r="G3021" s="7">
        <f>IFERROR(ROUND(E3021/O3021,2),0)</f>
        <v>0</v>
      </c>
      <c r="H3021" s="7">
        <f>IFERROR(ROUND(E3021/O3021,4),0)</f>
        <v>0</v>
      </c>
      <c r="I3021" t="s">
        <v>8220</v>
      </c>
      <c r="J3021" t="s">
        <v>8223</v>
      </c>
      <c r="K3021" t="s">
        <v>8245</v>
      </c>
      <c r="L3021">
        <v>1469325158</v>
      </c>
      <c r="M3021">
        <v>1464141158</v>
      </c>
      <c r="N3021" t="b">
        <v>0</v>
      </c>
      <c r="O3021">
        <v>0</v>
      </c>
      <c r="P3021" t="b">
        <v>0</v>
      </c>
      <c r="Q3021" t="s">
        <v>8269</v>
      </c>
      <c r="R3021" s="12" t="s">
        <v>8316</v>
      </c>
      <c r="S3021" t="s">
        <v>8357</v>
      </c>
    </row>
    <row r="3022" spans="1:19" ht="57.6" x14ac:dyDescent="0.55000000000000004">
      <c r="A3022">
        <v>2900</v>
      </c>
      <c r="B3022" s="9" t="s">
        <v>2900</v>
      </c>
      <c r="C3022" s="3" t="s">
        <v>7010</v>
      </c>
      <c r="D3022" s="5">
        <v>5500</v>
      </c>
      <c r="E3022" s="7">
        <v>3405</v>
      </c>
      <c r="F3022" s="7">
        <f>ROUND(E3022/D3022*100,0)</f>
        <v>62</v>
      </c>
      <c r="G3022" s="7">
        <f>IFERROR(ROUND(E3022/O3022,2),0)</f>
        <v>486.43</v>
      </c>
      <c r="H3022" s="7">
        <f>IFERROR(ROUND(E3022/O3022,4),0)</f>
        <v>486.42860000000002</v>
      </c>
      <c r="I3022" t="s">
        <v>8220</v>
      </c>
      <c r="J3022" t="s">
        <v>8223</v>
      </c>
      <c r="K3022" t="s">
        <v>8245</v>
      </c>
      <c r="L3022">
        <v>1407562632</v>
      </c>
      <c r="M3022">
        <v>1404970632</v>
      </c>
      <c r="N3022" t="b">
        <v>0</v>
      </c>
      <c r="O3022">
        <v>7</v>
      </c>
      <c r="P3022" t="b">
        <v>0</v>
      </c>
      <c r="Q3022" t="s">
        <v>8269</v>
      </c>
      <c r="R3022" s="12" t="s">
        <v>8316</v>
      </c>
      <c r="S3022" t="s">
        <v>8357</v>
      </c>
    </row>
    <row r="3023" spans="1:19" ht="43.2" x14ac:dyDescent="0.55000000000000004">
      <c r="A3023">
        <v>2901</v>
      </c>
      <c r="B3023" s="9" t="s">
        <v>2901</v>
      </c>
      <c r="C3023" s="3" t="s">
        <v>7011</v>
      </c>
      <c r="D3023" s="5">
        <v>750</v>
      </c>
      <c r="E3023" s="7">
        <v>6</v>
      </c>
      <c r="F3023" s="7">
        <f>ROUND(E3023/D3023*100,0)</f>
        <v>1</v>
      </c>
      <c r="G3023" s="7">
        <f>IFERROR(ROUND(E3023/O3023,2),0)</f>
        <v>3</v>
      </c>
      <c r="H3023" s="7">
        <f>IFERROR(ROUND(E3023/O3023,4),0)</f>
        <v>3</v>
      </c>
      <c r="I3023" t="s">
        <v>8220</v>
      </c>
      <c r="J3023" t="s">
        <v>8223</v>
      </c>
      <c r="K3023" t="s">
        <v>8245</v>
      </c>
      <c r="L3023">
        <v>1423345339</v>
      </c>
      <c r="M3023">
        <v>1418161339</v>
      </c>
      <c r="N3023" t="b">
        <v>0</v>
      </c>
      <c r="O3023">
        <v>2</v>
      </c>
      <c r="P3023" t="b">
        <v>0</v>
      </c>
      <c r="Q3023" t="s">
        <v>8269</v>
      </c>
      <c r="R3023" s="12" t="s">
        <v>8316</v>
      </c>
      <c r="S3023" t="s">
        <v>8357</v>
      </c>
    </row>
    <row r="3024" spans="1:19" ht="43.2" x14ac:dyDescent="0.55000000000000004">
      <c r="A3024">
        <v>2902</v>
      </c>
      <c r="B3024" s="9" t="s">
        <v>2902</v>
      </c>
      <c r="C3024" s="3" t="s">
        <v>7012</v>
      </c>
      <c r="D3024" s="5">
        <v>150000</v>
      </c>
      <c r="E3024" s="7">
        <v>25</v>
      </c>
      <c r="F3024" s="7">
        <f>ROUND(E3024/D3024*100,0)</f>
        <v>0</v>
      </c>
      <c r="G3024" s="7">
        <f>IFERROR(ROUND(E3024/O3024,2),0)</f>
        <v>25</v>
      </c>
      <c r="H3024" s="7">
        <f>IFERROR(ROUND(E3024/O3024,4),0)</f>
        <v>25</v>
      </c>
      <c r="I3024" t="s">
        <v>8220</v>
      </c>
      <c r="J3024" t="s">
        <v>8223</v>
      </c>
      <c r="K3024" t="s">
        <v>8245</v>
      </c>
      <c r="L3024">
        <v>1440412396</v>
      </c>
      <c r="M3024">
        <v>1437820396</v>
      </c>
      <c r="N3024" t="b">
        <v>0</v>
      </c>
      <c r="O3024">
        <v>1</v>
      </c>
      <c r="P3024" t="b">
        <v>0</v>
      </c>
      <c r="Q3024" t="s">
        <v>8269</v>
      </c>
      <c r="R3024" s="12" t="s">
        <v>8316</v>
      </c>
      <c r="S3024" t="s">
        <v>8357</v>
      </c>
    </row>
    <row r="3025" spans="1:19" ht="43.2" x14ac:dyDescent="0.55000000000000004">
      <c r="A3025">
        <v>2903</v>
      </c>
      <c r="B3025" s="9" t="s">
        <v>2903</v>
      </c>
      <c r="C3025" s="3" t="s">
        <v>7013</v>
      </c>
      <c r="D3025" s="5">
        <v>5000</v>
      </c>
      <c r="E3025" s="7">
        <v>39</v>
      </c>
      <c r="F3025" s="7">
        <f>ROUND(E3025/D3025*100,0)</f>
        <v>1</v>
      </c>
      <c r="G3025" s="7">
        <f>IFERROR(ROUND(E3025/O3025,2),0)</f>
        <v>9.75</v>
      </c>
      <c r="H3025" s="7">
        <f>IFERROR(ROUND(E3025/O3025,4),0)</f>
        <v>9.75</v>
      </c>
      <c r="I3025" t="s">
        <v>8220</v>
      </c>
      <c r="J3025" t="s">
        <v>8223</v>
      </c>
      <c r="K3025" t="s">
        <v>8245</v>
      </c>
      <c r="L3025">
        <v>1441771218</v>
      </c>
      <c r="M3025">
        <v>1436587218</v>
      </c>
      <c r="N3025" t="b">
        <v>0</v>
      </c>
      <c r="O3025">
        <v>4</v>
      </c>
      <c r="P3025" t="b">
        <v>0</v>
      </c>
      <c r="Q3025" t="s">
        <v>8269</v>
      </c>
      <c r="R3025" s="12" t="s">
        <v>8316</v>
      </c>
      <c r="S3025" t="s">
        <v>8357</v>
      </c>
    </row>
    <row r="3026" spans="1:19" ht="43.2" x14ac:dyDescent="0.55000000000000004">
      <c r="A3026">
        <v>2904</v>
      </c>
      <c r="B3026" s="9" t="s">
        <v>2904</v>
      </c>
      <c r="C3026" s="3" t="s">
        <v>7014</v>
      </c>
      <c r="D3026" s="5">
        <v>1500</v>
      </c>
      <c r="E3026" s="7">
        <v>75</v>
      </c>
      <c r="F3026" s="7">
        <f>ROUND(E3026/D3026*100,0)</f>
        <v>5</v>
      </c>
      <c r="G3026" s="7">
        <f>IFERROR(ROUND(E3026/O3026,2),0)</f>
        <v>18.75</v>
      </c>
      <c r="H3026" s="7">
        <f>IFERROR(ROUND(E3026/O3026,4),0)</f>
        <v>18.75</v>
      </c>
      <c r="I3026" t="s">
        <v>8220</v>
      </c>
      <c r="J3026" t="s">
        <v>8224</v>
      </c>
      <c r="K3026" t="s">
        <v>8246</v>
      </c>
      <c r="L3026">
        <v>1415534400</v>
      </c>
      <c r="M3026">
        <v>1414538031</v>
      </c>
      <c r="N3026" t="b">
        <v>0</v>
      </c>
      <c r="O3026">
        <v>4</v>
      </c>
      <c r="P3026" t="b">
        <v>0</v>
      </c>
      <c r="Q3026" t="s">
        <v>8269</v>
      </c>
      <c r="R3026" s="12" t="s">
        <v>8316</v>
      </c>
      <c r="S3026" t="s">
        <v>8357</v>
      </c>
    </row>
    <row r="3027" spans="1:19" ht="43.2" x14ac:dyDescent="0.55000000000000004">
      <c r="A3027">
        <v>2905</v>
      </c>
      <c r="B3027" s="9" t="s">
        <v>2905</v>
      </c>
      <c r="C3027" s="3" t="s">
        <v>7015</v>
      </c>
      <c r="D3027" s="5">
        <v>3500</v>
      </c>
      <c r="E3027" s="7">
        <v>622</v>
      </c>
      <c r="F3027" s="7">
        <f>ROUND(E3027/D3027*100,0)</f>
        <v>18</v>
      </c>
      <c r="G3027" s="7">
        <f>IFERROR(ROUND(E3027/O3027,2),0)</f>
        <v>36.590000000000003</v>
      </c>
      <c r="H3027" s="7">
        <f>IFERROR(ROUND(E3027/O3027,4),0)</f>
        <v>36.588200000000001</v>
      </c>
      <c r="I3027" t="s">
        <v>8220</v>
      </c>
      <c r="J3027" t="s">
        <v>8223</v>
      </c>
      <c r="K3027" t="s">
        <v>8245</v>
      </c>
      <c r="L3027">
        <v>1473211313</v>
      </c>
      <c r="M3027">
        <v>1472001713</v>
      </c>
      <c r="N3027" t="b">
        <v>0</v>
      </c>
      <c r="O3027">
        <v>17</v>
      </c>
      <c r="P3027" t="b">
        <v>0</v>
      </c>
      <c r="Q3027" t="s">
        <v>8269</v>
      </c>
      <c r="R3027" s="12" t="s">
        <v>8316</v>
      </c>
      <c r="S3027" t="s">
        <v>8357</v>
      </c>
    </row>
    <row r="3028" spans="1:19" ht="43.2" x14ac:dyDescent="0.55000000000000004">
      <c r="A3028">
        <v>2906</v>
      </c>
      <c r="B3028" s="9" t="s">
        <v>2906</v>
      </c>
      <c r="C3028" s="3" t="s">
        <v>7016</v>
      </c>
      <c r="D3028" s="5">
        <v>6000</v>
      </c>
      <c r="E3028" s="7">
        <v>565</v>
      </c>
      <c r="F3028" s="7">
        <f>ROUND(E3028/D3028*100,0)</f>
        <v>9</v>
      </c>
      <c r="G3028" s="7">
        <f>IFERROR(ROUND(E3028/O3028,2),0)</f>
        <v>80.709999999999994</v>
      </c>
      <c r="H3028" s="7">
        <f>IFERROR(ROUND(E3028/O3028,4),0)</f>
        <v>80.714299999999994</v>
      </c>
      <c r="I3028" t="s">
        <v>8220</v>
      </c>
      <c r="J3028" t="s">
        <v>8223</v>
      </c>
      <c r="K3028" t="s">
        <v>8245</v>
      </c>
      <c r="L3028">
        <v>1438390800</v>
      </c>
      <c r="M3028">
        <v>1436888066</v>
      </c>
      <c r="N3028" t="b">
        <v>0</v>
      </c>
      <c r="O3028">
        <v>7</v>
      </c>
      <c r="P3028" t="b">
        <v>0</v>
      </c>
      <c r="Q3028" t="s">
        <v>8269</v>
      </c>
      <c r="R3028" s="12" t="s">
        <v>8316</v>
      </c>
      <c r="S3028" t="s">
        <v>8357</v>
      </c>
    </row>
    <row r="3029" spans="1:19" ht="43.2" x14ac:dyDescent="0.55000000000000004">
      <c r="A3029">
        <v>2907</v>
      </c>
      <c r="B3029" s="9" t="s">
        <v>2907</v>
      </c>
      <c r="C3029" s="3" t="s">
        <v>7017</v>
      </c>
      <c r="D3029" s="5">
        <v>2500</v>
      </c>
      <c r="E3029" s="7">
        <v>2</v>
      </c>
      <c r="F3029" s="7">
        <f>ROUND(E3029/D3029*100,0)</f>
        <v>0</v>
      </c>
      <c r="G3029" s="7">
        <f>IFERROR(ROUND(E3029/O3029,2),0)</f>
        <v>1</v>
      </c>
      <c r="H3029" s="7">
        <f>IFERROR(ROUND(E3029/O3029,4),0)</f>
        <v>1</v>
      </c>
      <c r="I3029" t="s">
        <v>8220</v>
      </c>
      <c r="J3029" t="s">
        <v>8223</v>
      </c>
      <c r="K3029" t="s">
        <v>8245</v>
      </c>
      <c r="L3029">
        <v>1463259837</v>
      </c>
      <c r="M3029">
        <v>1458075837</v>
      </c>
      <c r="N3029" t="b">
        <v>0</v>
      </c>
      <c r="O3029">
        <v>2</v>
      </c>
      <c r="P3029" t="b">
        <v>0</v>
      </c>
      <c r="Q3029" t="s">
        <v>8269</v>
      </c>
      <c r="R3029" s="12" t="s">
        <v>8316</v>
      </c>
      <c r="S3029" t="s">
        <v>8357</v>
      </c>
    </row>
    <row r="3030" spans="1:19" ht="57.6" x14ac:dyDescent="0.55000000000000004">
      <c r="A3030">
        <v>2908</v>
      </c>
      <c r="B3030" s="9" t="s">
        <v>2908</v>
      </c>
      <c r="C3030" s="3" t="s">
        <v>7018</v>
      </c>
      <c r="D3030" s="5">
        <v>9600</v>
      </c>
      <c r="E3030" s="7">
        <v>264</v>
      </c>
      <c r="F3030" s="7">
        <f>ROUND(E3030/D3030*100,0)</f>
        <v>3</v>
      </c>
      <c r="G3030" s="7">
        <f>IFERROR(ROUND(E3030/O3030,2),0)</f>
        <v>52.8</v>
      </c>
      <c r="H3030" s="7">
        <f>IFERROR(ROUND(E3030/O3030,4),0)</f>
        <v>52.8</v>
      </c>
      <c r="I3030" t="s">
        <v>8220</v>
      </c>
      <c r="J3030" t="s">
        <v>8223</v>
      </c>
      <c r="K3030" t="s">
        <v>8245</v>
      </c>
      <c r="L3030">
        <v>1465407219</v>
      </c>
      <c r="M3030">
        <v>1462815219</v>
      </c>
      <c r="N3030" t="b">
        <v>0</v>
      </c>
      <c r="O3030">
        <v>5</v>
      </c>
      <c r="P3030" t="b">
        <v>0</v>
      </c>
      <c r="Q3030" t="s">
        <v>8269</v>
      </c>
      <c r="R3030" s="12" t="s">
        <v>8316</v>
      </c>
      <c r="S3030" t="s">
        <v>8357</v>
      </c>
    </row>
    <row r="3031" spans="1:19" ht="43.2" x14ac:dyDescent="0.55000000000000004">
      <c r="A3031">
        <v>2909</v>
      </c>
      <c r="B3031" s="9" t="s">
        <v>2909</v>
      </c>
      <c r="C3031" s="3" t="s">
        <v>7019</v>
      </c>
      <c r="D3031" s="5">
        <v>180000</v>
      </c>
      <c r="E3031" s="7">
        <v>20</v>
      </c>
      <c r="F3031" s="7">
        <f>ROUND(E3031/D3031*100,0)</f>
        <v>0</v>
      </c>
      <c r="G3031" s="7">
        <f>IFERROR(ROUND(E3031/O3031,2),0)</f>
        <v>20</v>
      </c>
      <c r="H3031" s="7">
        <f>IFERROR(ROUND(E3031/O3031,4),0)</f>
        <v>20</v>
      </c>
      <c r="I3031" t="s">
        <v>8220</v>
      </c>
      <c r="J3031" t="s">
        <v>8223</v>
      </c>
      <c r="K3031" t="s">
        <v>8245</v>
      </c>
      <c r="L3031">
        <v>1416944760</v>
      </c>
      <c r="M3031">
        <v>1413527001</v>
      </c>
      <c r="N3031" t="b">
        <v>0</v>
      </c>
      <c r="O3031">
        <v>1</v>
      </c>
      <c r="P3031" t="b">
        <v>0</v>
      </c>
      <c r="Q3031" t="s">
        <v>8269</v>
      </c>
      <c r="R3031" s="12" t="s">
        <v>8316</v>
      </c>
      <c r="S3031" t="s">
        <v>8357</v>
      </c>
    </row>
    <row r="3032" spans="1:19" ht="43.2" x14ac:dyDescent="0.55000000000000004">
      <c r="A3032">
        <v>2910</v>
      </c>
      <c r="B3032" s="9" t="s">
        <v>2910</v>
      </c>
      <c r="C3032" s="3" t="s">
        <v>7020</v>
      </c>
      <c r="D3032" s="5">
        <v>30000</v>
      </c>
      <c r="E3032" s="7">
        <v>1</v>
      </c>
      <c r="F3032" s="7">
        <f>ROUND(E3032/D3032*100,0)</f>
        <v>0</v>
      </c>
      <c r="G3032" s="7">
        <f>IFERROR(ROUND(E3032/O3032,2),0)</f>
        <v>1</v>
      </c>
      <c r="H3032" s="7">
        <f>IFERROR(ROUND(E3032/O3032,4),0)</f>
        <v>1</v>
      </c>
      <c r="I3032" t="s">
        <v>8220</v>
      </c>
      <c r="J3032" t="s">
        <v>8224</v>
      </c>
      <c r="K3032" t="s">
        <v>8246</v>
      </c>
      <c r="L3032">
        <v>1434139887</v>
      </c>
      <c r="M3032">
        <v>1428955887</v>
      </c>
      <c r="N3032" t="b">
        <v>0</v>
      </c>
      <c r="O3032">
        <v>1</v>
      </c>
      <c r="P3032" t="b">
        <v>0</v>
      </c>
      <c r="Q3032" t="s">
        <v>8269</v>
      </c>
      <c r="R3032" s="12" t="s">
        <v>8316</v>
      </c>
      <c r="S3032" t="s">
        <v>8357</v>
      </c>
    </row>
    <row r="3033" spans="1:19" ht="43.2" x14ac:dyDescent="0.55000000000000004">
      <c r="A3033">
        <v>2911</v>
      </c>
      <c r="B3033" s="9" t="s">
        <v>2911</v>
      </c>
      <c r="C3033" s="3" t="s">
        <v>7021</v>
      </c>
      <c r="D3033" s="5">
        <v>1800</v>
      </c>
      <c r="E3033" s="7">
        <v>657</v>
      </c>
      <c r="F3033" s="7">
        <f>ROUND(E3033/D3033*100,0)</f>
        <v>37</v>
      </c>
      <c r="G3033" s="7">
        <f>IFERROR(ROUND(E3033/O3033,2),0)</f>
        <v>46.93</v>
      </c>
      <c r="H3033" s="7">
        <f>IFERROR(ROUND(E3033/O3033,4),0)</f>
        <v>46.928600000000003</v>
      </c>
      <c r="I3033" t="s">
        <v>8220</v>
      </c>
      <c r="J3033" t="s">
        <v>8223</v>
      </c>
      <c r="K3033" t="s">
        <v>8245</v>
      </c>
      <c r="L3033">
        <v>1435429626</v>
      </c>
      <c r="M3033">
        <v>1431973626</v>
      </c>
      <c r="N3033" t="b">
        <v>0</v>
      </c>
      <c r="O3033">
        <v>14</v>
      </c>
      <c r="P3033" t="b">
        <v>0</v>
      </c>
      <c r="Q3033" t="s">
        <v>8269</v>
      </c>
      <c r="R3033" s="12" t="s">
        <v>8316</v>
      </c>
      <c r="S3033" t="s">
        <v>8357</v>
      </c>
    </row>
    <row r="3034" spans="1:19" ht="43.2" x14ac:dyDescent="0.55000000000000004">
      <c r="A3034">
        <v>2912</v>
      </c>
      <c r="B3034" s="9" t="s">
        <v>2912</v>
      </c>
      <c r="C3034" s="3" t="s">
        <v>7022</v>
      </c>
      <c r="D3034" s="5">
        <v>14440</v>
      </c>
      <c r="E3034" s="7">
        <v>2030</v>
      </c>
      <c r="F3034" s="7">
        <f>ROUND(E3034/D3034*100,0)</f>
        <v>14</v>
      </c>
      <c r="G3034" s="7">
        <f>IFERROR(ROUND(E3034/O3034,2),0)</f>
        <v>78.08</v>
      </c>
      <c r="H3034" s="7">
        <f>IFERROR(ROUND(E3034/O3034,4),0)</f>
        <v>78.076899999999995</v>
      </c>
      <c r="I3034" t="s">
        <v>8220</v>
      </c>
      <c r="J3034" t="s">
        <v>8223</v>
      </c>
      <c r="K3034" t="s">
        <v>8245</v>
      </c>
      <c r="L3034">
        <v>1452827374</v>
      </c>
      <c r="M3034">
        <v>1450235374</v>
      </c>
      <c r="N3034" t="b">
        <v>0</v>
      </c>
      <c r="O3034">
        <v>26</v>
      </c>
      <c r="P3034" t="b">
        <v>0</v>
      </c>
      <c r="Q3034" t="s">
        <v>8269</v>
      </c>
      <c r="R3034" s="12" t="s">
        <v>8316</v>
      </c>
      <c r="S3034" t="s">
        <v>8357</v>
      </c>
    </row>
    <row r="3035" spans="1:19" ht="43.2" x14ac:dyDescent="0.55000000000000004">
      <c r="A3035">
        <v>2913</v>
      </c>
      <c r="B3035" s="9" t="s">
        <v>2913</v>
      </c>
      <c r="C3035" s="3" t="s">
        <v>7023</v>
      </c>
      <c r="D3035" s="5">
        <v>10000</v>
      </c>
      <c r="E3035" s="7">
        <v>2</v>
      </c>
      <c r="F3035" s="7">
        <f>ROUND(E3035/D3035*100,0)</f>
        <v>0</v>
      </c>
      <c r="G3035" s="7">
        <f>IFERROR(ROUND(E3035/O3035,2),0)</f>
        <v>1</v>
      </c>
      <c r="H3035" s="7">
        <f>IFERROR(ROUND(E3035/O3035,4),0)</f>
        <v>1</v>
      </c>
      <c r="I3035" t="s">
        <v>8220</v>
      </c>
      <c r="J3035" t="s">
        <v>8223</v>
      </c>
      <c r="K3035" t="s">
        <v>8245</v>
      </c>
      <c r="L3035">
        <v>1410041339</v>
      </c>
      <c r="M3035">
        <v>1404857339</v>
      </c>
      <c r="N3035" t="b">
        <v>0</v>
      </c>
      <c r="O3035">
        <v>2</v>
      </c>
      <c r="P3035" t="b">
        <v>0</v>
      </c>
      <c r="Q3035" t="s">
        <v>8269</v>
      </c>
      <c r="R3035" s="12" t="s">
        <v>8316</v>
      </c>
      <c r="S3035" t="s">
        <v>8357</v>
      </c>
    </row>
    <row r="3036" spans="1:19" ht="28.8" x14ac:dyDescent="0.55000000000000004">
      <c r="A3036">
        <v>2914</v>
      </c>
      <c r="B3036" s="9" t="s">
        <v>2914</v>
      </c>
      <c r="C3036" s="3" t="s">
        <v>7024</v>
      </c>
      <c r="D3036" s="5">
        <v>25000</v>
      </c>
      <c r="E3036" s="7">
        <v>1</v>
      </c>
      <c r="F3036" s="7">
        <f>ROUND(E3036/D3036*100,0)</f>
        <v>0</v>
      </c>
      <c r="G3036" s="7">
        <f>IFERROR(ROUND(E3036/O3036,2),0)</f>
        <v>1</v>
      </c>
      <c r="H3036" s="7">
        <f>IFERROR(ROUND(E3036/O3036,4),0)</f>
        <v>1</v>
      </c>
      <c r="I3036" t="s">
        <v>8220</v>
      </c>
      <c r="J3036" t="s">
        <v>8224</v>
      </c>
      <c r="K3036" t="s">
        <v>8246</v>
      </c>
      <c r="L3036">
        <v>1426365994</v>
      </c>
      <c r="M3036">
        <v>1421185594</v>
      </c>
      <c r="N3036" t="b">
        <v>0</v>
      </c>
      <c r="O3036">
        <v>1</v>
      </c>
      <c r="P3036" t="b">
        <v>0</v>
      </c>
      <c r="Q3036" t="s">
        <v>8269</v>
      </c>
      <c r="R3036" s="12" t="s">
        <v>8316</v>
      </c>
      <c r="S3036" t="s">
        <v>8357</v>
      </c>
    </row>
    <row r="3037" spans="1:19" ht="43.2" x14ac:dyDescent="0.55000000000000004">
      <c r="A3037">
        <v>2915</v>
      </c>
      <c r="B3037" s="9" t="s">
        <v>2915</v>
      </c>
      <c r="C3037" s="3" t="s">
        <v>7025</v>
      </c>
      <c r="D3037" s="5">
        <v>1000</v>
      </c>
      <c r="E3037" s="7">
        <v>611</v>
      </c>
      <c r="F3037" s="7">
        <f>ROUND(E3037/D3037*100,0)</f>
        <v>61</v>
      </c>
      <c r="G3037" s="7">
        <f>IFERROR(ROUND(E3037/O3037,2),0)</f>
        <v>203.67</v>
      </c>
      <c r="H3037" s="7">
        <f>IFERROR(ROUND(E3037/O3037,4),0)</f>
        <v>203.66669999999999</v>
      </c>
      <c r="I3037" t="s">
        <v>8220</v>
      </c>
      <c r="J3037" t="s">
        <v>8224</v>
      </c>
      <c r="K3037" t="s">
        <v>8246</v>
      </c>
      <c r="L3037">
        <v>1458117190</v>
      </c>
      <c r="M3037">
        <v>1455528790</v>
      </c>
      <c r="N3037" t="b">
        <v>0</v>
      </c>
      <c r="O3037">
        <v>3</v>
      </c>
      <c r="P3037" t="b">
        <v>0</v>
      </c>
      <c r="Q3037" t="s">
        <v>8269</v>
      </c>
      <c r="R3037" s="12" t="s">
        <v>8316</v>
      </c>
      <c r="S3037" t="s">
        <v>8357</v>
      </c>
    </row>
    <row r="3038" spans="1:19" ht="28.8" x14ac:dyDescent="0.55000000000000004">
      <c r="A3038">
        <v>2916</v>
      </c>
      <c r="B3038" s="9" t="s">
        <v>2916</v>
      </c>
      <c r="C3038" s="3" t="s">
        <v>7026</v>
      </c>
      <c r="D3038" s="5">
        <v>1850</v>
      </c>
      <c r="E3038" s="7">
        <v>145</v>
      </c>
      <c r="F3038" s="7">
        <f>ROUND(E3038/D3038*100,0)</f>
        <v>8</v>
      </c>
      <c r="G3038" s="7">
        <f>IFERROR(ROUND(E3038/O3038,2),0)</f>
        <v>20.71</v>
      </c>
      <c r="H3038" s="7">
        <f>IFERROR(ROUND(E3038/O3038,4),0)</f>
        <v>20.714300000000001</v>
      </c>
      <c r="I3038" t="s">
        <v>8220</v>
      </c>
      <c r="J3038" t="s">
        <v>8224</v>
      </c>
      <c r="K3038" t="s">
        <v>8246</v>
      </c>
      <c r="L3038">
        <v>1400498789</v>
      </c>
      <c r="M3038">
        <v>1398511589</v>
      </c>
      <c r="N3038" t="b">
        <v>0</v>
      </c>
      <c r="O3038">
        <v>7</v>
      </c>
      <c r="P3038" t="b">
        <v>0</v>
      </c>
      <c r="Q3038" t="s">
        <v>8269</v>
      </c>
      <c r="R3038" s="12" t="s">
        <v>8316</v>
      </c>
      <c r="S3038" t="s">
        <v>8357</v>
      </c>
    </row>
    <row r="3039" spans="1:19" ht="43.2" x14ac:dyDescent="0.55000000000000004">
      <c r="A3039">
        <v>2917</v>
      </c>
      <c r="B3039" s="9" t="s">
        <v>2917</v>
      </c>
      <c r="C3039" s="3" t="s">
        <v>7027</v>
      </c>
      <c r="D3039" s="5">
        <v>2000</v>
      </c>
      <c r="E3039" s="7">
        <v>437</v>
      </c>
      <c r="F3039" s="7">
        <f>ROUND(E3039/D3039*100,0)</f>
        <v>22</v>
      </c>
      <c r="G3039" s="7">
        <f>IFERROR(ROUND(E3039/O3039,2),0)</f>
        <v>48.56</v>
      </c>
      <c r="H3039" s="7">
        <f>IFERROR(ROUND(E3039/O3039,4),0)</f>
        <v>48.555599999999998</v>
      </c>
      <c r="I3039" t="s">
        <v>8220</v>
      </c>
      <c r="J3039" t="s">
        <v>8223</v>
      </c>
      <c r="K3039" t="s">
        <v>8245</v>
      </c>
      <c r="L3039">
        <v>1442381847</v>
      </c>
      <c r="M3039">
        <v>1440826647</v>
      </c>
      <c r="N3039" t="b">
        <v>0</v>
      </c>
      <c r="O3039">
        <v>9</v>
      </c>
      <c r="P3039" t="b">
        <v>0</v>
      </c>
      <c r="Q3039" t="s">
        <v>8269</v>
      </c>
      <c r="R3039" s="12" t="s">
        <v>8316</v>
      </c>
      <c r="S3039" t="s">
        <v>8357</v>
      </c>
    </row>
    <row r="3040" spans="1:19" ht="43.2" x14ac:dyDescent="0.55000000000000004">
      <c r="A3040">
        <v>2918</v>
      </c>
      <c r="B3040" s="9" t="s">
        <v>2918</v>
      </c>
      <c r="C3040" s="3" t="s">
        <v>7028</v>
      </c>
      <c r="D3040" s="5">
        <v>5000</v>
      </c>
      <c r="E3040" s="7">
        <v>1362</v>
      </c>
      <c r="F3040" s="7">
        <f>ROUND(E3040/D3040*100,0)</f>
        <v>27</v>
      </c>
      <c r="G3040" s="7">
        <f>IFERROR(ROUND(E3040/O3040,2),0)</f>
        <v>68.099999999999994</v>
      </c>
      <c r="H3040" s="7">
        <f>IFERROR(ROUND(E3040/O3040,4),0)</f>
        <v>68.099999999999994</v>
      </c>
      <c r="I3040" t="s">
        <v>8220</v>
      </c>
      <c r="J3040" t="s">
        <v>8223</v>
      </c>
      <c r="K3040" t="s">
        <v>8245</v>
      </c>
      <c r="L3040">
        <v>1446131207</v>
      </c>
      <c r="M3040">
        <v>1443712007</v>
      </c>
      <c r="N3040" t="b">
        <v>0</v>
      </c>
      <c r="O3040">
        <v>20</v>
      </c>
      <c r="P3040" t="b">
        <v>0</v>
      </c>
      <c r="Q3040" t="s">
        <v>8269</v>
      </c>
      <c r="R3040" s="12" t="s">
        <v>8316</v>
      </c>
      <c r="S3040" t="s">
        <v>8357</v>
      </c>
    </row>
    <row r="3041" spans="1:19" ht="43.2" x14ac:dyDescent="0.55000000000000004">
      <c r="A3041">
        <v>2919</v>
      </c>
      <c r="B3041" s="9" t="s">
        <v>2919</v>
      </c>
      <c r="C3041" s="3" t="s">
        <v>7029</v>
      </c>
      <c r="D3041" s="5">
        <v>600</v>
      </c>
      <c r="E3041" s="7">
        <v>51</v>
      </c>
      <c r="F3041" s="7">
        <f>ROUND(E3041/D3041*100,0)</f>
        <v>9</v>
      </c>
      <c r="G3041" s="7">
        <f>IFERROR(ROUND(E3041/O3041,2),0)</f>
        <v>8.5</v>
      </c>
      <c r="H3041" s="7">
        <f>IFERROR(ROUND(E3041/O3041,4),0)</f>
        <v>8.5</v>
      </c>
      <c r="I3041" t="s">
        <v>8220</v>
      </c>
      <c r="J3041" t="s">
        <v>8223</v>
      </c>
      <c r="K3041" t="s">
        <v>8245</v>
      </c>
      <c r="L3041">
        <v>1407250329</v>
      </c>
      <c r="M3041">
        <v>1404658329</v>
      </c>
      <c r="N3041" t="b">
        <v>0</v>
      </c>
      <c r="O3041">
        <v>6</v>
      </c>
      <c r="P3041" t="b">
        <v>0</v>
      </c>
      <c r="Q3041" t="s">
        <v>8269</v>
      </c>
      <c r="R3041" s="12" t="s">
        <v>8316</v>
      </c>
      <c r="S3041" t="s">
        <v>8357</v>
      </c>
    </row>
    <row r="3042" spans="1:19" ht="43.2" x14ac:dyDescent="0.55000000000000004">
      <c r="A3042">
        <v>2920</v>
      </c>
      <c r="B3042" s="9" t="s">
        <v>2920</v>
      </c>
      <c r="C3042" s="3" t="s">
        <v>7030</v>
      </c>
      <c r="D3042" s="5">
        <v>2500</v>
      </c>
      <c r="E3042" s="7">
        <v>671</v>
      </c>
      <c r="F3042" s="7">
        <f>ROUND(E3042/D3042*100,0)</f>
        <v>27</v>
      </c>
      <c r="G3042" s="7">
        <f>IFERROR(ROUND(E3042/O3042,2),0)</f>
        <v>51.62</v>
      </c>
      <c r="H3042" s="7">
        <f>IFERROR(ROUND(E3042/O3042,4),0)</f>
        <v>51.615400000000001</v>
      </c>
      <c r="I3042" t="s">
        <v>8220</v>
      </c>
      <c r="J3042" t="s">
        <v>8228</v>
      </c>
      <c r="K3042" t="s">
        <v>8250</v>
      </c>
      <c r="L3042">
        <v>1427306470</v>
      </c>
      <c r="M3042">
        <v>1424718070</v>
      </c>
      <c r="N3042" t="b">
        <v>0</v>
      </c>
      <c r="O3042">
        <v>13</v>
      </c>
      <c r="P3042" t="b">
        <v>0</v>
      </c>
      <c r="Q3042" t="s">
        <v>8269</v>
      </c>
      <c r="R3042" s="12" t="s">
        <v>8316</v>
      </c>
      <c r="S3042" t="s">
        <v>8357</v>
      </c>
    </row>
    <row r="3043" spans="1:19" ht="43.2" x14ac:dyDescent="0.55000000000000004">
      <c r="A3043">
        <v>2961</v>
      </c>
      <c r="B3043" s="9" t="s">
        <v>2961</v>
      </c>
      <c r="C3043" s="3" t="s">
        <v>7071</v>
      </c>
      <c r="D3043" s="5">
        <v>5000</v>
      </c>
      <c r="E3043" s="7">
        <v>5481</v>
      </c>
      <c r="F3043" s="7">
        <f>ROUND(E3043/D3043*100,0)</f>
        <v>110</v>
      </c>
      <c r="G3043" s="7">
        <f>IFERROR(ROUND(E3043/O3043,2),0)</f>
        <v>50.75</v>
      </c>
      <c r="H3043" s="7">
        <f>IFERROR(ROUND(E3043/O3043,4),0)</f>
        <v>50.75</v>
      </c>
      <c r="I3043" t="s">
        <v>8218</v>
      </c>
      <c r="J3043" t="s">
        <v>8223</v>
      </c>
      <c r="K3043" t="s">
        <v>8245</v>
      </c>
      <c r="L3043">
        <v>1427342400</v>
      </c>
      <c r="M3043">
        <v>1424927159</v>
      </c>
      <c r="N3043" t="b">
        <v>0</v>
      </c>
      <c r="O3043">
        <v>108</v>
      </c>
      <c r="P3043" t="b">
        <v>1</v>
      </c>
      <c r="Q3043" t="s">
        <v>8269</v>
      </c>
      <c r="R3043" s="12" t="s">
        <v>8316</v>
      </c>
      <c r="S3043" t="s">
        <v>8357</v>
      </c>
    </row>
    <row r="3044" spans="1:19" ht="43.2" x14ac:dyDescent="0.55000000000000004">
      <c r="A3044">
        <v>2962</v>
      </c>
      <c r="B3044" s="9" t="s">
        <v>2962</v>
      </c>
      <c r="C3044" s="3" t="s">
        <v>7072</v>
      </c>
      <c r="D3044" s="5">
        <v>1000</v>
      </c>
      <c r="E3044" s="7">
        <v>1218</v>
      </c>
      <c r="F3044" s="7">
        <f>ROUND(E3044/D3044*100,0)</f>
        <v>122</v>
      </c>
      <c r="G3044" s="7">
        <f>IFERROR(ROUND(E3044/O3044,2),0)</f>
        <v>60.9</v>
      </c>
      <c r="H3044" s="7">
        <f>IFERROR(ROUND(E3044/O3044,4),0)</f>
        <v>60.9</v>
      </c>
      <c r="I3044" t="s">
        <v>8218</v>
      </c>
      <c r="J3044" t="s">
        <v>8223</v>
      </c>
      <c r="K3044" t="s">
        <v>8245</v>
      </c>
      <c r="L3044">
        <v>1425193140</v>
      </c>
      <c r="M3044">
        <v>1422769906</v>
      </c>
      <c r="N3044" t="b">
        <v>0</v>
      </c>
      <c r="O3044">
        <v>20</v>
      </c>
      <c r="P3044" t="b">
        <v>1</v>
      </c>
      <c r="Q3044" t="s">
        <v>8269</v>
      </c>
      <c r="R3044" s="12" t="s">
        <v>8316</v>
      </c>
      <c r="S3044" t="s">
        <v>8357</v>
      </c>
    </row>
    <row r="3045" spans="1:19" ht="57.6" x14ac:dyDescent="0.55000000000000004">
      <c r="A3045">
        <v>2963</v>
      </c>
      <c r="B3045" s="9" t="s">
        <v>2963</v>
      </c>
      <c r="C3045" s="3" t="s">
        <v>7073</v>
      </c>
      <c r="D3045" s="5">
        <v>10000</v>
      </c>
      <c r="E3045" s="7">
        <v>10685</v>
      </c>
      <c r="F3045" s="7">
        <f>ROUND(E3045/D3045*100,0)</f>
        <v>107</v>
      </c>
      <c r="G3045" s="7">
        <f>IFERROR(ROUND(E3045/O3045,2),0)</f>
        <v>109.03</v>
      </c>
      <c r="H3045" s="7">
        <f>IFERROR(ROUND(E3045/O3045,4),0)</f>
        <v>109.03060000000001</v>
      </c>
      <c r="I3045" t="s">
        <v>8218</v>
      </c>
      <c r="J3045" t="s">
        <v>8223</v>
      </c>
      <c r="K3045" t="s">
        <v>8245</v>
      </c>
      <c r="L3045">
        <v>1435835824</v>
      </c>
      <c r="M3045">
        <v>1433243824</v>
      </c>
      <c r="N3045" t="b">
        <v>0</v>
      </c>
      <c r="O3045">
        <v>98</v>
      </c>
      <c r="P3045" t="b">
        <v>1</v>
      </c>
      <c r="Q3045" t="s">
        <v>8269</v>
      </c>
      <c r="R3045" s="12" t="s">
        <v>8316</v>
      </c>
      <c r="S3045" t="s">
        <v>8357</v>
      </c>
    </row>
    <row r="3046" spans="1:19" ht="43.2" x14ac:dyDescent="0.55000000000000004">
      <c r="A3046">
        <v>2964</v>
      </c>
      <c r="B3046" s="9" t="s">
        <v>2964</v>
      </c>
      <c r="C3046" s="3" t="s">
        <v>7074</v>
      </c>
      <c r="D3046" s="5">
        <v>5000</v>
      </c>
      <c r="E3046" s="7">
        <v>5035.6899999999996</v>
      </c>
      <c r="F3046" s="7">
        <f>ROUND(E3046/D3046*100,0)</f>
        <v>101</v>
      </c>
      <c r="G3046" s="7">
        <f>IFERROR(ROUND(E3046/O3046,2),0)</f>
        <v>25.69</v>
      </c>
      <c r="H3046" s="7">
        <f>IFERROR(ROUND(E3046/O3046,4),0)</f>
        <v>25.692299999999999</v>
      </c>
      <c r="I3046" t="s">
        <v>8218</v>
      </c>
      <c r="J3046" t="s">
        <v>8223</v>
      </c>
      <c r="K3046" t="s">
        <v>8245</v>
      </c>
      <c r="L3046">
        <v>1407360720</v>
      </c>
      <c r="M3046">
        <v>1404769819</v>
      </c>
      <c r="N3046" t="b">
        <v>0</v>
      </c>
      <c r="O3046">
        <v>196</v>
      </c>
      <c r="P3046" t="b">
        <v>1</v>
      </c>
      <c r="Q3046" t="s">
        <v>8269</v>
      </c>
      <c r="R3046" s="12" t="s">
        <v>8316</v>
      </c>
      <c r="S3046" t="s">
        <v>8357</v>
      </c>
    </row>
    <row r="3047" spans="1:19" ht="43.2" x14ac:dyDescent="0.55000000000000004">
      <c r="A3047">
        <v>2965</v>
      </c>
      <c r="B3047" s="9" t="s">
        <v>2965</v>
      </c>
      <c r="C3047" s="3" t="s">
        <v>7075</v>
      </c>
      <c r="D3047" s="5">
        <v>1500</v>
      </c>
      <c r="E3047" s="7">
        <v>1635</v>
      </c>
      <c r="F3047" s="7">
        <f>ROUND(E3047/D3047*100,0)</f>
        <v>109</v>
      </c>
      <c r="G3047" s="7">
        <f>IFERROR(ROUND(E3047/O3047,2),0)</f>
        <v>41.92</v>
      </c>
      <c r="H3047" s="7">
        <f>IFERROR(ROUND(E3047/O3047,4),0)</f>
        <v>41.923099999999998</v>
      </c>
      <c r="I3047" t="s">
        <v>8218</v>
      </c>
      <c r="J3047" t="s">
        <v>8223</v>
      </c>
      <c r="K3047" t="s">
        <v>8245</v>
      </c>
      <c r="L3047">
        <v>1436290233</v>
      </c>
      <c r="M3047">
        <v>1433698233</v>
      </c>
      <c r="N3047" t="b">
        <v>0</v>
      </c>
      <c r="O3047">
        <v>39</v>
      </c>
      <c r="P3047" t="b">
        <v>1</v>
      </c>
      <c r="Q3047" t="s">
        <v>8269</v>
      </c>
      <c r="R3047" s="12" t="s">
        <v>8316</v>
      </c>
      <c r="S3047" t="s">
        <v>8357</v>
      </c>
    </row>
    <row r="3048" spans="1:19" ht="43.2" x14ac:dyDescent="0.55000000000000004">
      <c r="A3048">
        <v>2966</v>
      </c>
      <c r="B3048" s="9" t="s">
        <v>2966</v>
      </c>
      <c r="C3048" s="3" t="s">
        <v>7076</v>
      </c>
      <c r="D3048" s="5">
        <v>10000</v>
      </c>
      <c r="E3048" s="7">
        <v>11363</v>
      </c>
      <c r="F3048" s="7">
        <f>ROUND(E3048/D3048*100,0)</f>
        <v>114</v>
      </c>
      <c r="G3048" s="7">
        <f>IFERROR(ROUND(E3048/O3048,2),0)</f>
        <v>88.77</v>
      </c>
      <c r="H3048" s="7">
        <f>IFERROR(ROUND(E3048/O3048,4),0)</f>
        <v>88.773399999999995</v>
      </c>
      <c r="I3048" t="s">
        <v>8218</v>
      </c>
      <c r="J3048" t="s">
        <v>8223</v>
      </c>
      <c r="K3048" t="s">
        <v>8245</v>
      </c>
      <c r="L3048">
        <v>1442425412</v>
      </c>
      <c r="M3048">
        <v>1439833412</v>
      </c>
      <c r="N3048" t="b">
        <v>0</v>
      </c>
      <c r="O3048">
        <v>128</v>
      </c>
      <c r="P3048" t="b">
        <v>1</v>
      </c>
      <c r="Q3048" t="s">
        <v>8269</v>
      </c>
      <c r="R3048" s="12" t="s">
        <v>8316</v>
      </c>
      <c r="S3048" t="s">
        <v>8357</v>
      </c>
    </row>
    <row r="3049" spans="1:19" ht="43.2" x14ac:dyDescent="0.55000000000000004">
      <c r="A3049">
        <v>2967</v>
      </c>
      <c r="B3049" s="9" t="s">
        <v>2967</v>
      </c>
      <c r="C3049" s="3" t="s">
        <v>7077</v>
      </c>
      <c r="D3049" s="5">
        <v>5000</v>
      </c>
      <c r="E3049" s="7">
        <v>5696</v>
      </c>
      <c r="F3049" s="7">
        <f>ROUND(E3049/D3049*100,0)</f>
        <v>114</v>
      </c>
      <c r="G3049" s="7">
        <f>IFERROR(ROUND(E3049/O3049,2),0)</f>
        <v>80.23</v>
      </c>
      <c r="H3049" s="7">
        <f>IFERROR(ROUND(E3049/O3049,4),0)</f>
        <v>80.225399999999993</v>
      </c>
      <c r="I3049" t="s">
        <v>8218</v>
      </c>
      <c r="J3049" t="s">
        <v>8223</v>
      </c>
      <c r="K3049" t="s">
        <v>8245</v>
      </c>
      <c r="L3049">
        <v>1425872692</v>
      </c>
      <c r="M3049">
        <v>1423284292</v>
      </c>
      <c r="N3049" t="b">
        <v>0</v>
      </c>
      <c r="O3049">
        <v>71</v>
      </c>
      <c r="P3049" t="b">
        <v>1</v>
      </c>
      <c r="Q3049" t="s">
        <v>8269</v>
      </c>
      <c r="R3049" s="12" t="s">
        <v>8316</v>
      </c>
      <c r="S3049" t="s">
        <v>8357</v>
      </c>
    </row>
    <row r="3050" spans="1:19" ht="28.8" x14ac:dyDescent="0.55000000000000004">
      <c r="A3050">
        <v>2968</v>
      </c>
      <c r="B3050" s="9" t="s">
        <v>2968</v>
      </c>
      <c r="C3050" s="3" t="s">
        <v>7078</v>
      </c>
      <c r="D3050" s="5">
        <v>3500</v>
      </c>
      <c r="E3050" s="7">
        <v>3710</v>
      </c>
      <c r="F3050" s="7">
        <f>ROUND(E3050/D3050*100,0)</f>
        <v>106</v>
      </c>
      <c r="G3050" s="7">
        <f>IFERROR(ROUND(E3050/O3050,2),0)</f>
        <v>78.94</v>
      </c>
      <c r="H3050" s="7">
        <f>IFERROR(ROUND(E3050/O3050,4),0)</f>
        <v>78.936199999999999</v>
      </c>
      <c r="I3050" t="s">
        <v>8218</v>
      </c>
      <c r="J3050" t="s">
        <v>8223</v>
      </c>
      <c r="K3050" t="s">
        <v>8245</v>
      </c>
      <c r="L3050">
        <v>1471406340</v>
      </c>
      <c r="M3050">
        <v>1470227660</v>
      </c>
      <c r="N3050" t="b">
        <v>0</v>
      </c>
      <c r="O3050">
        <v>47</v>
      </c>
      <c r="P3050" t="b">
        <v>1</v>
      </c>
      <c r="Q3050" t="s">
        <v>8269</v>
      </c>
      <c r="R3050" s="12" t="s">
        <v>8316</v>
      </c>
      <c r="S3050" t="s">
        <v>8357</v>
      </c>
    </row>
    <row r="3051" spans="1:19" ht="43.2" x14ac:dyDescent="0.55000000000000004">
      <c r="A3051">
        <v>2969</v>
      </c>
      <c r="B3051" s="9" t="s">
        <v>2969</v>
      </c>
      <c r="C3051" s="3" t="s">
        <v>7079</v>
      </c>
      <c r="D3051" s="5">
        <v>1000</v>
      </c>
      <c r="E3051" s="7">
        <v>1625</v>
      </c>
      <c r="F3051" s="7">
        <f>ROUND(E3051/D3051*100,0)</f>
        <v>163</v>
      </c>
      <c r="G3051" s="7">
        <f>IFERROR(ROUND(E3051/O3051,2),0)</f>
        <v>95.59</v>
      </c>
      <c r="H3051" s="7">
        <f>IFERROR(ROUND(E3051/O3051,4),0)</f>
        <v>95.588200000000001</v>
      </c>
      <c r="I3051" t="s">
        <v>8218</v>
      </c>
      <c r="J3051" t="s">
        <v>8228</v>
      </c>
      <c r="K3051" t="s">
        <v>8250</v>
      </c>
      <c r="L3051">
        <v>1430693460</v>
      </c>
      <c r="M3051">
        <v>1428087153</v>
      </c>
      <c r="N3051" t="b">
        <v>0</v>
      </c>
      <c r="O3051">
        <v>17</v>
      </c>
      <c r="P3051" t="b">
        <v>1</v>
      </c>
      <c r="Q3051" t="s">
        <v>8269</v>
      </c>
      <c r="R3051" s="12" t="s">
        <v>8316</v>
      </c>
      <c r="S3051" t="s">
        <v>8357</v>
      </c>
    </row>
    <row r="3052" spans="1:19" ht="43.2" x14ac:dyDescent="0.55000000000000004">
      <c r="A3052">
        <v>2970</v>
      </c>
      <c r="B3052" s="9" t="s">
        <v>2970</v>
      </c>
      <c r="C3052" s="3" t="s">
        <v>7080</v>
      </c>
      <c r="D3052" s="5">
        <v>6000</v>
      </c>
      <c r="E3052" s="7">
        <v>6360</v>
      </c>
      <c r="F3052" s="7">
        <f>ROUND(E3052/D3052*100,0)</f>
        <v>106</v>
      </c>
      <c r="G3052" s="7">
        <f>IFERROR(ROUND(E3052/O3052,2),0)</f>
        <v>69.89</v>
      </c>
      <c r="H3052" s="7">
        <f>IFERROR(ROUND(E3052/O3052,4),0)</f>
        <v>69.890100000000004</v>
      </c>
      <c r="I3052" t="s">
        <v>8218</v>
      </c>
      <c r="J3052" t="s">
        <v>8223</v>
      </c>
      <c r="K3052" t="s">
        <v>8245</v>
      </c>
      <c r="L3052">
        <v>1405699451</v>
      </c>
      <c r="M3052">
        <v>1403107451</v>
      </c>
      <c r="N3052" t="b">
        <v>0</v>
      </c>
      <c r="O3052">
        <v>91</v>
      </c>
      <c r="P3052" t="b">
        <v>1</v>
      </c>
      <c r="Q3052" t="s">
        <v>8269</v>
      </c>
      <c r="R3052" s="12" t="s">
        <v>8316</v>
      </c>
      <c r="S3052" t="s">
        <v>8357</v>
      </c>
    </row>
    <row r="3053" spans="1:19" ht="43.2" x14ac:dyDescent="0.55000000000000004">
      <c r="A3053">
        <v>2971</v>
      </c>
      <c r="B3053" s="9" t="s">
        <v>2971</v>
      </c>
      <c r="C3053" s="3" t="s">
        <v>7081</v>
      </c>
      <c r="D3053" s="5">
        <v>3200</v>
      </c>
      <c r="E3053" s="7">
        <v>3205</v>
      </c>
      <c r="F3053" s="7">
        <f>ROUND(E3053/D3053*100,0)</f>
        <v>100</v>
      </c>
      <c r="G3053" s="7">
        <f>IFERROR(ROUND(E3053/O3053,2),0)</f>
        <v>74.53</v>
      </c>
      <c r="H3053" s="7">
        <f>IFERROR(ROUND(E3053/O3053,4),0)</f>
        <v>74.534899999999993</v>
      </c>
      <c r="I3053" t="s">
        <v>8218</v>
      </c>
      <c r="J3053" t="s">
        <v>8223</v>
      </c>
      <c r="K3053" t="s">
        <v>8245</v>
      </c>
      <c r="L3053">
        <v>1409500078</v>
      </c>
      <c r="M3053">
        <v>1406908078</v>
      </c>
      <c r="N3053" t="b">
        <v>0</v>
      </c>
      <c r="O3053">
        <v>43</v>
      </c>
      <c r="P3053" t="b">
        <v>1</v>
      </c>
      <c r="Q3053" t="s">
        <v>8269</v>
      </c>
      <c r="R3053" s="12" t="s">
        <v>8316</v>
      </c>
      <c r="S3053" t="s">
        <v>8357</v>
      </c>
    </row>
    <row r="3054" spans="1:19" ht="28.8" x14ac:dyDescent="0.55000000000000004">
      <c r="A3054">
        <v>2972</v>
      </c>
      <c r="B3054" s="9" t="s">
        <v>2972</v>
      </c>
      <c r="C3054" s="3" t="s">
        <v>7082</v>
      </c>
      <c r="D3054" s="5">
        <v>2000</v>
      </c>
      <c r="E3054" s="7">
        <v>2107</v>
      </c>
      <c r="F3054" s="7">
        <f>ROUND(E3054/D3054*100,0)</f>
        <v>105</v>
      </c>
      <c r="G3054" s="7">
        <f>IFERROR(ROUND(E3054/O3054,2),0)</f>
        <v>123.94</v>
      </c>
      <c r="H3054" s="7">
        <f>IFERROR(ROUND(E3054/O3054,4),0)</f>
        <v>123.94119999999999</v>
      </c>
      <c r="I3054" t="s">
        <v>8218</v>
      </c>
      <c r="J3054" t="s">
        <v>8223</v>
      </c>
      <c r="K3054" t="s">
        <v>8245</v>
      </c>
      <c r="L3054">
        <v>1480899600</v>
      </c>
      <c r="M3054">
        <v>1479609520</v>
      </c>
      <c r="N3054" t="b">
        <v>0</v>
      </c>
      <c r="O3054">
        <v>17</v>
      </c>
      <c r="P3054" t="b">
        <v>1</v>
      </c>
      <c r="Q3054" t="s">
        <v>8269</v>
      </c>
      <c r="R3054" s="12" t="s">
        <v>8316</v>
      </c>
      <c r="S3054" t="s">
        <v>8357</v>
      </c>
    </row>
    <row r="3055" spans="1:19" ht="43.2" x14ac:dyDescent="0.55000000000000004">
      <c r="A3055">
        <v>2973</v>
      </c>
      <c r="B3055" s="9" t="s">
        <v>2973</v>
      </c>
      <c r="C3055" s="3" t="s">
        <v>7083</v>
      </c>
      <c r="D3055" s="5">
        <v>5000</v>
      </c>
      <c r="E3055" s="7">
        <v>8740</v>
      </c>
      <c r="F3055" s="7">
        <f>ROUND(E3055/D3055*100,0)</f>
        <v>175</v>
      </c>
      <c r="G3055" s="7">
        <f>IFERROR(ROUND(E3055/O3055,2),0)</f>
        <v>264.85000000000002</v>
      </c>
      <c r="H3055" s="7">
        <f>IFERROR(ROUND(E3055/O3055,4),0)</f>
        <v>264.8485</v>
      </c>
      <c r="I3055" t="s">
        <v>8218</v>
      </c>
      <c r="J3055" t="s">
        <v>8223</v>
      </c>
      <c r="K3055" t="s">
        <v>8245</v>
      </c>
      <c r="L3055">
        <v>1451620800</v>
      </c>
      <c r="M3055">
        <v>1449171508</v>
      </c>
      <c r="N3055" t="b">
        <v>0</v>
      </c>
      <c r="O3055">
        <v>33</v>
      </c>
      <c r="P3055" t="b">
        <v>1</v>
      </c>
      <c r="Q3055" t="s">
        <v>8269</v>
      </c>
      <c r="R3055" s="12" t="s">
        <v>8316</v>
      </c>
      <c r="S3055" t="s">
        <v>8357</v>
      </c>
    </row>
    <row r="3056" spans="1:19" ht="43.2" x14ac:dyDescent="0.55000000000000004">
      <c r="A3056">
        <v>2974</v>
      </c>
      <c r="B3056" s="9" t="s">
        <v>2974</v>
      </c>
      <c r="C3056" s="3" t="s">
        <v>7084</v>
      </c>
      <c r="D3056" s="5">
        <v>5000</v>
      </c>
      <c r="E3056" s="7">
        <v>5100</v>
      </c>
      <c r="F3056" s="7">
        <f>ROUND(E3056/D3056*100,0)</f>
        <v>102</v>
      </c>
      <c r="G3056" s="7">
        <f>IFERROR(ROUND(E3056/O3056,2),0)</f>
        <v>58.62</v>
      </c>
      <c r="H3056" s="7">
        <f>IFERROR(ROUND(E3056/O3056,4),0)</f>
        <v>58.620699999999999</v>
      </c>
      <c r="I3056" t="s">
        <v>8218</v>
      </c>
      <c r="J3056" t="s">
        <v>8223</v>
      </c>
      <c r="K3056" t="s">
        <v>8245</v>
      </c>
      <c r="L3056">
        <v>1411695300</v>
      </c>
      <c r="M3056">
        <v>1409275671</v>
      </c>
      <c r="N3056" t="b">
        <v>0</v>
      </c>
      <c r="O3056">
        <v>87</v>
      </c>
      <c r="P3056" t="b">
        <v>1</v>
      </c>
      <c r="Q3056" t="s">
        <v>8269</v>
      </c>
      <c r="R3056" s="12" t="s">
        <v>8316</v>
      </c>
      <c r="S3056" t="s">
        <v>8357</v>
      </c>
    </row>
    <row r="3057" spans="1:19" ht="43.2" x14ac:dyDescent="0.55000000000000004">
      <c r="A3057">
        <v>2975</v>
      </c>
      <c r="B3057" s="9" t="s">
        <v>2975</v>
      </c>
      <c r="C3057" s="3" t="s">
        <v>7085</v>
      </c>
      <c r="D3057" s="5">
        <v>8000</v>
      </c>
      <c r="E3057" s="7">
        <v>8010</v>
      </c>
      <c r="F3057" s="7">
        <f>ROUND(E3057/D3057*100,0)</f>
        <v>100</v>
      </c>
      <c r="G3057" s="7">
        <f>IFERROR(ROUND(E3057/O3057,2),0)</f>
        <v>70.88</v>
      </c>
      <c r="H3057" s="7">
        <f>IFERROR(ROUND(E3057/O3057,4),0)</f>
        <v>70.885000000000005</v>
      </c>
      <c r="I3057" t="s">
        <v>8218</v>
      </c>
      <c r="J3057" t="s">
        <v>8223</v>
      </c>
      <c r="K3057" t="s">
        <v>8245</v>
      </c>
      <c r="L3057">
        <v>1417057200</v>
      </c>
      <c r="M3057">
        <v>1414599886</v>
      </c>
      <c r="N3057" t="b">
        <v>0</v>
      </c>
      <c r="O3057">
        <v>113</v>
      </c>
      <c r="P3057" t="b">
        <v>1</v>
      </c>
      <c r="Q3057" t="s">
        <v>8269</v>
      </c>
      <c r="R3057" s="12" t="s">
        <v>8316</v>
      </c>
      <c r="S3057" t="s">
        <v>8357</v>
      </c>
    </row>
    <row r="3058" spans="1:19" ht="43.2" x14ac:dyDescent="0.55000000000000004">
      <c r="A3058">
        <v>2976</v>
      </c>
      <c r="B3058" s="9" t="s">
        <v>2976</v>
      </c>
      <c r="C3058" s="3" t="s">
        <v>7086</v>
      </c>
      <c r="D3058" s="5">
        <v>70</v>
      </c>
      <c r="E3058" s="7">
        <v>120</v>
      </c>
      <c r="F3058" s="7">
        <f>ROUND(E3058/D3058*100,0)</f>
        <v>171</v>
      </c>
      <c r="G3058" s="7">
        <f>IFERROR(ROUND(E3058/O3058,2),0)</f>
        <v>8.57</v>
      </c>
      <c r="H3058" s="7">
        <f>IFERROR(ROUND(E3058/O3058,4),0)</f>
        <v>8.5714000000000006</v>
      </c>
      <c r="I3058" t="s">
        <v>8218</v>
      </c>
      <c r="J3058" t="s">
        <v>8224</v>
      </c>
      <c r="K3058" t="s">
        <v>8246</v>
      </c>
      <c r="L3058">
        <v>1457870400</v>
      </c>
      <c r="M3058">
        <v>1456421530</v>
      </c>
      <c r="N3058" t="b">
        <v>0</v>
      </c>
      <c r="O3058">
        <v>14</v>
      </c>
      <c r="P3058" t="b">
        <v>1</v>
      </c>
      <c r="Q3058" t="s">
        <v>8269</v>
      </c>
      <c r="R3058" s="12" t="s">
        <v>8316</v>
      </c>
      <c r="S3058" t="s">
        <v>8357</v>
      </c>
    </row>
    <row r="3059" spans="1:19" ht="57.6" x14ac:dyDescent="0.55000000000000004">
      <c r="A3059">
        <v>2977</v>
      </c>
      <c r="B3059" s="9" t="s">
        <v>2977</v>
      </c>
      <c r="C3059" s="3" t="s">
        <v>7087</v>
      </c>
      <c r="D3059" s="5">
        <v>3000</v>
      </c>
      <c r="E3059" s="7">
        <v>3407</v>
      </c>
      <c r="F3059" s="7">
        <f>ROUND(E3059/D3059*100,0)</f>
        <v>114</v>
      </c>
      <c r="G3059" s="7">
        <f>IFERROR(ROUND(E3059/O3059,2),0)</f>
        <v>113.57</v>
      </c>
      <c r="H3059" s="7">
        <f>IFERROR(ROUND(E3059/O3059,4),0)</f>
        <v>113.5667</v>
      </c>
      <c r="I3059" t="s">
        <v>8218</v>
      </c>
      <c r="J3059" t="s">
        <v>8223</v>
      </c>
      <c r="K3059" t="s">
        <v>8245</v>
      </c>
      <c r="L3059">
        <v>1427076840</v>
      </c>
      <c r="M3059">
        <v>1421960934</v>
      </c>
      <c r="N3059" t="b">
        <v>0</v>
      </c>
      <c r="O3059">
        <v>30</v>
      </c>
      <c r="P3059" t="b">
        <v>1</v>
      </c>
      <c r="Q3059" t="s">
        <v>8269</v>
      </c>
      <c r="R3059" s="12" t="s">
        <v>8316</v>
      </c>
      <c r="S3059" t="s">
        <v>8357</v>
      </c>
    </row>
    <row r="3060" spans="1:19" ht="43.2" x14ac:dyDescent="0.55000000000000004">
      <c r="A3060">
        <v>2978</v>
      </c>
      <c r="B3060" s="9" t="s">
        <v>2978</v>
      </c>
      <c r="C3060" s="3" t="s">
        <v>7088</v>
      </c>
      <c r="D3060" s="5">
        <v>750</v>
      </c>
      <c r="E3060" s="7">
        <v>971</v>
      </c>
      <c r="F3060" s="7">
        <f>ROUND(E3060/D3060*100,0)</f>
        <v>129</v>
      </c>
      <c r="G3060" s="7">
        <f>IFERROR(ROUND(E3060/O3060,2),0)</f>
        <v>60.69</v>
      </c>
      <c r="H3060" s="7">
        <f>IFERROR(ROUND(E3060/O3060,4),0)</f>
        <v>60.6875</v>
      </c>
      <c r="I3060" t="s">
        <v>8218</v>
      </c>
      <c r="J3060" t="s">
        <v>8223</v>
      </c>
      <c r="K3060" t="s">
        <v>8245</v>
      </c>
      <c r="L3060">
        <v>1413784740</v>
      </c>
      <c r="M3060">
        <v>1412954547</v>
      </c>
      <c r="N3060" t="b">
        <v>0</v>
      </c>
      <c r="O3060">
        <v>16</v>
      </c>
      <c r="P3060" t="b">
        <v>1</v>
      </c>
      <c r="Q3060" t="s">
        <v>8269</v>
      </c>
      <c r="R3060" s="12" t="s">
        <v>8316</v>
      </c>
      <c r="S3060" t="s">
        <v>8357</v>
      </c>
    </row>
    <row r="3061" spans="1:19" ht="43.2" x14ac:dyDescent="0.55000000000000004">
      <c r="A3061">
        <v>2979</v>
      </c>
      <c r="B3061" s="9" t="s">
        <v>2979</v>
      </c>
      <c r="C3061" s="3" t="s">
        <v>7089</v>
      </c>
      <c r="D3061" s="5">
        <v>5000</v>
      </c>
      <c r="E3061" s="7">
        <v>5070</v>
      </c>
      <c r="F3061" s="7">
        <f>ROUND(E3061/D3061*100,0)</f>
        <v>101</v>
      </c>
      <c r="G3061" s="7">
        <f>IFERROR(ROUND(E3061/O3061,2),0)</f>
        <v>110.22</v>
      </c>
      <c r="H3061" s="7">
        <f>IFERROR(ROUND(E3061/O3061,4),0)</f>
        <v>110.2174</v>
      </c>
      <c r="I3061" t="s">
        <v>8218</v>
      </c>
      <c r="J3061" t="s">
        <v>8223</v>
      </c>
      <c r="K3061" t="s">
        <v>8245</v>
      </c>
      <c r="L3061">
        <v>1420524000</v>
      </c>
      <c r="M3061">
        <v>1419104823</v>
      </c>
      <c r="N3061" t="b">
        <v>0</v>
      </c>
      <c r="O3061">
        <v>46</v>
      </c>
      <c r="P3061" t="b">
        <v>1</v>
      </c>
      <c r="Q3061" t="s">
        <v>8269</v>
      </c>
      <c r="R3061" s="12" t="s">
        <v>8316</v>
      </c>
      <c r="S3061" t="s">
        <v>8357</v>
      </c>
    </row>
    <row r="3062" spans="1:19" ht="43.2" x14ac:dyDescent="0.55000000000000004">
      <c r="A3062">
        <v>2980</v>
      </c>
      <c r="B3062" s="9" t="s">
        <v>2980</v>
      </c>
      <c r="C3062" s="3" t="s">
        <v>7090</v>
      </c>
      <c r="D3062" s="5">
        <v>3000</v>
      </c>
      <c r="E3062" s="7">
        <v>3275</v>
      </c>
      <c r="F3062" s="7">
        <f>ROUND(E3062/D3062*100,0)</f>
        <v>109</v>
      </c>
      <c r="G3062" s="7">
        <f>IFERROR(ROUND(E3062/O3062,2),0)</f>
        <v>136.46</v>
      </c>
      <c r="H3062" s="7">
        <f>IFERROR(ROUND(E3062/O3062,4),0)</f>
        <v>136.45830000000001</v>
      </c>
      <c r="I3062" t="s">
        <v>8218</v>
      </c>
      <c r="J3062" t="s">
        <v>8223</v>
      </c>
      <c r="K3062" t="s">
        <v>8245</v>
      </c>
      <c r="L3062">
        <v>1440381600</v>
      </c>
      <c r="M3062">
        <v>1438639130</v>
      </c>
      <c r="N3062" t="b">
        <v>0</v>
      </c>
      <c r="O3062">
        <v>24</v>
      </c>
      <c r="P3062" t="b">
        <v>1</v>
      </c>
      <c r="Q3062" t="s">
        <v>8269</v>
      </c>
      <c r="R3062" s="12" t="s">
        <v>8316</v>
      </c>
      <c r="S3062" t="s">
        <v>8357</v>
      </c>
    </row>
    <row r="3063" spans="1:19" ht="43.2" x14ac:dyDescent="0.55000000000000004">
      <c r="A3063">
        <v>3128</v>
      </c>
      <c r="B3063" s="9" t="s">
        <v>3128</v>
      </c>
      <c r="C3063" s="3" t="s">
        <v>7238</v>
      </c>
      <c r="D3063" s="5">
        <v>15000</v>
      </c>
      <c r="E3063" s="7">
        <v>16291</v>
      </c>
      <c r="F3063" s="7">
        <f>ROUND(E3063/D3063*100,0)</f>
        <v>109</v>
      </c>
      <c r="G3063" s="7">
        <f>IFERROR(ROUND(E3063/O3063,2),0)</f>
        <v>139.24</v>
      </c>
      <c r="H3063" s="7">
        <f>IFERROR(ROUND(E3063/O3063,4),0)</f>
        <v>139.23929999999999</v>
      </c>
      <c r="I3063" t="s">
        <v>8221</v>
      </c>
      <c r="J3063" t="s">
        <v>8223</v>
      </c>
      <c r="K3063" t="s">
        <v>8245</v>
      </c>
      <c r="L3063">
        <v>1489690141</v>
      </c>
      <c r="M3063">
        <v>1487101741</v>
      </c>
      <c r="N3063" t="b">
        <v>0</v>
      </c>
      <c r="O3063">
        <v>117</v>
      </c>
      <c r="P3063" t="b">
        <v>0</v>
      </c>
      <c r="Q3063" t="s">
        <v>8269</v>
      </c>
      <c r="R3063" s="12" t="s">
        <v>8316</v>
      </c>
      <c r="S3063" t="s">
        <v>8357</v>
      </c>
    </row>
    <row r="3064" spans="1:19" ht="43.2" x14ac:dyDescent="0.55000000000000004">
      <c r="A3064">
        <v>3129</v>
      </c>
      <c r="B3064" s="9" t="s">
        <v>3129</v>
      </c>
      <c r="C3064" s="3" t="s">
        <v>7239</v>
      </c>
      <c r="D3064" s="5">
        <v>1250</v>
      </c>
      <c r="E3064" s="7">
        <v>10</v>
      </c>
      <c r="F3064" s="7">
        <f>ROUND(E3064/D3064*100,0)</f>
        <v>1</v>
      </c>
      <c r="G3064" s="7">
        <f>IFERROR(ROUND(E3064/O3064,2),0)</f>
        <v>10</v>
      </c>
      <c r="H3064" s="7">
        <f>IFERROR(ROUND(E3064/O3064,4),0)</f>
        <v>10</v>
      </c>
      <c r="I3064" t="s">
        <v>8221</v>
      </c>
      <c r="J3064" t="s">
        <v>8223</v>
      </c>
      <c r="K3064" t="s">
        <v>8245</v>
      </c>
      <c r="L3064">
        <v>1492542819</v>
      </c>
      <c r="M3064">
        <v>1489090419</v>
      </c>
      <c r="N3064" t="b">
        <v>0</v>
      </c>
      <c r="O3064">
        <v>1</v>
      </c>
      <c r="P3064" t="b">
        <v>0</v>
      </c>
      <c r="Q3064" t="s">
        <v>8269</v>
      </c>
      <c r="R3064" s="12" t="s">
        <v>8316</v>
      </c>
      <c r="S3064" t="s">
        <v>8357</v>
      </c>
    </row>
    <row r="3065" spans="1:19" ht="43.2" x14ac:dyDescent="0.55000000000000004">
      <c r="A3065">
        <v>3130</v>
      </c>
      <c r="B3065" s="9" t="s">
        <v>3130</v>
      </c>
      <c r="C3065" s="3" t="s">
        <v>7240</v>
      </c>
      <c r="D3065" s="5">
        <v>10000</v>
      </c>
      <c r="E3065" s="7">
        <v>375</v>
      </c>
      <c r="F3065" s="7">
        <f>ROUND(E3065/D3065*100,0)</f>
        <v>4</v>
      </c>
      <c r="G3065" s="7">
        <f>IFERROR(ROUND(E3065/O3065,2),0)</f>
        <v>93.75</v>
      </c>
      <c r="H3065" s="7">
        <f>IFERROR(ROUND(E3065/O3065,4),0)</f>
        <v>93.75</v>
      </c>
      <c r="I3065" t="s">
        <v>8221</v>
      </c>
      <c r="J3065" t="s">
        <v>8223</v>
      </c>
      <c r="K3065" t="s">
        <v>8245</v>
      </c>
      <c r="L3065">
        <v>1492145940</v>
      </c>
      <c r="M3065">
        <v>1489504916</v>
      </c>
      <c r="N3065" t="b">
        <v>0</v>
      </c>
      <c r="O3065">
        <v>4</v>
      </c>
      <c r="P3065" t="b">
        <v>0</v>
      </c>
      <c r="Q3065" t="s">
        <v>8269</v>
      </c>
      <c r="R3065" s="12" t="s">
        <v>8316</v>
      </c>
      <c r="S3065" t="s">
        <v>8357</v>
      </c>
    </row>
    <row r="3066" spans="1:19" ht="28.8" x14ac:dyDescent="0.55000000000000004">
      <c r="A3066">
        <v>3131</v>
      </c>
      <c r="B3066" s="9" t="s">
        <v>3131</v>
      </c>
      <c r="C3066" s="3" t="s">
        <v>7241</v>
      </c>
      <c r="D3066" s="5">
        <v>4100</v>
      </c>
      <c r="E3066" s="7">
        <v>645</v>
      </c>
      <c r="F3066" s="7">
        <f>ROUND(E3066/D3066*100,0)</f>
        <v>16</v>
      </c>
      <c r="G3066" s="7">
        <f>IFERROR(ROUND(E3066/O3066,2),0)</f>
        <v>53.75</v>
      </c>
      <c r="H3066" s="7">
        <f>IFERROR(ROUND(E3066/O3066,4),0)</f>
        <v>53.75</v>
      </c>
      <c r="I3066" t="s">
        <v>8221</v>
      </c>
      <c r="J3066" t="s">
        <v>8223</v>
      </c>
      <c r="K3066" t="s">
        <v>8245</v>
      </c>
      <c r="L3066">
        <v>1491656045</v>
      </c>
      <c r="M3066">
        <v>1489067645</v>
      </c>
      <c r="N3066" t="b">
        <v>0</v>
      </c>
      <c r="O3066">
        <v>12</v>
      </c>
      <c r="P3066" t="b">
        <v>0</v>
      </c>
      <c r="Q3066" t="s">
        <v>8269</v>
      </c>
      <c r="R3066" s="12" t="s">
        <v>8316</v>
      </c>
      <c r="S3066" t="s">
        <v>8357</v>
      </c>
    </row>
    <row r="3067" spans="1:19" ht="28.8" x14ac:dyDescent="0.55000000000000004">
      <c r="A3067">
        <v>3132</v>
      </c>
      <c r="B3067" s="9" t="s">
        <v>3132</v>
      </c>
      <c r="C3067" s="3" t="s">
        <v>7242</v>
      </c>
      <c r="D3067" s="5">
        <v>30000</v>
      </c>
      <c r="E3067" s="7">
        <v>10</v>
      </c>
      <c r="F3067" s="7">
        <f>ROUND(E3067/D3067*100,0)</f>
        <v>0</v>
      </c>
      <c r="G3067" s="7">
        <f>IFERROR(ROUND(E3067/O3067,2),0)</f>
        <v>10</v>
      </c>
      <c r="H3067" s="7">
        <f>IFERROR(ROUND(E3067/O3067,4),0)</f>
        <v>10</v>
      </c>
      <c r="I3067" t="s">
        <v>8221</v>
      </c>
      <c r="J3067" t="s">
        <v>8223</v>
      </c>
      <c r="K3067" t="s">
        <v>8245</v>
      </c>
      <c r="L3067">
        <v>1492759460</v>
      </c>
      <c r="M3067">
        <v>1487579060</v>
      </c>
      <c r="N3067" t="b">
        <v>0</v>
      </c>
      <c r="O3067">
        <v>1</v>
      </c>
      <c r="P3067" t="b">
        <v>0</v>
      </c>
      <c r="Q3067" t="s">
        <v>8269</v>
      </c>
      <c r="R3067" s="12" t="s">
        <v>8316</v>
      </c>
      <c r="S3067" t="s">
        <v>8357</v>
      </c>
    </row>
    <row r="3068" spans="1:19" ht="43.2" x14ac:dyDescent="0.55000000000000004">
      <c r="A3068">
        <v>3133</v>
      </c>
      <c r="B3068" s="9" t="s">
        <v>3133</v>
      </c>
      <c r="C3068" s="3" t="s">
        <v>7243</v>
      </c>
      <c r="D3068" s="5">
        <v>500</v>
      </c>
      <c r="E3068" s="7">
        <v>540</v>
      </c>
      <c r="F3068" s="7">
        <f>ROUND(E3068/D3068*100,0)</f>
        <v>108</v>
      </c>
      <c r="G3068" s="7">
        <f>IFERROR(ROUND(E3068/O3068,2),0)</f>
        <v>33.75</v>
      </c>
      <c r="H3068" s="7">
        <f>IFERROR(ROUND(E3068/O3068,4),0)</f>
        <v>33.75</v>
      </c>
      <c r="I3068" t="s">
        <v>8221</v>
      </c>
      <c r="J3068" t="s">
        <v>8224</v>
      </c>
      <c r="K3068" t="s">
        <v>8246</v>
      </c>
      <c r="L3068">
        <v>1490358834</v>
      </c>
      <c r="M3068">
        <v>1487770434</v>
      </c>
      <c r="N3068" t="b">
        <v>0</v>
      </c>
      <c r="O3068">
        <v>16</v>
      </c>
      <c r="P3068" t="b">
        <v>0</v>
      </c>
      <c r="Q3068" t="s">
        <v>8269</v>
      </c>
      <c r="R3068" s="12" t="s">
        <v>8316</v>
      </c>
      <c r="S3068" t="s">
        <v>8357</v>
      </c>
    </row>
    <row r="3069" spans="1:19" ht="43.2" x14ac:dyDescent="0.55000000000000004">
      <c r="A3069">
        <v>3134</v>
      </c>
      <c r="B3069" s="9" t="s">
        <v>3134</v>
      </c>
      <c r="C3069" s="3" t="s">
        <v>7244</v>
      </c>
      <c r="D3069" s="5">
        <v>1000</v>
      </c>
      <c r="E3069" s="7">
        <v>225</v>
      </c>
      <c r="F3069" s="7">
        <f>ROUND(E3069/D3069*100,0)</f>
        <v>23</v>
      </c>
      <c r="G3069" s="7">
        <f>IFERROR(ROUND(E3069/O3069,2),0)</f>
        <v>18.75</v>
      </c>
      <c r="H3069" s="7">
        <f>IFERROR(ROUND(E3069/O3069,4),0)</f>
        <v>18.75</v>
      </c>
      <c r="I3069" t="s">
        <v>8221</v>
      </c>
      <c r="J3069" t="s">
        <v>8224</v>
      </c>
      <c r="K3069" t="s">
        <v>8246</v>
      </c>
      <c r="L3069">
        <v>1490631419</v>
      </c>
      <c r="M3069">
        <v>1488820619</v>
      </c>
      <c r="N3069" t="b">
        <v>0</v>
      </c>
      <c r="O3069">
        <v>12</v>
      </c>
      <c r="P3069" t="b">
        <v>0</v>
      </c>
      <c r="Q3069" t="s">
        <v>8269</v>
      </c>
      <c r="R3069" s="12" t="s">
        <v>8316</v>
      </c>
      <c r="S3069" t="s">
        <v>8357</v>
      </c>
    </row>
    <row r="3070" spans="1:19" ht="43.2" x14ac:dyDescent="0.55000000000000004">
      <c r="A3070">
        <v>3135</v>
      </c>
      <c r="B3070" s="9" t="s">
        <v>3135</v>
      </c>
      <c r="C3070" s="3" t="s">
        <v>7245</v>
      </c>
      <c r="D3070" s="5">
        <v>777</v>
      </c>
      <c r="E3070" s="7">
        <v>162</v>
      </c>
      <c r="F3070" s="7">
        <f>ROUND(E3070/D3070*100,0)</f>
        <v>21</v>
      </c>
      <c r="G3070" s="7">
        <f>IFERROR(ROUND(E3070/O3070,2),0)</f>
        <v>23.14</v>
      </c>
      <c r="H3070" s="7">
        <f>IFERROR(ROUND(E3070/O3070,4),0)</f>
        <v>23.142900000000001</v>
      </c>
      <c r="I3070" t="s">
        <v>8221</v>
      </c>
      <c r="J3070" t="s">
        <v>8223</v>
      </c>
      <c r="K3070" t="s">
        <v>8245</v>
      </c>
      <c r="L3070">
        <v>1491277121</v>
      </c>
      <c r="M3070">
        <v>1489376321</v>
      </c>
      <c r="N3070" t="b">
        <v>0</v>
      </c>
      <c r="O3070">
        <v>7</v>
      </c>
      <c r="P3070" t="b">
        <v>0</v>
      </c>
      <c r="Q3070" t="s">
        <v>8269</v>
      </c>
      <c r="R3070" s="12" t="s">
        <v>8316</v>
      </c>
      <c r="S3070" t="s">
        <v>8357</v>
      </c>
    </row>
    <row r="3071" spans="1:19" ht="43.2" x14ac:dyDescent="0.55000000000000004">
      <c r="A3071">
        <v>3136</v>
      </c>
      <c r="B3071" s="9" t="s">
        <v>3136</v>
      </c>
      <c r="C3071" s="3" t="s">
        <v>7246</v>
      </c>
      <c r="D3071" s="5">
        <v>500</v>
      </c>
      <c r="E3071" s="7">
        <v>639</v>
      </c>
      <c r="F3071" s="7">
        <f>ROUND(E3071/D3071*100,0)</f>
        <v>128</v>
      </c>
      <c r="G3071" s="7">
        <f>IFERROR(ROUND(E3071/O3071,2),0)</f>
        <v>29.05</v>
      </c>
      <c r="H3071" s="7">
        <f>IFERROR(ROUND(E3071/O3071,4),0)</f>
        <v>29.045500000000001</v>
      </c>
      <c r="I3071" t="s">
        <v>8221</v>
      </c>
      <c r="J3071" t="s">
        <v>8224</v>
      </c>
      <c r="K3071" t="s">
        <v>8246</v>
      </c>
      <c r="L3071">
        <v>1491001140</v>
      </c>
      <c r="M3071">
        <v>1487847954</v>
      </c>
      <c r="N3071" t="b">
        <v>0</v>
      </c>
      <c r="O3071">
        <v>22</v>
      </c>
      <c r="P3071" t="b">
        <v>0</v>
      </c>
      <c r="Q3071" t="s">
        <v>8269</v>
      </c>
      <c r="R3071" s="12" t="s">
        <v>8316</v>
      </c>
      <c r="S3071" t="s">
        <v>8357</v>
      </c>
    </row>
    <row r="3072" spans="1:19" ht="28.8" x14ac:dyDescent="0.55000000000000004">
      <c r="A3072">
        <v>3137</v>
      </c>
      <c r="B3072" s="9" t="s">
        <v>3137</v>
      </c>
      <c r="C3072" s="3" t="s">
        <v>7247</v>
      </c>
      <c r="D3072" s="5">
        <v>1500</v>
      </c>
      <c r="E3072" s="7">
        <v>50</v>
      </c>
      <c r="F3072" s="7">
        <f>ROUND(E3072/D3072*100,0)</f>
        <v>3</v>
      </c>
      <c r="G3072" s="7">
        <f>IFERROR(ROUND(E3072/O3072,2),0)</f>
        <v>50</v>
      </c>
      <c r="H3072" s="7">
        <f>IFERROR(ROUND(E3072/O3072,4),0)</f>
        <v>50</v>
      </c>
      <c r="I3072" t="s">
        <v>8221</v>
      </c>
      <c r="J3072" t="s">
        <v>8223</v>
      </c>
      <c r="K3072" t="s">
        <v>8245</v>
      </c>
      <c r="L3072">
        <v>1493838720</v>
      </c>
      <c r="M3072">
        <v>1489439669</v>
      </c>
      <c r="N3072" t="b">
        <v>0</v>
      </c>
      <c r="O3072">
        <v>1</v>
      </c>
      <c r="P3072" t="b">
        <v>0</v>
      </c>
      <c r="Q3072" t="s">
        <v>8269</v>
      </c>
      <c r="R3072" s="12" t="s">
        <v>8316</v>
      </c>
      <c r="S3072" t="s">
        <v>8357</v>
      </c>
    </row>
    <row r="3073" spans="1:19" ht="57.6" x14ac:dyDescent="0.55000000000000004">
      <c r="A3073">
        <v>3138</v>
      </c>
      <c r="B3073" s="9" t="s">
        <v>3138</v>
      </c>
      <c r="C3073" s="3" t="s">
        <v>7248</v>
      </c>
      <c r="D3073" s="5">
        <v>200</v>
      </c>
      <c r="E3073" s="7">
        <v>0</v>
      </c>
      <c r="F3073" s="7">
        <f>ROUND(E3073/D3073*100,0)</f>
        <v>0</v>
      </c>
      <c r="G3073" s="7">
        <f>IFERROR(ROUND(E3073/O3073,2),0)</f>
        <v>0</v>
      </c>
      <c r="H3073" s="7">
        <f>IFERROR(ROUND(E3073/O3073,4),0)</f>
        <v>0</v>
      </c>
      <c r="I3073" t="s">
        <v>8221</v>
      </c>
      <c r="J3073" t="s">
        <v>8224</v>
      </c>
      <c r="K3073" t="s">
        <v>8246</v>
      </c>
      <c r="L3073">
        <v>1491233407</v>
      </c>
      <c r="M3073">
        <v>1489591807</v>
      </c>
      <c r="N3073" t="b">
        <v>0</v>
      </c>
      <c r="O3073">
        <v>0</v>
      </c>
      <c r="P3073" t="b">
        <v>0</v>
      </c>
      <c r="Q3073" t="s">
        <v>8269</v>
      </c>
      <c r="R3073" s="12" t="s">
        <v>8316</v>
      </c>
      <c r="S3073" t="s">
        <v>8357</v>
      </c>
    </row>
    <row r="3074" spans="1:19" ht="43.2" x14ac:dyDescent="0.55000000000000004">
      <c r="A3074">
        <v>3139</v>
      </c>
      <c r="B3074" s="9" t="s">
        <v>3139</v>
      </c>
      <c r="C3074" s="3" t="s">
        <v>7249</v>
      </c>
      <c r="D3074" s="5">
        <v>50000</v>
      </c>
      <c r="E3074" s="7">
        <v>2700</v>
      </c>
      <c r="F3074" s="7">
        <f>ROUND(E3074/D3074*100,0)</f>
        <v>5</v>
      </c>
      <c r="G3074" s="7">
        <f>IFERROR(ROUND(E3074/O3074,2),0)</f>
        <v>450</v>
      </c>
      <c r="H3074" s="7">
        <f>IFERROR(ROUND(E3074/O3074,4),0)</f>
        <v>450</v>
      </c>
      <c r="I3074" t="s">
        <v>8221</v>
      </c>
      <c r="J3074" t="s">
        <v>8237</v>
      </c>
      <c r="K3074" t="s">
        <v>8255</v>
      </c>
      <c r="L3074">
        <v>1490416380</v>
      </c>
      <c r="M3074">
        <v>1487485760</v>
      </c>
      <c r="N3074" t="b">
        <v>0</v>
      </c>
      <c r="O3074">
        <v>6</v>
      </c>
      <c r="P3074" t="b">
        <v>0</v>
      </c>
      <c r="Q3074" t="s">
        <v>8269</v>
      </c>
      <c r="R3074" s="12" t="s">
        <v>8316</v>
      </c>
      <c r="S3074" t="s">
        <v>8357</v>
      </c>
    </row>
    <row r="3075" spans="1:19" ht="43.2" x14ac:dyDescent="0.55000000000000004">
      <c r="A3075">
        <v>3140</v>
      </c>
      <c r="B3075" s="9" t="s">
        <v>3140</v>
      </c>
      <c r="C3075" s="3" t="s">
        <v>7250</v>
      </c>
      <c r="D3075" s="5">
        <v>10000</v>
      </c>
      <c r="E3075" s="7">
        <v>96</v>
      </c>
      <c r="F3075" s="7">
        <f>ROUND(E3075/D3075*100,0)</f>
        <v>1</v>
      </c>
      <c r="G3075" s="7">
        <f>IFERROR(ROUND(E3075/O3075,2),0)</f>
        <v>24</v>
      </c>
      <c r="H3075" s="7">
        <f>IFERROR(ROUND(E3075/O3075,4),0)</f>
        <v>24</v>
      </c>
      <c r="I3075" t="s">
        <v>8221</v>
      </c>
      <c r="J3075" t="s">
        <v>8229</v>
      </c>
      <c r="K3075" t="s">
        <v>8248</v>
      </c>
      <c r="L3075">
        <v>1491581703</v>
      </c>
      <c r="M3075">
        <v>1488993303</v>
      </c>
      <c r="N3075" t="b">
        <v>0</v>
      </c>
      <c r="O3075">
        <v>4</v>
      </c>
      <c r="P3075" t="b">
        <v>0</v>
      </c>
      <c r="Q3075" t="s">
        <v>8269</v>
      </c>
      <c r="R3075" s="12" t="s">
        <v>8316</v>
      </c>
      <c r="S3075" t="s">
        <v>8357</v>
      </c>
    </row>
    <row r="3076" spans="1:19" ht="57.6" x14ac:dyDescent="0.55000000000000004">
      <c r="A3076">
        <v>3141</v>
      </c>
      <c r="B3076" s="9" t="s">
        <v>3141</v>
      </c>
      <c r="C3076" s="3" t="s">
        <v>7251</v>
      </c>
      <c r="D3076" s="5">
        <v>500</v>
      </c>
      <c r="E3076" s="7">
        <v>258</v>
      </c>
      <c r="F3076" s="7">
        <f>ROUND(E3076/D3076*100,0)</f>
        <v>52</v>
      </c>
      <c r="G3076" s="7">
        <f>IFERROR(ROUND(E3076/O3076,2),0)</f>
        <v>32.25</v>
      </c>
      <c r="H3076" s="7">
        <f>IFERROR(ROUND(E3076/O3076,4),0)</f>
        <v>32.25</v>
      </c>
      <c r="I3076" t="s">
        <v>8221</v>
      </c>
      <c r="J3076" t="s">
        <v>8232</v>
      </c>
      <c r="K3076" t="s">
        <v>8248</v>
      </c>
      <c r="L3076">
        <v>1492372800</v>
      </c>
      <c r="M3076">
        <v>1488823488</v>
      </c>
      <c r="N3076" t="b">
        <v>0</v>
      </c>
      <c r="O3076">
        <v>8</v>
      </c>
      <c r="P3076" t="b">
        <v>0</v>
      </c>
      <c r="Q3076" t="s">
        <v>8269</v>
      </c>
      <c r="R3076" s="12" t="s">
        <v>8316</v>
      </c>
      <c r="S3076" t="s">
        <v>8357</v>
      </c>
    </row>
    <row r="3077" spans="1:19" ht="43.2" x14ac:dyDescent="0.55000000000000004">
      <c r="A3077">
        <v>3142</v>
      </c>
      <c r="B3077" s="9" t="s">
        <v>3142</v>
      </c>
      <c r="C3077" s="3" t="s">
        <v>7252</v>
      </c>
      <c r="D3077" s="5">
        <v>2750</v>
      </c>
      <c r="E3077" s="7">
        <v>45</v>
      </c>
      <c r="F3077" s="7">
        <f>ROUND(E3077/D3077*100,0)</f>
        <v>2</v>
      </c>
      <c r="G3077" s="7">
        <f>IFERROR(ROUND(E3077/O3077,2),0)</f>
        <v>15</v>
      </c>
      <c r="H3077" s="7">
        <f>IFERROR(ROUND(E3077/O3077,4),0)</f>
        <v>15</v>
      </c>
      <c r="I3077" t="s">
        <v>8221</v>
      </c>
      <c r="J3077" t="s">
        <v>8224</v>
      </c>
      <c r="K3077" t="s">
        <v>8246</v>
      </c>
      <c r="L3077">
        <v>1489922339</v>
      </c>
      <c r="M3077">
        <v>1487333939</v>
      </c>
      <c r="N3077" t="b">
        <v>0</v>
      </c>
      <c r="O3077">
        <v>3</v>
      </c>
      <c r="P3077" t="b">
        <v>0</v>
      </c>
      <c r="Q3077" t="s">
        <v>8269</v>
      </c>
      <c r="R3077" s="12" t="s">
        <v>8316</v>
      </c>
      <c r="S3077" t="s">
        <v>8357</v>
      </c>
    </row>
    <row r="3078" spans="1:19" ht="57.6" x14ac:dyDescent="0.55000000000000004">
      <c r="A3078">
        <v>3143</v>
      </c>
      <c r="B3078" s="9" t="s">
        <v>3143</v>
      </c>
      <c r="C3078" s="3" t="s">
        <v>7253</v>
      </c>
      <c r="D3078" s="5">
        <v>700</v>
      </c>
      <c r="E3078" s="7">
        <v>0</v>
      </c>
      <c r="F3078" s="7">
        <f>ROUND(E3078/D3078*100,0)</f>
        <v>0</v>
      </c>
      <c r="G3078" s="7">
        <f>IFERROR(ROUND(E3078/O3078,2),0)</f>
        <v>0</v>
      </c>
      <c r="H3078" s="7">
        <f>IFERROR(ROUND(E3078/O3078,4),0)</f>
        <v>0</v>
      </c>
      <c r="I3078" t="s">
        <v>8221</v>
      </c>
      <c r="J3078" t="s">
        <v>8224</v>
      </c>
      <c r="K3078" t="s">
        <v>8246</v>
      </c>
      <c r="L3078">
        <v>1491726956</v>
      </c>
      <c r="M3078">
        <v>1489480556</v>
      </c>
      <c r="N3078" t="b">
        <v>0</v>
      </c>
      <c r="O3078">
        <v>0</v>
      </c>
      <c r="P3078" t="b">
        <v>0</v>
      </c>
      <c r="Q3078" t="s">
        <v>8269</v>
      </c>
      <c r="R3078" s="12" t="s">
        <v>8316</v>
      </c>
      <c r="S3078" t="s">
        <v>8357</v>
      </c>
    </row>
    <row r="3079" spans="1:19" ht="57.6" x14ac:dyDescent="0.55000000000000004">
      <c r="A3079">
        <v>3144</v>
      </c>
      <c r="B3079" s="9" t="s">
        <v>3144</v>
      </c>
      <c r="C3079" s="3" t="s">
        <v>7254</v>
      </c>
      <c r="D3079" s="5">
        <v>10000</v>
      </c>
      <c r="E3079" s="7">
        <v>7540</v>
      </c>
      <c r="F3079" s="7">
        <f>ROUND(E3079/D3079*100,0)</f>
        <v>75</v>
      </c>
      <c r="G3079" s="7">
        <f>IFERROR(ROUND(E3079/O3079,2),0)</f>
        <v>251.33</v>
      </c>
      <c r="H3079" s="7">
        <f>IFERROR(ROUND(E3079/O3079,4),0)</f>
        <v>251.33330000000001</v>
      </c>
      <c r="I3079" t="s">
        <v>8221</v>
      </c>
      <c r="J3079" t="s">
        <v>8223</v>
      </c>
      <c r="K3079" t="s">
        <v>8245</v>
      </c>
      <c r="L3079">
        <v>1489903200</v>
      </c>
      <c r="M3079">
        <v>1488459307</v>
      </c>
      <c r="N3079" t="b">
        <v>0</v>
      </c>
      <c r="O3079">
        <v>30</v>
      </c>
      <c r="P3079" t="b">
        <v>0</v>
      </c>
      <c r="Q3079" t="s">
        <v>8269</v>
      </c>
      <c r="R3079" s="12" t="s">
        <v>8316</v>
      </c>
      <c r="S3079" t="s">
        <v>8357</v>
      </c>
    </row>
    <row r="3080" spans="1:19" ht="43.2" x14ac:dyDescent="0.55000000000000004">
      <c r="A3080">
        <v>3145</v>
      </c>
      <c r="B3080" s="9" t="s">
        <v>3145</v>
      </c>
      <c r="C3080" s="3" t="s">
        <v>7255</v>
      </c>
      <c r="D3080" s="5">
        <v>25000</v>
      </c>
      <c r="E3080" s="7">
        <v>0</v>
      </c>
      <c r="F3080" s="7">
        <f>ROUND(E3080/D3080*100,0)</f>
        <v>0</v>
      </c>
      <c r="G3080" s="7">
        <f>IFERROR(ROUND(E3080/O3080,2),0)</f>
        <v>0</v>
      </c>
      <c r="H3080" s="7">
        <f>IFERROR(ROUND(E3080/O3080,4),0)</f>
        <v>0</v>
      </c>
      <c r="I3080" t="s">
        <v>8221</v>
      </c>
      <c r="J3080" t="s">
        <v>8223</v>
      </c>
      <c r="K3080" t="s">
        <v>8245</v>
      </c>
      <c r="L3080">
        <v>1490659134</v>
      </c>
      <c r="M3080">
        <v>1485478734</v>
      </c>
      <c r="N3080" t="b">
        <v>0</v>
      </c>
      <c r="O3080">
        <v>0</v>
      </c>
      <c r="P3080" t="b">
        <v>0</v>
      </c>
      <c r="Q3080" t="s">
        <v>8269</v>
      </c>
      <c r="R3080" s="12" t="s">
        <v>8316</v>
      </c>
      <c r="S3080" t="s">
        <v>8357</v>
      </c>
    </row>
    <row r="3081" spans="1:19" ht="28.8" x14ac:dyDescent="0.55000000000000004">
      <c r="A3081">
        <v>3146</v>
      </c>
      <c r="B3081" s="9" t="s">
        <v>3146</v>
      </c>
      <c r="C3081" s="3" t="s">
        <v>7256</v>
      </c>
      <c r="D3081" s="5">
        <v>50000</v>
      </c>
      <c r="E3081" s="7">
        <v>5250</v>
      </c>
      <c r="F3081" s="7">
        <f>ROUND(E3081/D3081*100,0)</f>
        <v>11</v>
      </c>
      <c r="G3081" s="7">
        <f>IFERROR(ROUND(E3081/O3081,2),0)</f>
        <v>437.5</v>
      </c>
      <c r="H3081" s="7">
        <f>IFERROR(ROUND(E3081/O3081,4),0)</f>
        <v>437.5</v>
      </c>
      <c r="I3081" t="s">
        <v>8221</v>
      </c>
      <c r="J3081" t="s">
        <v>8237</v>
      </c>
      <c r="K3081" t="s">
        <v>8255</v>
      </c>
      <c r="L3081">
        <v>1492356166</v>
      </c>
      <c r="M3081">
        <v>1488471766</v>
      </c>
      <c r="N3081" t="b">
        <v>0</v>
      </c>
      <c r="O3081">
        <v>12</v>
      </c>
      <c r="P3081" t="b">
        <v>0</v>
      </c>
      <c r="Q3081" t="s">
        <v>8269</v>
      </c>
      <c r="R3081" s="12" t="s">
        <v>8316</v>
      </c>
      <c r="S3081" t="s">
        <v>8357</v>
      </c>
    </row>
    <row r="3082" spans="1:19" ht="43.2" x14ac:dyDescent="0.55000000000000004">
      <c r="A3082">
        <v>3147</v>
      </c>
      <c r="B3082" s="9" t="s">
        <v>3147</v>
      </c>
      <c r="C3082" s="3" t="s">
        <v>7257</v>
      </c>
      <c r="D3082" s="5">
        <v>20000</v>
      </c>
      <c r="E3082" s="7">
        <v>23505</v>
      </c>
      <c r="F3082" s="7">
        <f>ROUND(E3082/D3082*100,0)</f>
        <v>118</v>
      </c>
      <c r="G3082" s="7">
        <f>IFERROR(ROUND(E3082/O3082,2),0)</f>
        <v>110.35</v>
      </c>
      <c r="H3082" s="7">
        <f>IFERROR(ROUND(E3082/O3082,4),0)</f>
        <v>110.35209999999999</v>
      </c>
      <c r="I3082" t="s">
        <v>8218</v>
      </c>
      <c r="J3082" t="s">
        <v>8223</v>
      </c>
      <c r="K3082" t="s">
        <v>8245</v>
      </c>
      <c r="L3082">
        <v>1415319355</v>
      </c>
      <c r="M3082">
        <v>1411859755</v>
      </c>
      <c r="N3082" t="b">
        <v>1</v>
      </c>
      <c r="O3082">
        <v>213</v>
      </c>
      <c r="P3082" t="b">
        <v>1</v>
      </c>
      <c r="Q3082" t="s">
        <v>8269</v>
      </c>
      <c r="R3082" s="12" t="s">
        <v>8316</v>
      </c>
      <c r="S3082" t="s">
        <v>8357</v>
      </c>
    </row>
    <row r="3083" spans="1:19" ht="28.8" x14ac:dyDescent="0.55000000000000004">
      <c r="A3083">
        <v>3148</v>
      </c>
      <c r="B3083" s="9" t="s">
        <v>3148</v>
      </c>
      <c r="C3083" s="3" t="s">
        <v>7258</v>
      </c>
      <c r="D3083" s="5">
        <v>1800</v>
      </c>
      <c r="E3083" s="7">
        <v>2361</v>
      </c>
      <c r="F3083" s="7">
        <f>ROUND(E3083/D3083*100,0)</f>
        <v>131</v>
      </c>
      <c r="G3083" s="7">
        <f>IFERROR(ROUND(E3083/O3083,2),0)</f>
        <v>41.42</v>
      </c>
      <c r="H3083" s="7">
        <f>IFERROR(ROUND(E3083/O3083,4),0)</f>
        <v>41.421100000000003</v>
      </c>
      <c r="I3083" t="s">
        <v>8218</v>
      </c>
      <c r="J3083" t="s">
        <v>8223</v>
      </c>
      <c r="K3083" t="s">
        <v>8245</v>
      </c>
      <c r="L3083">
        <v>1412136000</v>
      </c>
      <c r="M3083">
        <v>1410278284</v>
      </c>
      <c r="N3083" t="b">
        <v>1</v>
      </c>
      <c r="O3083">
        <v>57</v>
      </c>
      <c r="P3083" t="b">
        <v>1</v>
      </c>
      <c r="Q3083" t="s">
        <v>8269</v>
      </c>
      <c r="R3083" s="12" t="s">
        <v>8316</v>
      </c>
      <c r="S3083" t="s">
        <v>8357</v>
      </c>
    </row>
    <row r="3084" spans="1:19" ht="43.2" x14ac:dyDescent="0.55000000000000004">
      <c r="A3084">
        <v>3149</v>
      </c>
      <c r="B3084" s="9" t="s">
        <v>3149</v>
      </c>
      <c r="C3084" s="3" t="s">
        <v>7259</v>
      </c>
      <c r="D3084" s="5">
        <v>1250</v>
      </c>
      <c r="E3084" s="7">
        <v>1300</v>
      </c>
      <c r="F3084" s="7">
        <f>ROUND(E3084/D3084*100,0)</f>
        <v>104</v>
      </c>
      <c r="G3084" s="7">
        <f>IFERROR(ROUND(E3084/O3084,2),0)</f>
        <v>52</v>
      </c>
      <c r="H3084" s="7">
        <f>IFERROR(ROUND(E3084/O3084,4),0)</f>
        <v>52</v>
      </c>
      <c r="I3084" t="s">
        <v>8218</v>
      </c>
      <c r="J3084" t="s">
        <v>8223</v>
      </c>
      <c r="K3084" t="s">
        <v>8245</v>
      </c>
      <c r="L3084">
        <v>1354845600</v>
      </c>
      <c r="M3084">
        <v>1352766300</v>
      </c>
      <c r="N3084" t="b">
        <v>1</v>
      </c>
      <c r="O3084">
        <v>25</v>
      </c>
      <c r="P3084" t="b">
        <v>1</v>
      </c>
      <c r="Q3084" t="s">
        <v>8269</v>
      </c>
      <c r="R3084" s="12" t="s">
        <v>8316</v>
      </c>
      <c r="S3084" t="s">
        <v>8357</v>
      </c>
    </row>
    <row r="3085" spans="1:19" ht="57.6" x14ac:dyDescent="0.55000000000000004">
      <c r="A3085">
        <v>3150</v>
      </c>
      <c r="B3085" s="9" t="s">
        <v>3150</v>
      </c>
      <c r="C3085" s="3" t="s">
        <v>7260</v>
      </c>
      <c r="D3085" s="5">
        <v>3500</v>
      </c>
      <c r="E3085" s="7">
        <v>3535</v>
      </c>
      <c r="F3085" s="7">
        <f>ROUND(E3085/D3085*100,0)</f>
        <v>101</v>
      </c>
      <c r="G3085" s="7">
        <f>IFERROR(ROUND(E3085/O3085,2),0)</f>
        <v>33.99</v>
      </c>
      <c r="H3085" s="7">
        <f>IFERROR(ROUND(E3085/O3085,4),0)</f>
        <v>33.990400000000001</v>
      </c>
      <c r="I3085" t="s">
        <v>8218</v>
      </c>
      <c r="J3085" t="s">
        <v>8223</v>
      </c>
      <c r="K3085" t="s">
        <v>8245</v>
      </c>
      <c r="L3085">
        <v>1295928000</v>
      </c>
      <c r="M3085">
        <v>1288160403</v>
      </c>
      <c r="N3085" t="b">
        <v>1</v>
      </c>
      <c r="O3085">
        <v>104</v>
      </c>
      <c r="P3085" t="b">
        <v>1</v>
      </c>
      <c r="Q3085" t="s">
        <v>8269</v>
      </c>
      <c r="R3085" s="12" t="s">
        <v>8316</v>
      </c>
      <c r="S3085" t="s">
        <v>8357</v>
      </c>
    </row>
    <row r="3086" spans="1:19" ht="43.2" x14ac:dyDescent="0.55000000000000004">
      <c r="A3086">
        <v>3151</v>
      </c>
      <c r="B3086" s="9" t="s">
        <v>3151</v>
      </c>
      <c r="C3086" s="3" t="s">
        <v>7261</v>
      </c>
      <c r="D3086" s="5">
        <v>3500</v>
      </c>
      <c r="E3086" s="7">
        <v>3514</v>
      </c>
      <c r="F3086" s="7">
        <f>ROUND(E3086/D3086*100,0)</f>
        <v>100</v>
      </c>
      <c r="G3086" s="7">
        <f>IFERROR(ROUND(E3086/O3086,2),0)</f>
        <v>103.35</v>
      </c>
      <c r="H3086" s="7">
        <f>IFERROR(ROUND(E3086/O3086,4),0)</f>
        <v>103.35290000000001</v>
      </c>
      <c r="I3086" t="s">
        <v>8218</v>
      </c>
      <c r="J3086" t="s">
        <v>8223</v>
      </c>
      <c r="K3086" t="s">
        <v>8245</v>
      </c>
      <c r="L3086">
        <v>1410379774</v>
      </c>
      <c r="M3086">
        <v>1407787774</v>
      </c>
      <c r="N3086" t="b">
        <v>1</v>
      </c>
      <c r="O3086">
        <v>34</v>
      </c>
      <c r="P3086" t="b">
        <v>1</v>
      </c>
      <c r="Q3086" t="s">
        <v>8269</v>
      </c>
      <c r="R3086" s="12" t="s">
        <v>8316</v>
      </c>
      <c r="S3086" t="s">
        <v>8357</v>
      </c>
    </row>
    <row r="3087" spans="1:19" ht="43.2" x14ac:dyDescent="0.55000000000000004">
      <c r="A3087">
        <v>3152</v>
      </c>
      <c r="B3087" s="9" t="s">
        <v>3152</v>
      </c>
      <c r="C3087" s="3" t="s">
        <v>7262</v>
      </c>
      <c r="D3087" s="5">
        <v>2200</v>
      </c>
      <c r="E3087" s="7">
        <v>2331</v>
      </c>
      <c r="F3087" s="7">
        <f>ROUND(E3087/D3087*100,0)</f>
        <v>106</v>
      </c>
      <c r="G3087" s="7">
        <f>IFERROR(ROUND(E3087/O3087,2),0)</f>
        <v>34.79</v>
      </c>
      <c r="H3087" s="7">
        <f>IFERROR(ROUND(E3087/O3087,4),0)</f>
        <v>34.790999999999997</v>
      </c>
      <c r="I3087" t="s">
        <v>8218</v>
      </c>
      <c r="J3087" t="s">
        <v>8224</v>
      </c>
      <c r="K3087" t="s">
        <v>8246</v>
      </c>
      <c r="L3087">
        <v>1383425367</v>
      </c>
      <c r="M3087">
        <v>1380833367</v>
      </c>
      <c r="N3087" t="b">
        <v>1</v>
      </c>
      <c r="O3087">
        <v>67</v>
      </c>
      <c r="P3087" t="b">
        <v>1</v>
      </c>
      <c r="Q3087" t="s">
        <v>8269</v>
      </c>
      <c r="R3087" s="12" t="s">
        <v>8316</v>
      </c>
      <c r="S3087" t="s">
        <v>8357</v>
      </c>
    </row>
    <row r="3088" spans="1:19" ht="43.2" x14ac:dyDescent="0.55000000000000004">
      <c r="A3088">
        <v>3153</v>
      </c>
      <c r="B3088" s="9" t="s">
        <v>3153</v>
      </c>
      <c r="C3088" s="3" t="s">
        <v>7263</v>
      </c>
      <c r="D3088" s="5">
        <v>3000</v>
      </c>
      <c r="E3088" s="7">
        <v>10067.5</v>
      </c>
      <c r="F3088" s="7">
        <f>ROUND(E3088/D3088*100,0)</f>
        <v>336</v>
      </c>
      <c r="G3088" s="7">
        <f>IFERROR(ROUND(E3088/O3088,2),0)</f>
        <v>41.77</v>
      </c>
      <c r="H3088" s="7">
        <f>IFERROR(ROUND(E3088/O3088,4),0)</f>
        <v>41.773899999999998</v>
      </c>
      <c r="I3088" t="s">
        <v>8218</v>
      </c>
      <c r="J3088" t="s">
        <v>8223</v>
      </c>
      <c r="K3088" t="s">
        <v>8245</v>
      </c>
      <c r="L3088">
        <v>1304225940</v>
      </c>
      <c r="M3088">
        <v>1301542937</v>
      </c>
      <c r="N3088" t="b">
        <v>1</v>
      </c>
      <c r="O3088">
        <v>241</v>
      </c>
      <c r="P3088" t="b">
        <v>1</v>
      </c>
      <c r="Q3088" t="s">
        <v>8269</v>
      </c>
      <c r="R3088" s="12" t="s">
        <v>8316</v>
      </c>
      <c r="S3088" t="s">
        <v>8357</v>
      </c>
    </row>
    <row r="3089" spans="1:19" ht="43.2" x14ac:dyDescent="0.55000000000000004">
      <c r="A3089">
        <v>3154</v>
      </c>
      <c r="B3089" s="9" t="s">
        <v>3154</v>
      </c>
      <c r="C3089" s="3" t="s">
        <v>7264</v>
      </c>
      <c r="D3089" s="5">
        <v>7000</v>
      </c>
      <c r="E3089" s="7">
        <v>7905</v>
      </c>
      <c r="F3089" s="7">
        <f>ROUND(E3089/D3089*100,0)</f>
        <v>113</v>
      </c>
      <c r="G3089" s="7">
        <f>IFERROR(ROUND(E3089/O3089,2),0)</f>
        <v>64.27</v>
      </c>
      <c r="H3089" s="7">
        <f>IFERROR(ROUND(E3089/O3089,4),0)</f>
        <v>64.268299999999996</v>
      </c>
      <c r="I3089" t="s">
        <v>8218</v>
      </c>
      <c r="J3089" t="s">
        <v>8223</v>
      </c>
      <c r="K3089" t="s">
        <v>8245</v>
      </c>
      <c r="L3089">
        <v>1333310458</v>
      </c>
      <c r="M3089">
        <v>1330722058</v>
      </c>
      <c r="N3089" t="b">
        <v>1</v>
      </c>
      <c r="O3089">
        <v>123</v>
      </c>
      <c r="P3089" t="b">
        <v>1</v>
      </c>
      <c r="Q3089" t="s">
        <v>8269</v>
      </c>
      <c r="R3089" s="12" t="s">
        <v>8316</v>
      </c>
      <c r="S3089" t="s">
        <v>8357</v>
      </c>
    </row>
    <row r="3090" spans="1:19" ht="43.2" x14ac:dyDescent="0.55000000000000004">
      <c r="A3090">
        <v>3155</v>
      </c>
      <c r="B3090" s="9" t="s">
        <v>3155</v>
      </c>
      <c r="C3090" s="3" t="s">
        <v>7265</v>
      </c>
      <c r="D3090" s="5">
        <v>5000</v>
      </c>
      <c r="E3090" s="7">
        <v>9425.23</v>
      </c>
      <c r="F3090" s="7">
        <f>ROUND(E3090/D3090*100,0)</f>
        <v>189</v>
      </c>
      <c r="G3090" s="7">
        <f>IFERROR(ROUND(E3090/O3090,2),0)</f>
        <v>31.21</v>
      </c>
      <c r="H3090" s="7">
        <f>IFERROR(ROUND(E3090/O3090,4),0)</f>
        <v>31.209399999999999</v>
      </c>
      <c r="I3090" t="s">
        <v>8218</v>
      </c>
      <c r="J3090" t="s">
        <v>8224</v>
      </c>
      <c r="K3090" t="s">
        <v>8246</v>
      </c>
      <c r="L3090">
        <v>1356004725</v>
      </c>
      <c r="M3090">
        <v>1353412725</v>
      </c>
      <c r="N3090" t="b">
        <v>1</v>
      </c>
      <c r="O3090">
        <v>302</v>
      </c>
      <c r="P3090" t="b">
        <v>1</v>
      </c>
      <c r="Q3090" t="s">
        <v>8269</v>
      </c>
      <c r="R3090" s="12" t="s">
        <v>8316</v>
      </c>
      <c r="S3090" t="s">
        <v>8357</v>
      </c>
    </row>
    <row r="3091" spans="1:19" ht="43.2" x14ac:dyDescent="0.55000000000000004">
      <c r="A3091">
        <v>3156</v>
      </c>
      <c r="B3091" s="9" t="s">
        <v>3156</v>
      </c>
      <c r="C3091" s="3" t="s">
        <v>7266</v>
      </c>
      <c r="D3091" s="5">
        <v>5500</v>
      </c>
      <c r="E3091" s="7">
        <v>5600</v>
      </c>
      <c r="F3091" s="7">
        <f>ROUND(E3091/D3091*100,0)</f>
        <v>102</v>
      </c>
      <c r="G3091" s="7">
        <f>IFERROR(ROUND(E3091/O3091,2),0)</f>
        <v>62.92</v>
      </c>
      <c r="H3091" s="7">
        <f>IFERROR(ROUND(E3091/O3091,4),0)</f>
        <v>62.921300000000002</v>
      </c>
      <c r="I3091" t="s">
        <v>8218</v>
      </c>
      <c r="J3091" t="s">
        <v>8223</v>
      </c>
      <c r="K3091" t="s">
        <v>8245</v>
      </c>
      <c r="L3091">
        <v>1338591144</v>
      </c>
      <c r="M3091">
        <v>1335567144</v>
      </c>
      <c r="N3091" t="b">
        <v>1</v>
      </c>
      <c r="O3091">
        <v>89</v>
      </c>
      <c r="P3091" t="b">
        <v>1</v>
      </c>
      <c r="Q3091" t="s">
        <v>8269</v>
      </c>
      <c r="R3091" s="12" t="s">
        <v>8316</v>
      </c>
      <c r="S3091" t="s">
        <v>8357</v>
      </c>
    </row>
    <row r="3092" spans="1:19" ht="28.8" x14ac:dyDescent="0.55000000000000004">
      <c r="A3092">
        <v>3157</v>
      </c>
      <c r="B3092" s="9" t="s">
        <v>3157</v>
      </c>
      <c r="C3092" s="3" t="s">
        <v>7267</v>
      </c>
      <c r="D3092" s="5">
        <v>4000</v>
      </c>
      <c r="E3092" s="7">
        <v>4040</v>
      </c>
      <c r="F3092" s="7">
        <f>ROUND(E3092/D3092*100,0)</f>
        <v>101</v>
      </c>
      <c r="G3092" s="7">
        <f>IFERROR(ROUND(E3092/O3092,2),0)</f>
        <v>98.54</v>
      </c>
      <c r="H3092" s="7">
        <f>IFERROR(ROUND(E3092/O3092,4),0)</f>
        <v>98.536600000000007</v>
      </c>
      <c r="I3092" t="s">
        <v>8218</v>
      </c>
      <c r="J3092" t="s">
        <v>8223</v>
      </c>
      <c r="K3092" t="s">
        <v>8245</v>
      </c>
      <c r="L3092">
        <v>1405746000</v>
      </c>
      <c r="M3092">
        <v>1404932105</v>
      </c>
      <c r="N3092" t="b">
        <v>1</v>
      </c>
      <c r="O3092">
        <v>41</v>
      </c>
      <c r="P3092" t="b">
        <v>1</v>
      </c>
      <c r="Q3092" t="s">
        <v>8269</v>
      </c>
      <c r="R3092" s="12" t="s">
        <v>8316</v>
      </c>
      <c r="S3092" t="s">
        <v>8357</v>
      </c>
    </row>
    <row r="3093" spans="1:19" ht="28.8" x14ac:dyDescent="0.55000000000000004">
      <c r="A3093">
        <v>3158</v>
      </c>
      <c r="B3093" s="9" t="s">
        <v>3158</v>
      </c>
      <c r="C3093" s="3" t="s">
        <v>7268</v>
      </c>
      <c r="D3093" s="5">
        <v>5000</v>
      </c>
      <c r="E3093" s="7">
        <v>5700</v>
      </c>
      <c r="F3093" s="7">
        <f>ROUND(E3093/D3093*100,0)</f>
        <v>114</v>
      </c>
      <c r="G3093" s="7">
        <f>IFERROR(ROUND(E3093/O3093,2),0)</f>
        <v>82.61</v>
      </c>
      <c r="H3093" s="7">
        <f>IFERROR(ROUND(E3093/O3093,4),0)</f>
        <v>82.608699999999999</v>
      </c>
      <c r="I3093" t="s">
        <v>8218</v>
      </c>
      <c r="J3093" t="s">
        <v>8223</v>
      </c>
      <c r="K3093" t="s">
        <v>8245</v>
      </c>
      <c r="L3093">
        <v>1374523752</v>
      </c>
      <c r="M3093">
        <v>1371931752</v>
      </c>
      <c r="N3093" t="b">
        <v>1</v>
      </c>
      <c r="O3093">
        <v>69</v>
      </c>
      <c r="P3093" t="b">
        <v>1</v>
      </c>
      <c r="Q3093" t="s">
        <v>8269</v>
      </c>
      <c r="R3093" s="12" t="s">
        <v>8316</v>
      </c>
      <c r="S3093" t="s">
        <v>8357</v>
      </c>
    </row>
    <row r="3094" spans="1:19" ht="28.8" x14ac:dyDescent="0.55000000000000004">
      <c r="A3094">
        <v>3159</v>
      </c>
      <c r="B3094" s="9" t="s">
        <v>3159</v>
      </c>
      <c r="C3094" s="3" t="s">
        <v>7269</v>
      </c>
      <c r="D3094" s="5">
        <v>1500</v>
      </c>
      <c r="E3094" s="7">
        <v>2002.22</v>
      </c>
      <c r="F3094" s="7">
        <f>ROUND(E3094/D3094*100,0)</f>
        <v>133</v>
      </c>
      <c r="G3094" s="7">
        <f>IFERROR(ROUND(E3094/O3094,2),0)</f>
        <v>38.5</v>
      </c>
      <c r="H3094" s="7">
        <f>IFERROR(ROUND(E3094/O3094,4),0)</f>
        <v>38.504199999999997</v>
      </c>
      <c r="I3094" t="s">
        <v>8218</v>
      </c>
      <c r="J3094" t="s">
        <v>8223</v>
      </c>
      <c r="K3094" t="s">
        <v>8245</v>
      </c>
      <c r="L3094">
        <v>1326927600</v>
      </c>
      <c r="M3094">
        <v>1323221761</v>
      </c>
      <c r="N3094" t="b">
        <v>1</v>
      </c>
      <c r="O3094">
        <v>52</v>
      </c>
      <c r="P3094" t="b">
        <v>1</v>
      </c>
      <c r="Q3094" t="s">
        <v>8269</v>
      </c>
      <c r="R3094" s="12" t="s">
        <v>8316</v>
      </c>
      <c r="S3094" t="s">
        <v>8357</v>
      </c>
    </row>
    <row r="3095" spans="1:19" ht="43.2" x14ac:dyDescent="0.55000000000000004">
      <c r="A3095">
        <v>3160</v>
      </c>
      <c r="B3095" s="9" t="s">
        <v>3160</v>
      </c>
      <c r="C3095" s="3" t="s">
        <v>7270</v>
      </c>
      <c r="D3095" s="5">
        <v>4500</v>
      </c>
      <c r="E3095" s="7">
        <v>4569</v>
      </c>
      <c r="F3095" s="7">
        <f>ROUND(E3095/D3095*100,0)</f>
        <v>102</v>
      </c>
      <c r="G3095" s="7">
        <f>IFERROR(ROUND(E3095/O3095,2),0)</f>
        <v>80.16</v>
      </c>
      <c r="H3095" s="7">
        <f>IFERROR(ROUND(E3095/O3095,4),0)</f>
        <v>80.157899999999998</v>
      </c>
      <c r="I3095" t="s">
        <v>8218</v>
      </c>
      <c r="J3095" t="s">
        <v>8223</v>
      </c>
      <c r="K3095" t="s">
        <v>8245</v>
      </c>
      <c r="L3095">
        <v>1407905940</v>
      </c>
      <c r="M3095">
        <v>1405923687</v>
      </c>
      <c r="N3095" t="b">
        <v>1</v>
      </c>
      <c r="O3095">
        <v>57</v>
      </c>
      <c r="P3095" t="b">
        <v>1</v>
      </c>
      <c r="Q3095" t="s">
        <v>8269</v>
      </c>
      <c r="R3095" s="12" t="s">
        <v>8316</v>
      </c>
      <c r="S3095" t="s">
        <v>8357</v>
      </c>
    </row>
    <row r="3096" spans="1:19" ht="43.2" x14ac:dyDescent="0.55000000000000004">
      <c r="A3096">
        <v>3161</v>
      </c>
      <c r="B3096" s="9" t="s">
        <v>3161</v>
      </c>
      <c r="C3096" s="3" t="s">
        <v>7271</v>
      </c>
      <c r="D3096" s="5">
        <v>2000</v>
      </c>
      <c r="E3096" s="7">
        <v>2102</v>
      </c>
      <c r="F3096" s="7">
        <f>ROUND(E3096/D3096*100,0)</f>
        <v>105</v>
      </c>
      <c r="G3096" s="7">
        <f>IFERROR(ROUND(E3096/O3096,2),0)</f>
        <v>28.41</v>
      </c>
      <c r="H3096" s="7">
        <f>IFERROR(ROUND(E3096/O3096,4),0)</f>
        <v>28.4054</v>
      </c>
      <c r="I3096" t="s">
        <v>8218</v>
      </c>
      <c r="J3096" t="s">
        <v>8224</v>
      </c>
      <c r="K3096" t="s">
        <v>8246</v>
      </c>
      <c r="L3096">
        <v>1413377522</v>
      </c>
      <c r="M3096">
        <v>1410785522</v>
      </c>
      <c r="N3096" t="b">
        <v>1</v>
      </c>
      <c r="O3096">
        <v>74</v>
      </c>
      <c r="P3096" t="b">
        <v>1</v>
      </c>
      <c r="Q3096" t="s">
        <v>8269</v>
      </c>
      <c r="R3096" s="12" t="s">
        <v>8316</v>
      </c>
      <c r="S3096" t="s">
        <v>8357</v>
      </c>
    </row>
    <row r="3097" spans="1:19" ht="43.2" x14ac:dyDescent="0.55000000000000004">
      <c r="A3097">
        <v>3162</v>
      </c>
      <c r="B3097" s="9" t="s">
        <v>3162</v>
      </c>
      <c r="C3097" s="3" t="s">
        <v>7272</v>
      </c>
      <c r="D3097" s="5">
        <v>4000</v>
      </c>
      <c r="E3097" s="7">
        <v>5086</v>
      </c>
      <c r="F3097" s="7">
        <f>ROUND(E3097/D3097*100,0)</f>
        <v>127</v>
      </c>
      <c r="G3097" s="7">
        <f>IFERROR(ROUND(E3097/O3097,2),0)</f>
        <v>80.73</v>
      </c>
      <c r="H3097" s="7">
        <f>IFERROR(ROUND(E3097/O3097,4),0)</f>
        <v>80.730199999999996</v>
      </c>
      <c r="I3097" t="s">
        <v>8218</v>
      </c>
      <c r="J3097" t="s">
        <v>8223</v>
      </c>
      <c r="K3097" t="s">
        <v>8245</v>
      </c>
      <c r="L3097">
        <v>1404698400</v>
      </c>
      <c r="M3097">
        <v>1402331262</v>
      </c>
      <c r="N3097" t="b">
        <v>1</v>
      </c>
      <c r="O3097">
        <v>63</v>
      </c>
      <c r="P3097" t="b">
        <v>1</v>
      </c>
      <c r="Q3097" t="s">
        <v>8269</v>
      </c>
      <c r="R3097" s="12" t="s">
        <v>8316</v>
      </c>
      <c r="S3097" t="s">
        <v>8357</v>
      </c>
    </row>
    <row r="3098" spans="1:19" ht="43.2" x14ac:dyDescent="0.55000000000000004">
      <c r="A3098">
        <v>3163</v>
      </c>
      <c r="B3098" s="9" t="s">
        <v>3163</v>
      </c>
      <c r="C3098" s="3" t="s">
        <v>7273</v>
      </c>
      <c r="D3098" s="5">
        <v>13000</v>
      </c>
      <c r="E3098" s="7">
        <v>14450</v>
      </c>
      <c r="F3098" s="7">
        <f>ROUND(E3098/D3098*100,0)</f>
        <v>111</v>
      </c>
      <c r="G3098" s="7">
        <f>IFERROR(ROUND(E3098/O3098,2),0)</f>
        <v>200.69</v>
      </c>
      <c r="H3098" s="7">
        <f>IFERROR(ROUND(E3098/O3098,4),0)</f>
        <v>200.6944</v>
      </c>
      <c r="I3098" t="s">
        <v>8218</v>
      </c>
      <c r="J3098" t="s">
        <v>8223</v>
      </c>
      <c r="K3098" t="s">
        <v>8245</v>
      </c>
      <c r="L3098">
        <v>1402855525</v>
      </c>
      <c r="M3098">
        <v>1400263525</v>
      </c>
      <c r="N3098" t="b">
        <v>1</v>
      </c>
      <c r="O3098">
        <v>72</v>
      </c>
      <c r="P3098" t="b">
        <v>1</v>
      </c>
      <c r="Q3098" t="s">
        <v>8269</v>
      </c>
      <c r="R3098" s="12" t="s">
        <v>8316</v>
      </c>
      <c r="S3098" t="s">
        <v>8357</v>
      </c>
    </row>
    <row r="3099" spans="1:19" ht="43.2" x14ac:dyDescent="0.55000000000000004">
      <c r="A3099">
        <v>3164</v>
      </c>
      <c r="B3099" s="9" t="s">
        <v>3164</v>
      </c>
      <c r="C3099" s="3" t="s">
        <v>7274</v>
      </c>
      <c r="D3099" s="5">
        <v>2500</v>
      </c>
      <c r="E3099" s="7">
        <v>2669</v>
      </c>
      <c r="F3099" s="7">
        <f>ROUND(E3099/D3099*100,0)</f>
        <v>107</v>
      </c>
      <c r="G3099" s="7">
        <f>IFERROR(ROUND(E3099/O3099,2),0)</f>
        <v>37.590000000000003</v>
      </c>
      <c r="H3099" s="7">
        <f>IFERROR(ROUND(E3099/O3099,4),0)</f>
        <v>37.591500000000003</v>
      </c>
      <c r="I3099" t="s">
        <v>8218</v>
      </c>
      <c r="J3099" t="s">
        <v>8223</v>
      </c>
      <c r="K3099" t="s">
        <v>8245</v>
      </c>
      <c r="L3099">
        <v>1402341615</v>
      </c>
      <c r="M3099">
        <v>1399490415</v>
      </c>
      <c r="N3099" t="b">
        <v>1</v>
      </c>
      <c r="O3099">
        <v>71</v>
      </c>
      <c r="P3099" t="b">
        <v>1</v>
      </c>
      <c r="Q3099" t="s">
        <v>8269</v>
      </c>
      <c r="R3099" s="12" t="s">
        <v>8316</v>
      </c>
      <c r="S3099" t="s">
        <v>8357</v>
      </c>
    </row>
    <row r="3100" spans="1:19" ht="43.2" x14ac:dyDescent="0.55000000000000004">
      <c r="A3100">
        <v>3165</v>
      </c>
      <c r="B3100" s="9" t="s">
        <v>3165</v>
      </c>
      <c r="C3100" s="3" t="s">
        <v>7275</v>
      </c>
      <c r="D3100" s="5">
        <v>750</v>
      </c>
      <c r="E3100" s="7">
        <v>1220</v>
      </c>
      <c r="F3100" s="7">
        <f>ROUND(E3100/D3100*100,0)</f>
        <v>163</v>
      </c>
      <c r="G3100" s="7">
        <f>IFERROR(ROUND(E3100/O3100,2),0)</f>
        <v>58.1</v>
      </c>
      <c r="H3100" s="7">
        <f>IFERROR(ROUND(E3100/O3100,4),0)</f>
        <v>58.095199999999998</v>
      </c>
      <c r="I3100" t="s">
        <v>8218</v>
      </c>
      <c r="J3100" t="s">
        <v>8223</v>
      </c>
      <c r="K3100" t="s">
        <v>8245</v>
      </c>
      <c r="L3100">
        <v>1304395140</v>
      </c>
      <c r="M3100">
        <v>1302493760</v>
      </c>
      <c r="N3100" t="b">
        <v>1</v>
      </c>
      <c r="O3100">
        <v>21</v>
      </c>
      <c r="P3100" t="b">
        <v>1</v>
      </c>
      <c r="Q3100" t="s">
        <v>8269</v>
      </c>
      <c r="R3100" s="12" t="s">
        <v>8316</v>
      </c>
      <c r="S3100" t="s">
        <v>8357</v>
      </c>
    </row>
    <row r="3101" spans="1:19" ht="43.2" x14ac:dyDescent="0.55000000000000004">
      <c r="A3101">
        <v>3166</v>
      </c>
      <c r="B3101" s="9" t="s">
        <v>3166</v>
      </c>
      <c r="C3101" s="3" t="s">
        <v>7276</v>
      </c>
      <c r="D3101" s="5">
        <v>35000</v>
      </c>
      <c r="E3101" s="7">
        <v>56079.83</v>
      </c>
      <c r="F3101" s="7">
        <f>ROUND(E3101/D3101*100,0)</f>
        <v>160</v>
      </c>
      <c r="G3101" s="7">
        <f>IFERROR(ROUND(E3101/O3101,2),0)</f>
        <v>60.3</v>
      </c>
      <c r="H3101" s="7">
        <f>IFERROR(ROUND(E3101/O3101,4),0)</f>
        <v>60.300899999999999</v>
      </c>
      <c r="I3101" t="s">
        <v>8218</v>
      </c>
      <c r="J3101" t="s">
        <v>8223</v>
      </c>
      <c r="K3101" t="s">
        <v>8245</v>
      </c>
      <c r="L3101">
        <v>1416988740</v>
      </c>
      <c r="M3101">
        <v>1414514153</v>
      </c>
      <c r="N3101" t="b">
        <v>1</v>
      </c>
      <c r="O3101">
        <v>930</v>
      </c>
      <c r="P3101" t="b">
        <v>1</v>
      </c>
      <c r="Q3101" t="s">
        <v>8269</v>
      </c>
      <c r="R3101" s="12" t="s">
        <v>8316</v>
      </c>
      <c r="S3101" t="s">
        <v>8357</v>
      </c>
    </row>
    <row r="3102" spans="1:19" ht="28.8" x14ac:dyDescent="0.55000000000000004">
      <c r="A3102">
        <v>3167</v>
      </c>
      <c r="B3102" s="9" t="s">
        <v>3167</v>
      </c>
      <c r="C3102" s="3" t="s">
        <v>7277</v>
      </c>
      <c r="D3102" s="5">
        <v>3000</v>
      </c>
      <c r="E3102" s="7">
        <v>3485</v>
      </c>
      <c r="F3102" s="7">
        <f>ROUND(E3102/D3102*100,0)</f>
        <v>116</v>
      </c>
      <c r="G3102" s="7">
        <f>IFERROR(ROUND(E3102/O3102,2),0)</f>
        <v>63.36</v>
      </c>
      <c r="H3102" s="7">
        <f>IFERROR(ROUND(E3102/O3102,4),0)</f>
        <v>63.363599999999998</v>
      </c>
      <c r="I3102" t="s">
        <v>8218</v>
      </c>
      <c r="J3102" t="s">
        <v>8223</v>
      </c>
      <c r="K3102" t="s">
        <v>8245</v>
      </c>
      <c r="L3102">
        <v>1406952781</v>
      </c>
      <c r="M3102">
        <v>1405743181</v>
      </c>
      <c r="N3102" t="b">
        <v>1</v>
      </c>
      <c r="O3102">
        <v>55</v>
      </c>
      <c r="P3102" t="b">
        <v>1</v>
      </c>
      <c r="Q3102" t="s">
        <v>8269</v>
      </c>
      <c r="R3102" s="12" t="s">
        <v>8316</v>
      </c>
      <c r="S3102" t="s">
        <v>8357</v>
      </c>
    </row>
    <row r="3103" spans="1:19" ht="43.2" x14ac:dyDescent="0.55000000000000004">
      <c r="A3103">
        <v>3168</v>
      </c>
      <c r="B3103" s="9" t="s">
        <v>3168</v>
      </c>
      <c r="C3103" s="3" t="s">
        <v>7278</v>
      </c>
      <c r="D3103" s="5">
        <v>2500</v>
      </c>
      <c r="E3103" s="7">
        <v>3105</v>
      </c>
      <c r="F3103" s="7">
        <f>ROUND(E3103/D3103*100,0)</f>
        <v>124</v>
      </c>
      <c r="G3103" s="7">
        <f>IFERROR(ROUND(E3103/O3103,2),0)</f>
        <v>50.9</v>
      </c>
      <c r="H3103" s="7">
        <f>IFERROR(ROUND(E3103/O3103,4),0)</f>
        <v>50.901600000000002</v>
      </c>
      <c r="I3103" t="s">
        <v>8218</v>
      </c>
      <c r="J3103" t="s">
        <v>8223</v>
      </c>
      <c r="K3103" t="s">
        <v>8245</v>
      </c>
      <c r="L3103">
        <v>1402696800</v>
      </c>
      <c r="M3103">
        <v>1399948353</v>
      </c>
      <c r="N3103" t="b">
        <v>1</v>
      </c>
      <c r="O3103">
        <v>61</v>
      </c>
      <c r="P3103" t="b">
        <v>1</v>
      </c>
      <c r="Q3103" t="s">
        <v>8269</v>
      </c>
      <c r="R3103" s="12" t="s">
        <v>8316</v>
      </c>
      <c r="S3103" t="s">
        <v>8357</v>
      </c>
    </row>
    <row r="3104" spans="1:19" ht="28.8" x14ac:dyDescent="0.55000000000000004">
      <c r="A3104">
        <v>3169</v>
      </c>
      <c r="B3104" s="9" t="s">
        <v>3169</v>
      </c>
      <c r="C3104" s="3" t="s">
        <v>7279</v>
      </c>
      <c r="D3104" s="5">
        <v>8000</v>
      </c>
      <c r="E3104" s="7">
        <v>8241</v>
      </c>
      <c r="F3104" s="7">
        <f>ROUND(E3104/D3104*100,0)</f>
        <v>103</v>
      </c>
      <c r="G3104" s="7">
        <f>IFERROR(ROUND(E3104/O3104,2),0)</f>
        <v>100.5</v>
      </c>
      <c r="H3104" s="7">
        <f>IFERROR(ROUND(E3104/O3104,4),0)</f>
        <v>100.5</v>
      </c>
      <c r="I3104" t="s">
        <v>8218</v>
      </c>
      <c r="J3104" t="s">
        <v>8223</v>
      </c>
      <c r="K3104" t="s">
        <v>8245</v>
      </c>
      <c r="L3104">
        <v>1386910740</v>
      </c>
      <c r="M3104">
        <v>1384364561</v>
      </c>
      <c r="N3104" t="b">
        <v>1</v>
      </c>
      <c r="O3104">
        <v>82</v>
      </c>
      <c r="P3104" t="b">
        <v>1</v>
      </c>
      <c r="Q3104" t="s">
        <v>8269</v>
      </c>
      <c r="R3104" s="12" t="s">
        <v>8316</v>
      </c>
      <c r="S3104" t="s">
        <v>8357</v>
      </c>
    </row>
    <row r="3105" spans="1:19" ht="28.8" x14ac:dyDescent="0.55000000000000004">
      <c r="A3105">
        <v>3170</v>
      </c>
      <c r="B3105" s="9" t="s">
        <v>3170</v>
      </c>
      <c r="C3105" s="3" t="s">
        <v>7280</v>
      </c>
      <c r="D3105" s="5">
        <v>2000</v>
      </c>
      <c r="E3105" s="7">
        <v>2245</v>
      </c>
      <c r="F3105" s="7">
        <f>ROUND(E3105/D3105*100,0)</f>
        <v>112</v>
      </c>
      <c r="G3105" s="7">
        <f>IFERROR(ROUND(E3105/O3105,2),0)</f>
        <v>31.62</v>
      </c>
      <c r="H3105" s="7">
        <f>IFERROR(ROUND(E3105/O3105,4),0)</f>
        <v>31.619700000000002</v>
      </c>
      <c r="I3105" t="s">
        <v>8218</v>
      </c>
      <c r="J3105" t="s">
        <v>8223</v>
      </c>
      <c r="K3105" t="s">
        <v>8245</v>
      </c>
      <c r="L3105">
        <v>1404273600</v>
      </c>
      <c r="M3105">
        <v>1401414944</v>
      </c>
      <c r="N3105" t="b">
        <v>1</v>
      </c>
      <c r="O3105">
        <v>71</v>
      </c>
      <c r="P3105" t="b">
        <v>1</v>
      </c>
      <c r="Q3105" t="s">
        <v>8269</v>
      </c>
      <c r="R3105" s="12" t="s">
        <v>8316</v>
      </c>
      <c r="S3105" t="s">
        <v>8357</v>
      </c>
    </row>
    <row r="3106" spans="1:19" ht="43.2" x14ac:dyDescent="0.55000000000000004">
      <c r="A3106">
        <v>3171</v>
      </c>
      <c r="B3106" s="9" t="s">
        <v>3171</v>
      </c>
      <c r="C3106" s="3" t="s">
        <v>7281</v>
      </c>
      <c r="D3106" s="5">
        <v>7000</v>
      </c>
      <c r="E3106" s="7">
        <v>7617</v>
      </c>
      <c r="F3106" s="7">
        <f>ROUND(E3106/D3106*100,0)</f>
        <v>109</v>
      </c>
      <c r="G3106" s="7">
        <f>IFERROR(ROUND(E3106/O3106,2),0)</f>
        <v>65.099999999999994</v>
      </c>
      <c r="H3106" s="7">
        <f>IFERROR(ROUND(E3106/O3106,4),0)</f>
        <v>65.102599999999995</v>
      </c>
      <c r="I3106" t="s">
        <v>8218</v>
      </c>
      <c r="J3106" t="s">
        <v>8224</v>
      </c>
      <c r="K3106" t="s">
        <v>8246</v>
      </c>
      <c r="L3106">
        <v>1462545358</v>
      </c>
      <c r="M3106">
        <v>1459953358</v>
      </c>
      <c r="N3106" t="b">
        <v>1</v>
      </c>
      <c r="O3106">
        <v>117</v>
      </c>
      <c r="P3106" t="b">
        <v>1</v>
      </c>
      <c r="Q3106" t="s">
        <v>8269</v>
      </c>
      <c r="R3106" s="12" t="s">
        <v>8316</v>
      </c>
      <c r="S3106" t="s">
        <v>8357</v>
      </c>
    </row>
    <row r="3107" spans="1:19" ht="43.2" x14ac:dyDescent="0.55000000000000004">
      <c r="A3107">
        <v>3172</v>
      </c>
      <c r="B3107" s="9" t="s">
        <v>3172</v>
      </c>
      <c r="C3107" s="3" t="s">
        <v>7282</v>
      </c>
      <c r="D3107" s="5">
        <v>2000</v>
      </c>
      <c r="E3107" s="7">
        <v>2300</v>
      </c>
      <c r="F3107" s="7">
        <f>ROUND(E3107/D3107*100,0)</f>
        <v>115</v>
      </c>
      <c r="G3107" s="7">
        <f>IFERROR(ROUND(E3107/O3107,2),0)</f>
        <v>79.31</v>
      </c>
      <c r="H3107" s="7">
        <f>IFERROR(ROUND(E3107/O3107,4),0)</f>
        <v>79.310299999999998</v>
      </c>
      <c r="I3107" t="s">
        <v>8218</v>
      </c>
      <c r="J3107" t="s">
        <v>8223</v>
      </c>
      <c r="K3107" t="s">
        <v>8245</v>
      </c>
      <c r="L3107">
        <v>1329240668</v>
      </c>
      <c r="M3107">
        <v>1326648668</v>
      </c>
      <c r="N3107" t="b">
        <v>1</v>
      </c>
      <c r="O3107">
        <v>29</v>
      </c>
      <c r="P3107" t="b">
        <v>1</v>
      </c>
      <c r="Q3107" t="s">
        <v>8269</v>
      </c>
      <c r="R3107" s="12" t="s">
        <v>8316</v>
      </c>
      <c r="S3107" t="s">
        <v>8357</v>
      </c>
    </row>
    <row r="3108" spans="1:19" ht="43.2" x14ac:dyDescent="0.55000000000000004">
      <c r="A3108">
        <v>3173</v>
      </c>
      <c r="B3108" s="9" t="s">
        <v>3173</v>
      </c>
      <c r="C3108" s="3" t="s">
        <v>7283</v>
      </c>
      <c r="D3108" s="5">
        <v>10000</v>
      </c>
      <c r="E3108" s="7">
        <v>10300</v>
      </c>
      <c r="F3108" s="7">
        <f>ROUND(E3108/D3108*100,0)</f>
        <v>103</v>
      </c>
      <c r="G3108" s="7">
        <f>IFERROR(ROUND(E3108/O3108,2),0)</f>
        <v>139.19</v>
      </c>
      <c r="H3108" s="7">
        <f>IFERROR(ROUND(E3108/O3108,4),0)</f>
        <v>139.1892</v>
      </c>
      <c r="I3108" t="s">
        <v>8218</v>
      </c>
      <c r="J3108" t="s">
        <v>8223</v>
      </c>
      <c r="K3108" t="s">
        <v>8245</v>
      </c>
      <c r="L3108">
        <v>1411765492</v>
      </c>
      <c r="M3108">
        <v>1409173492</v>
      </c>
      <c r="N3108" t="b">
        <v>1</v>
      </c>
      <c r="O3108">
        <v>74</v>
      </c>
      <c r="P3108" t="b">
        <v>1</v>
      </c>
      <c r="Q3108" t="s">
        <v>8269</v>
      </c>
      <c r="R3108" s="12" t="s">
        <v>8316</v>
      </c>
      <c r="S3108" t="s">
        <v>8357</v>
      </c>
    </row>
    <row r="3109" spans="1:19" ht="43.2" x14ac:dyDescent="0.55000000000000004">
      <c r="A3109">
        <v>3174</v>
      </c>
      <c r="B3109" s="9" t="s">
        <v>3174</v>
      </c>
      <c r="C3109" s="3" t="s">
        <v>7284</v>
      </c>
      <c r="D3109" s="5">
        <v>3000</v>
      </c>
      <c r="E3109" s="7">
        <v>3034</v>
      </c>
      <c r="F3109" s="7">
        <f>ROUND(E3109/D3109*100,0)</f>
        <v>101</v>
      </c>
      <c r="G3109" s="7">
        <f>IFERROR(ROUND(E3109/O3109,2),0)</f>
        <v>131.91</v>
      </c>
      <c r="H3109" s="7">
        <f>IFERROR(ROUND(E3109/O3109,4),0)</f>
        <v>131.91300000000001</v>
      </c>
      <c r="I3109" t="s">
        <v>8218</v>
      </c>
      <c r="J3109" t="s">
        <v>8223</v>
      </c>
      <c r="K3109" t="s">
        <v>8245</v>
      </c>
      <c r="L3109">
        <v>1408999508</v>
      </c>
      <c r="M3109">
        <v>1407789908</v>
      </c>
      <c r="N3109" t="b">
        <v>1</v>
      </c>
      <c r="O3109">
        <v>23</v>
      </c>
      <c r="P3109" t="b">
        <v>1</v>
      </c>
      <c r="Q3109" t="s">
        <v>8269</v>
      </c>
      <c r="R3109" s="12" t="s">
        <v>8316</v>
      </c>
      <c r="S3109" t="s">
        <v>8357</v>
      </c>
    </row>
    <row r="3110" spans="1:19" ht="57.6" x14ac:dyDescent="0.55000000000000004">
      <c r="A3110">
        <v>3175</v>
      </c>
      <c r="B3110" s="9" t="s">
        <v>3175</v>
      </c>
      <c r="C3110" s="3" t="s">
        <v>7285</v>
      </c>
      <c r="D3110" s="5">
        <v>5000</v>
      </c>
      <c r="E3110" s="7">
        <v>5478</v>
      </c>
      <c r="F3110" s="7">
        <f>ROUND(E3110/D3110*100,0)</f>
        <v>110</v>
      </c>
      <c r="G3110" s="7">
        <f>IFERROR(ROUND(E3110/O3110,2),0)</f>
        <v>91.3</v>
      </c>
      <c r="H3110" s="7">
        <f>IFERROR(ROUND(E3110/O3110,4),0)</f>
        <v>91.3</v>
      </c>
      <c r="I3110" t="s">
        <v>8218</v>
      </c>
      <c r="J3110" t="s">
        <v>8223</v>
      </c>
      <c r="K3110" t="s">
        <v>8245</v>
      </c>
      <c r="L3110">
        <v>1297977427</v>
      </c>
      <c r="M3110">
        <v>1292793427</v>
      </c>
      <c r="N3110" t="b">
        <v>1</v>
      </c>
      <c r="O3110">
        <v>60</v>
      </c>
      <c r="P3110" t="b">
        <v>1</v>
      </c>
      <c r="Q3110" t="s">
        <v>8269</v>
      </c>
      <c r="R3110" s="12" t="s">
        <v>8316</v>
      </c>
      <c r="S3110" t="s">
        <v>8357</v>
      </c>
    </row>
    <row r="3111" spans="1:19" ht="43.2" x14ac:dyDescent="0.55000000000000004">
      <c r="A3111">
        <v>3176</v>
      </c>
      <c r="B3111" s="9" t="s">
        <v>3176</v>
      </c>
      <c r="C3111" s="3" t="s">
        <v>7286</v>
      </c>
      <c r="D3111" s="5">
        <v>1900</v>
      </c>
      <c r="E3111" s="7">
        <v>2182</v>
      </c>
      <c r="F3111" s="7">
        <f>ROUND(E3111/D3111*100,0)</f>
        <v>115</v>
      </c>
      <c r="G3111" s="7">
        <f>IFERROR(ROUND(E3111/O3111,2),0)</f>
        <v>39.67</v>
      </c>
      <c r="H3111" s="7">
        <f>IFERROR(ROUND(E3111/O3111,4),0)</f>
        <v>39.672699999999999</v>
      </c>
      <c r="I3111" t="s">
        <v>8218</v>
      </c>
      <c r="J3111" t="s">
        <v>8223</v>
      </c>
      <c r="K3111" t="s">
        <v>8245</v>
      </c>
      <c r="L3111">
        <v>1376838000</v>
      </c>
      <c r="M3111">
        <v>1374531631</v>
      </c>
      <c r="N3111" t="b">
        <v>1</v>
      </c>
      <c r="O3111">
        <v>55</v>
      </c>
      <c r="P3111" t="b">
        <v>1</v>
      </c>
      <c r="Q3111" t="s">
        <v>8269</v>
      </c>
      <c r="R3111" s="12" t="s">
        <v>8316</v>
      </c>
      <c r="S3111" t="s">
        <v>8357</v>
      </c>
    </row>
    <row r="3112" spans="1:19" ht="43.2" x14ac:dyDescent="0.55000000000000004">
      <c r="A3112">
        <v>3177</v>
      </c>
      <c r="B3112" s="9" t="s">
        <v>3177</v>
      </c>
      <c r="C3112" s="3" t="s">
        <v>7287</v>
      </c>
      <c r="D3112" s="5">
        <v>2500</v>
      </c>
      <c r="E3112" s="7">
        <v>2935</v>
      </c>
      <c r="F3112" s="7">
        <f>ROUND(E3112/D3112*100,0)</f>
        <v>117</v>
      </c>
      <c r="G3112" s="7">
        <f>IFERROR(ROUND(E3112/O3112,2),0)</f>
        <v>57.55</v>
      </c>
      <c r="H3112" s="7">
        <f>IFERROR(ROUND(E3112/O3112,4),0)</f>
        <v>57.548999999999999</v>
      </c>
      <c r="I3112" t="s">
        <v>8218</v>
      </c>
      <c r="J3112" t="s">
        <v>8223</v>
      </c>
      <c r="K3112" t="s">
        <v>8245</v>
      </c>
      <c r="L3112">
        <v>1403366409</v>
      </c>
      <c r="M3112">
        <v>1400774409</v>
      </c>
      <c r="N3112" t="b">
        <v>1</v>
      </c>
      <c r="O3112">
        <v>51</v>
      </c>
      <c r="P3112" t="b">
        <v>1</v>
      </c>
      <c r="Q3112" t="s">
        <v>8269</v>
      </c>
      <c r="R3112" s="12" t="s">
        <v>8316</v>
      </c>
      <c r="S3112" t="s">
        <v>8357</v>
      </c>
    </row>
    <row r="3113" spans="1:19" ht="43.2" x14ac:dyDescent="0.55000000000000004">
      <c r="A3113">
        <v>3178</v>
      </c>
      <c r="B3113" s="9" t="s">
        <v>3178</v>
      </c>
      <c r="C3113" s="3" t="s">
        <v>7288</v>
      </c>
      <c r="D3113" s="5">
        <v>1500</v>
      </c>
      <c r="E3113" s="7">
        <v>2576</v>
      </c>
      <c r="F3113" s="7">
        <f>ROUND(E3113/D3113*100,0)</f>
        <v>172</v>
      </c>
      <c r="G3113" s="7">
        <f>IFERROR(ROUND(E3113/O3113,2),0)</f>
        <v>33.03</v>
      </c>
      <c r="H3113" s="7">
        <f>IFERROR(ROUND(E3113/O3113,4),0)</f>
        <v>33.025599999999997</v>
      </c>
      <c r="I3113" t="s">
        <v>8218</v>
      </c>
      <c r="J3113" t="s">
        <v>8224</v>
      </c>
      <c r="K3113" t="s">
        <v>8246</v>
      </c>
      <c r="L3113">
        <v>1405521075</v>
      </c>
      <c r="M3113">
        <v>1402929075</v>
      </c>
      <c r="N3113" t="b">
        <v>1</v>
      </c>
      <c r="O3113">
        <v>78</v>
      </c>
      <c r="P3113" t="b">
        <v>1</v>
      </c>
      <c r="Q3113" t="s">
        <v>8269</v>
      </c>
      <c r="R3113" s="12" t="s">
        <v>8316</v>
      </c>
      <c r="S3113" t="s">
        <v>8357</v>
      </c>
    </row>
    <row r="3114" spans="1:19" ht="28.8" x14ac:dyDescent="0.55000000000000004">
      <c r="A3114">
        <v>3179</v>
      </c>
      <c r="B3114" s="9" t="s">
        <v>3179</v>
      </c>
      <c r="C3114" s="3" t="s">
        <v>7289</v>
      </c>
      <c r="D3114" s="5">
        <v>4200</v>
      </c>
      <c r="E3114" s="7">
        <v>4794.82</v>
      </c>
      <c r="F3114" s="7">
        <f>ROUND(E3114/D3114*100,0)</f>
        <v>114</v>
      </c>
      <c r="G3114" s="7">
        <f>IFERROR(ROUND(E3114/O3114,2),0)</f>
        <v>77.34</v>
      </c>
      <c r="H3114" s="7">
        <f>IFERROR(ROUND(E3114/O3114,4),0)</f>
        <v>77.335800000000006</v>
      </c>
      <c r="I3114" t="s">
        <v>8218</v>
      </c>
      <c r="J3114" t="s">
        <v>8223</v>
      </c>
      <c r="K3114" t="s">
        <v>8245</v>
      </c>
      <c r="L3114">
        <v>1367859071</v>
      </c>
      <c r="M3114">
        <v>1365699071</v>
      </c>
      <c r="N3114" t="b">
        <v>1</v>
      </c>
      <c r="O3114">
        <v>62</v>
      </c>
      <c r="P3114" t="b">
        <v>1</v>
      </c>
      <c r="Q3114" t="s">
        <v>8269</v>
      </c>
      <c r="R3114" s="12" t="s">
        <v>8316</v>
      </c>
      <c r="S3114" t="s">
        <v>8357</v>
      </c>
    </row>
    <row r="3115" spans="1:19" ht="43.2" x14ac:dyDescent="0.55000000000000004">
      <c r="A3115">
        <v>3180</v>
      </c>
      <c r="B3115" s="9" t="s">
        <v>3180</v>
      </c>
      <c r="C3115" s="3" t="s">
        <v>7290</v>
      </c>
      <c r="D3115" s="5">
        <v>1200</v>
      </c>
      <c r="E3115" s="7">
        <v>1437</v>
      </c>
      <c r="F3115" s="7">
        <f>ROUND(E3115/D3115*100,0)</f>
        <v>120</v>
      </c>
      <c r="G3115" s="7">
        <f>IFERROR(ROUND(E3115/O3115,2),0)</f>
        <v>31.93</v>
      </c>
      <c r="H3115" s="7">
        <f>IFERROR(ROUND(E3115/O3115,4),0)</f>
        <v>31.933299999999999</v>
      </c>
      <c r="I3115" t="s">
        <v>8218</v>
      </c>
      <c r="J3115" t="s">
        <v>8224</v>
      </c>
      <c r="K3115" t="s">
        <v>8246</v>
      </c>
      <c r="L3115">
        <v>1403258049</v>
      </c>
      <c r="M3115">
        <v>1400666049</v>
      </c>
      <c r="N3115" t="b">
        <v>1</v>
      </c>
      <c r="O3115">
        <v>45</v>
      </c>
      <c r="P3115" t="b">
        <v>1</v>
      </c>
      <c r="Q3115" t="s">
        <v>8269</v>
      </c>
      <c r="R3115" s="12" t="s">
        <v>8316</v>
      </c>
      <c r="S3115" t="s">
        <v>8357</v>
      </c>
    </row>
    <row r="3116" spans="1:19" ht="43.2" x14ac:dyDescent="0.55000000000000004">
      <c r="A3116">
        <v>3181</v>
      </c>
      <c r="B3116" s="9" t="s">
        <v>3181</v>
      </c>
      <c r="C3116" s="3" t="s">
        <v>7291</v>
      </c>
      <c r="D3116" s="5">
        <v>500</v>
      </c>
      <c r="E3116" s="7">
        <v>545</v>
      </c>
      <c r="F3116" s="7">
        <f>ROUND(E3116/D3116*100,0)</f>
        <v>109</v>
      </c>
      <c r="G3116" s="7">
        <f>IFERROR(ROUND(E3116/O3116,2),0)</f>
        <v>36.33</v>
      </c>
      <c r="H3116" s="7">
        <f>IFERROR(ROUND(E3116/O3116,4),0)</f>
        <v>36.333300000000001</v>
      </c>
      <c r="I3116" t="s">
        <v>8218</v>
      </c>
      <c r="J3116" t="s">
        <v>8224</v>
      </c>
      <c r="K3116" t="s">
        <v>8246</v>
      </c>
      <c r="L3116">
        <v>1402848000</v>
      </c>
      <c r="M3116">
        <v>1400570787</v>
      </c>
      <c r="N3116" t="b">
        <v>1</v>
      </c>
      <c r="O3116">
        <v>15</v>
      </c>
      <c r="P3116" t="b">
        <v>1</v>
      </c>
      <c r="Q3116" t="s">
        <v>8269</v>
      </c>
      <c r="R3116" s="12" t="s">
        <v>8316</v>
      </c>
      <c r="S3116" t="s">
        <v>8357</v>
      </c>
    </row>
    <row r="3117" spans="1:19" ht="57.6" x14ac:dyDescent="0.55000000000000004">
      <c r="A3117">
        <v>3182</v>
      </c>
      <c r="B3117" s="9" t="s">
        <v>3182</v>
      </c>
      <c r="C3117" s="3" t="s">
        <v>7292</v>
      </c>
      <c r="D3117" s="5">
        <v>7000</v>
      </c>
      <c r="E3117" s="7">
        <v>7062</v>
      </c>
      <c r="F3117" s="7">
        <f>ROUND(E3117/D3117*100,0)</f>
        <v>101</v>
      </c>
      <c r="G3117" s="7">
        <f>IFERROR(ROUND(E3117/O3117,2),0)</f>
        <v>46.77</v>
      </c>
      <c r="H3117" s="7">
        <f>IFERROR(ROUND(E3117/O3117,4),0)</f>
        <v>46.7682</v>
      </c>
      <c r="I3117" t="s">
        <v>8218</v>
      </c>
      <c r="J3117" t="s">
        <v>8223</v>
      </c>
      <c r="K3117" t="s">
        <v>8245</v>
      </c>
      <c r="L3117">
        <v>1328029200</v>
      </c>
      <c r="M3117">
        <v>1323211621</v>
      </c>
      <c r="N3117" t="b">
        <v>1</v>
      </c>
      <c r="O3117">
        <v>151</v>
      </c>
      <c r="P3117" t="b">
        <v>1</v>
      </c>
      <c r="Q3117" t="s">
        <v>8269</v>
      </c>
      <c r="R3117" s="12" t="s">
        <v>8316</v>
      </c>
      <c r="S3117" t="s">
        <v>8357</v>
      </c>
    </row>
    <row r="3118" spans="1:19" ht="43.2" x14ac:dyDescent="0.55000000000000004">
      <c r="A3118">
        <v>3183</v>
      </c>
      <c r="B3118" s="9" t="s">
        <v>3183</v>
      </c>
      <c r="C3118" s="3" t="s">
        <v>7293</v>
      </c>
      <c r="D3118" s="5">
        <v>2500</v>
      </c>
      <c r="E3118" s="7">
        <v>2725</v>
      </c>
      <c r="F3118" s="7">
        <f>ROUND(E3118/D3118*100,0)</f>
        <v>109</v>
      </c>
      <c r="G3118" s="7">
        <f>IFERROR(ROUND(E3118/O3118,2),0)</f>
        <v>40.07</v>
      </c>
      <c r="H3118" s="7">
        <f>IFERROR(ROUND(E3118/O3118,4),0)</f>
        <v>40.073500000000003</v>
      </c>
      <c r="I3118" t="s">
        <v>8218</v>
      </c>
      <c r="J3118" t="s">
        <v>8223</v>
      </c>
      <c r="K3118" t="s">
        <v>8245</v>
      </c>
      <c r="L3118">
        <v>1377284669</v>
      </c>
      <c r="M3118">
        <v>1375729469</v>
      </c>
      <c r="N3118" t="b">
        <v>1</v>
      </c>
      <c r="O3118">
        <v>68</v>
      </c>
      <c r="P3118" t="b">
        <v>1</v>
      </c>
      <c r="Q3118" t="s">
        <v>8269</v>
      </c>
      <c r="R3118" s="12" t="s">
        <v>8316</v>
      </c>
      <c r="S3118" t="s">
        <v>8357</v>
      </c>
    </row>
    <row r="3119" spans="1:19" ht="43.2" x14ac:dyDescent="0.55000000000000004">
      <c r="A3119">
        <v>3184</v>
      </c>
      <c r="B3119" s="9" t="s">
        <v>3184</v>
      </c>
      <c r="C3119" s="3" t="s">
        <v>7294</v>
      </c>
      <c r="D3119" s="5">
        <v>4300</v>
      </c>
      <c r="E3119" s="7">
        <v>4610</v>
      </c>
      <c r="F3119" s="7">
        <f>ROUND(E3119/D3119*100,0)</f>
        <v>107</v>
      </c>
      <c r="G3119" s="7">
        <f>IFERROR(ROUND(E3119/O3119,2),0)</f>
        <v>100.22</v>
      </c>
      <c r="H3119" s="7">
        <f>IFERROR(ROUND(E3119/O3119,4),0)</f>
        <v>100.2174</v>
      </c>
      <c r="I3119" t="s">
        <v>8218</v>
      </c>
      <c r="J3119" t="s">
        <v>8223</v>
      </c>
      <c r="K3119" t="s">
        <v>8245</v>
      </c>
      <c r="L3119">
        <v>1404258631</v>
      </c>
      <c r="M3119">
        <v>1401666631</v>
      </c>
      <c r="N3119" t="b">
        <v>1</v>
      </c>
      <c r="O3119">
        <v>46</v>
      </c>
      <c r="P3119" t="b">
        <v>1</v>
      </c>
      <c r="Q3119" t="s">
        <v>8269</v>
      </c>
      <c r="R3119" s="12" t="s">
        <v>8316</v>
      </c>
      <c r="S3119" t="s">
        <v>8357</v>
      </c>
    </row>
    <row r="3120" spans="1:19" ht="43.2" x14ac:dyDescent="0.55000000000000004">
      <c r="A3120">
        <v>3185</v>
      </c>
      <c r="B3120" s="9" t="s">
        <v>3185</v>
      </c>
      <c r="C3120" s="3" t="s">
        <v>7295</v>
      </c>
      <c r="D3120" s="5">
        <v>1000</v>
      </c>
      <c r="E3120" s="7">
        <v>1000</v>
      </c>
      <c r="F3120" s="7">
        <f>ROUND(E3120/D3120*100,0)</f>
        <v>100</v>
      </c>
      <c r="G3120" s="7">
        <f>IFERROR(ROUND(E3120/O3120,2),0)</f>
        <v>41.67</v>
      </c>
      <c r="H3120" s="7">
        <f>IFERROR(ROUND(E3120/O3120,4),0)</f>
        <v>41.666699999999999</v>
      </c>
      <c r="I3120" t="s">
        <v>8218</v>
      </c>
      <c r="J3120" t="s">
        <v>8224</v>
      </c>
      <c r="K3120" t="s">
        <v>8246</v>
      </c>
      <c r="L3120">
        <v>1405553241</v>
      </c>
      <c r="M3120">
        <v>1404948441</v>
      </c>
      <c r="N3120" t="b">
        <v>1</v>
      </c>
      <c r="O3120">
        <v>24</v>
      </c>
      <c r="P3120" t="b">
        <v>1</v>
      </c>
      <c r="Q3120" t="s">
        <v>8269</v>
      </c>
      <c r="R3120" s="12" t="s">
        <v>8316</v>
      </c>
      <c r="S3120" t="s">
        <v>8357</v>
      </c>
    </row>
    <row r="3121" spans="1:19" ht="43.2" x14ac:dyDescent="0.55000000000000004">
      <c r="A3121">
        <v>3186</v>
      </c>
      <c r="B3121" s="9" t="s">
        <v>3186</v>
      </c>
      <c r="C3121" s="3" t="s">
        <v>7296</v>
      </c>
      <c r="D3121" s="5">
        <v>3200</v>
      </c>
      <c r="E3121" s="7">
        <v>3270</v>
      </c>
      <c r="F3121" s="7">
        <f>ROUND(E3121/D3121*100,0)</f>
        <v>102</v>
      </c>
      <c r="G3121" s="7">
        <f>IFERROR(ROUND(E3121/O3121,2),0)</f>
        <v>46.71</v>
      </c>
      <c r="H3121" s="7">
        <f>IFERROR(ROUND(E3121/O3121,4),0)</f>
        <v>46.714300000000001</v>
      </c>
      <c r="I3121" t="s">
        <v>8218</v>
      </c>
      <c r="J3121" t="s">
        <v>8224</v>
      </c>
      <c r="K3121" t="s">
        <v>8246</v>
      </c>
      <c r="L3121">
        <v>1410901200</v>
      </c>
      <c r="M3121">
        <v>1408313438</v>
      </c>
      <c r="N3121" t="b">
        <v>1</v>
      </c>
      <c r="O3121">
        <v>70</v>
      </c>
      <c r="P3121" t="b">
        <v>1</v>
      </c>
      <c r="Q3121" t="s">
        <v>8269</v>
      </c>
      <c r="R3121" s="12" t="s">
        <v>8316</v>
      </c>
      <c r="S3121" t="s">
        <v>8357</v>
      </c>
    </row>
    <row r="3122" spans="1:19" ht="43.2" x14ac:dyDescent="0.55000000000000004">
      <c r="A3122">
        <v>3187</v>
      </c>
      <c r="B3122" s="9" t="s">
        <v>3187</v>
      </c>
      <c r="C3122" s="3" t="s">
        <v>7297</v>
      </c>
      <c r="D3122" s="5">
        <v>15000</v>
      </c>
      <c r="E3122" s="7">
        <v>17444</v>
      </c>
      <c r="F3122" s="7">
        <f>ROUND(E3122/D3122*100,0)</f>
        <v>116</v>
      </c>
      <c r="G3122" s="7">
        <f>IFERROR(ROUND(E3122/O3122,2),0)</f>
        <v>71.489999999999995</v>
      </c>
      <c r="H3122" s="7">
        <f>IFERROR(ROUND(E3122/O3122,4),0)</f>
        <v>71.491799999999998</v>
      </c>
      <c r="I3122" t="s">
        <v>8218</v>
      </c>
      <c r="J3122" t="s">
        <v>8223</v>
      </c>
      <c r="K3122" t="s">
        <v>8245</v>
      </c>
      <c r="L3122">
        <v>1407167973</v>
      </c>
      <c r="M3122">
        <v>1405439973</v>
      </c>
      <c r="N3122" t="b">
        <v>1</v>
      </c>
      <c r="O3122">
        <v>244</v>
      </c>
      <c r="P3122" t="b">
        <v>1</v>
      </c>
      <c r="Q3122" t="s">
        <v>8269</v>
      </c>
      <c r="R3122" s="12" t="s">
        <v>8316</v>
      </c>
      <c r="S3122" t="s">
        <v>8357</v>
      </c>
    </row>
    <row r="3123" spans="1:19" ht="43.2" x14ac:dyDescent="0.55000000000000004">
      <c r="A3123">
        <v>3208</v>
      </c>
      <c r="B3123" s="9" t="s">
        <v>3208</v>
      </c>
      <c r="C3123" s="3" t="s">
        <v>7318</v>
      </c>
      <c r="D3123" s="5">
        <v>5000</v>
      </c>
      <c r="E3123" s="7">
        <v>5175</v>
      </c>
      <c r="F3123" s="7">
        <f>ROUND(E3123/D3123*100,0)</f>
        <v>104</v>
      </c>
      <c r="G3123" s="7">
        <f>IFERROR(ROUND(E3123/O3123,2),0)</f>
        <v>63.11</v>
      </c>
      <c r="H3123" s="7">
        <f>IFERROR(ROUND(E3123/O3123,4),0)</f>
        <v>63.1098</v>
      </c>
      <c r="I3123" t="s">
        <v>8218</v>
      </c>
      <c r="J3123" t="s">
        <v>8223</v>
      </c>
      <c r="K3123" t="s">
        <v>8245</v>
      </c>
      <c r="L3123">
        <v>1406557877</v>
      </c>
      <c r="M3123">
        <v>1404743477</v>
      </c>
      <c r="N3123" t="b">
        <v>1</v>
      </c>
      <c r="O3123">
        <v>82</v>
      </c>
      <c r="P3123" t="b">
        <v>1</v>
      </c>
      <c r="Q3123" t="s">
        <v>8269</v>
      </c>
      <c r="R3123" s="12" t="s">
        <v>8316</v>
      </c>
      <c r="S3123" t="s">
        <v>8357</v>
      </c>
    </row>
    <row r="3124" spans="1:19" ht="43.2" x14ac:dyDescent="0.55000000000000004">
      <c r="A3124">
        <v>3209</v>
      </c>
      <c r="B3124" s="9" t="s">
        <v>3209</v>
      </c>
      <c r="C3124" s="3" t="s">
        <v>7319</v>
      </c>
      <c r="D3124" s="5">
        <v>9500</v>
      </c>
      <c r="E3124" s="7">
        <v>11335.7</v>
      </c>
      <c r="F3124" s="7">
        <f>ROUND(E3124/D3124*100,0)</f>
        <v>119</v>
      </c>
      <c r="G3124" s="7">
        <f>IFERROR(ROUND(E3124/O3124,2),0)</f>
        <v>50.16</v>
      </c>
      <c r="H3124" s="7">
        <f>IFERROR(ROUND(E3124/O3124,4),0)</f>
        <v>50.158000000000001</v>
      </c>
      <c r="I3124" t="s">
        <v>8218</v>
      </c>
      <c r="J3124" t="s">
        <v>8223</v>
      </c>
      <c r="K3124" t="s">
        <v>8245</v>
      </c>
      <c r="L3124">
        <v>1403305200</v>
      </c>
      <c r="M3124">
        <v>1400512658</v>
      </c>
      <c r="N3124" t="b">
        <v>1</v>
      </c>
      <c r="O3124">
        <v>226</v>
      </c>
      <c r="P3124" t="b">
        <v>1</v>
      </c>
      <c r="Q3124" t="s">
        <v>8269</v>
      </c>
      <c r="R3124" s="12" t="s">
        <v>8316</v>
      </c>
      <c r="S3124" t="s">
        <v>8357</v>
      </c>
    </row>
    <row r="3125" spans="1:19" ht="43.2" x14ac:dyDescent="0.55000000000000004">
      <c r="A3125">
        <v>3210</v>
      </c>
      <c r="B3125" s="9" t="s">
        <v>3210</v>
      </c>
      <c r="C3125" s="3" t="s">
        <v>7320</v>
      </c>
      <c r="D3125" s="5">
        <v>3000</v>
      </c>
      <c r="E3125" s="7">
        <v>3773</v>
      </c>
      <c r="F3125" s="7">
        <f>ROUND(E3125/D3125*100,0)</f>
        <v>126</v>
      </c>
      <c r="G3125" s="7">
        <f>IFERROR(ROUND(E3125/O3125,2),0)</f>
        <v>62.88</v>
      </c>
      <c r="H3125" s="7">
        <f>IFERROR(ROUND(E3125/O3125,4),0)</f>
        <v>62.883299999999998</v>
      </c>
      <c r="I3125" t="s">
        <v>8218</v>
      </c>
      <c r="J3125" t="s">
        <v>8223</v>
      </c>
      <c r="K3125" t="s">
        <v>8245</v>
      </c>
      <c r="L3125">
        <v>1338523140</v>
      </c>
      <c r="M3125">
        <v>1334442519</v>
      </c>
      <c r="N3125" t="b">
        <v>1</v>
      </c>
      <c r="O3125">
        <v>60</v>
      </c>
      <c r="P3125" t="b">
        <v>1</v>
      </c>
      <c r="Q3125" t="s">
        <v>8269</v>
      </c>
      <c r="R3125" s="12" t="s">
        <v>8316</v>
      </c>
      <c r="S3125" t="s">
        <v>8357</v>
      </c>
    </row>
    <row r="3126" spans="1:19" ht="43.2" x14ac:dyDescent="0.55000000000000004">
      <c r="A3126">
        <v>3211</v>
      </c>
      <c r="B3126" s="9" t="s">
        <v>3211</v>
      </c>
      <c r="C3126" s="3" t="s">
        <v>7321</v>
      </c>
      <c r="D3126" s="5">
        <v>23000</v>
      </c>
      <c r="E3126" s="7">
        <v>27541</v>
      </c>
      <c r="F3126" s="7">
        <f>ROUND(E3126/D3126*100,0)</f>
        <v>120</v>
      </c>
      <c r="G3126" s="7">
        <f>IFERROR(ROUND(E3126/O3126,2),0)</f>
        <v>85.53</v>
      </c>
      <c r="H3126" s="7">
        <f>IFERROR(ROUND(E3126/O3126,4),0)</f>
        <v>85.531099999999995</v>
      </c>
      <c r="I3126" t="s">
        <v>8218</v>
      </c>
      <c r="J3126" t="s">
        <v>8223</v>
      </c>
      <c r="K3126" t="s">
        <v>8245</v>
      </c>
      <c r="L3126">
        <v>1408068000</v>
      </c>
      <c r="M3126">
        <v>1405346680</v>
      </c>
      <c r="N3126" t="b">
        <v>1</v>
      </c>
      <c r="O3126">
        <v>322</v>
      </c>
      <c r="P3126" t="b">
        <v>1</v>
      </c>
      <c r="Q3126" t="s">
        <v>8269</v>
      </c>
      <c r="R3126" s="12" t="s">
        <v>8316</v>
      </c>
      <c r="S3126" t="s">
        <v>8357</v>
      </c>
    </row>
    <row r="3127" spans="1:19" ht="28.8" x14ac:dyDescent="0.55000000000000004">
      <c r="A3127">
        <v>3212</v>
      </c>
      <c r="B3127" s="9" t="s">
        <v>3212</v>
      </c>
      <c r="C3127" s="3" t="s">
        <v>7322</v>
      </c>
      <c r="D3127" s="5">
        <v>4000</v>
      </c>
      <c r="E3127" s="7">
        <v>5050</v>
      </c>
      <c r="F3127" s="7">
        <f>ROUND(E3127/D3127*100,0)</f>
        <v>126</v>
      </c>
      <c r="G3127" s="7">
        <f>IFERROR(ROUND(E3127/O3127,2),0)</f>
        <v>53.72</v>
      </c>
      <c r="H3127" s="7">
        <f>IFERROR(ROUND(E3127/O3127,4),0)</f>
        <v>53.723399999999998</v>
      </c>
      <c r="I3127" t="s">
        <v>8218</v>
      </c>
      <c r="J3127" t="s">
        <v>8223</v>
      </c>
      <c r="K3127" t="s">
        <v>8245</v>
      </c>
      <c r="L3127">
        <v>1407524751</v>
      </c>
      <c r="M3127">
        <v>1404932751</v>
      </c>
      <c r="N3127" t="b">
        <v>1</v>
      </c>
      <c r="O3127">
        <v>94</v>
      </c>
      <c r="P3127" t="b">
        <v>1</v>
      </c>
      <c r="Q3127" t="s">
        <v>8269</v>
      </c>
      <c r="R3127" s="12" t="s">
        <v>8316</v>
      </c>
      <c r="S3127" t="s">
        <v>8357</v>
      </c>
    </row>
    <row r="3128" spans="1:19" ht="43.2" x14ac:dyDescent="0.55000000000000004">
      <c r="A3128">
        <v>3213</v>
      </c>
      <c r="B3128" s="9" t="s">
        <v>3213</v>
      </c>
      <c r="C3128" s="3" t="s">
        <v>7323</v>
      </c>
      <c r="D3128" s="5">
        <v>6000</v>
      </c>
      <c r="E3128" s="7">
        <v>6007</v>
      </c>
      <c r="F3128" s="7">
        <f>ROUND(E3128/D3128*100,0)</f>
        <v>100</v>
      </c>
      <c r="G3128" s="7">
        <f>IFERROR(ROUND(E3128/O3128,2),0)</f>
        <v>127.81</v>
      </c>
      <c r="H3128" s="7">
        <f>IFERROR(ROUND(E3128/O3128,4),0)</f>
        <v>127.8085</v>
      </c>
      <c r="I3128" t="s">
        <v>8218</v>
      </c>
      <c r="J3128" t="s">
        <v>8224</v>
      </c>
      <c r="K3128" t="s">
        <v>8246</v>
      </c>
      <c r="L3128">
        <v>1437934759</v>
      </c>
      <c r="M3128">
        <v>1434478759</v>
      </c>
      <c r="N3128" t="b">
        <v>1</v>
      </c>
      <c r="O3128">
        <v>47</v>
      </c>
      <c r="P3128" t="b">
        <v>1</v>
      </c>
      <c r="Q3128" t="s">
        <v>8269</v>
      </c>
      <c r="R3128" s="12" t="s">
        <v>8316</v>
      </c>
      <c r="S3128" t="s">
        <v>8357</v>
      </c>
    </row>
    <row r="3129" spans="1:19" ht="43.2" x14ac:dyDescent="0.55000000000000004">
      <c r="A3129">
        <v>3214</v>
      </c>
      <c r="B3129" s="9" t="s">
        <v>3214</v>
      </c>
      <c r="C3129" s="3" t="s">
        <v>7324</v>
      </c>
      <c r="D3129" s="5">
        <v>12000</v>
      </c>
      <c r="E3129" s="7">
        <v>12256</v>
      </c>
      <c r="F3129" s="7">
        <f>ROUND(E3129/D3129*100,0)</f>
        <v>102</v>
      </c>
      <c r="G3129" s="7">
        <f>IFERROR(ROUND(E3129/O3129,2),0)</f>
        <v>106.57</v>
      </c>
      <c r="H3129" s="7">
        <f>IFERROR(ROUND(E3129/O3129,4),0)</f>
        <v>106.57389999999999</v>
      </c>
      <c r="I3129" t="s">
        <v>8218</v>
      </c>
      <c r="J3129" t="s">
        <v>8224</v>
      </c>
      <c r="K3129" t="s">
        <v>8246</v>
      </c>
      <c r="L3129">
        <v>1452038100</v>
      </c>
      <c r="M3129">
        <v>1448823673</v>
      </c>
      <c r="N3129" t="b">
        <v>1</v>
      </c>
      <c r="O3129">
        <v>115</v>
      </c>
      <c r="P3129" t="b">
        <v>1</v>
      </c>
      <c r="Q3129" t="s">
        <v>8269</v>
      </c>
      <c r="R3129" s="12" t="s">
        <v>8316</v>
      </c>
      <c r="S3129" t="s">
        <v>8357</v>
      </c>
    </row>
    <row r="3130" spans="1:19" ht="57.6" x14ac:dyDescent="0.55000000000000004">
      <c r="A3130">
        <v>3215</v>
      </c>
      <c r="B3130" s="9" t="s">
        <v>3215</v>
      </c>
      <c r="C3130" s="3" t="s">
        <v>7325</v>
      </c>
      <c r="D3130" s="5">
        <v>35000</v>
      </c>
      <c r="E3130" s="7">
        <v>35123</v>
      </c>
      <c r="F3130" s="7">
        <f>ROUND(E3130/D3130*100,0)</f>
        <v>100</v>
      </c>
      <c r="G3130" s="7">
        <f>IFERROR(ROUND(E3130/O3130,2),0)</f>
        <v>262.11</v>
      </c>
      <c r="H3130" s="7">
        <f>IFERROR(ROUND(E3130/O3130,4),0)</f>
        <v>262.11189999999999</v>
      </c>
      <c r="I3130" t="s">
        <v>8218</v>
      </c>
      <c r="J3130" t="s">
        <v>8223</v>
      </c>
      <c r="K3130" t="s">
        <v>8245</v>
      </c>
      <c r="L3130">
        <v>1441857540</v>
      </c>
      <c r="M3130">
        <v>1438617471</v>
      </c>
      <c r="N3130" t="b">
        <v>1</v>
      </c>
      <c r="O3130">
        <v>134</v>
      </c>
      <c r="P3130" t="b">
        <v>1</v>
      </c>
      <c r="Q3130" t="s">
        <v>8269</v>
      </c>
      <c r="R3130" s="12" t="s">
        <v>8316</v>
      </c>
      <c r="S3130" t="s">
        <v>8357</v>
      </c>
    </row>
    <row r="3131" spans="1:19" ht="43.2" x14ac:dyDescent="0.55000000000000004">
      <c r="A3131">
        <v>3216</v>
      </c>
      <c r="B3131" s="9" t="s">
        <v>3216</v>
      </c>
      <c r="C3131" s="3" t="s">
        <v>7326</v>
      </c>
      <c r="D3131" s="5">
        <v>2000</v>
      </c>
      <c r="E3131" s="7">
        <v>2001</v>
      </c>
      <c r="F3131" s="7">
        <f>ROUND(E3131/D3131*100,0)</f>
        <v>100</v>
      </c>
      <c r="G3131" s="7">
        <f>IFERROR(ROUND(E3131/O3131,2),0)</f>
        <v>57.17</v>
      </c>
      <c r="H3131" s="7">
        <f>IFERROR(ROUND(E3131/O3131,4),0)</f>
        <v>57.171399999999998</v>
      </c>
      <c r="I3131" t="s">
        <v>8218</v>
      </c>
      <c r="J3131" t="s">
        <v>8224</v>
      </c>
      <c r="K3131" t="s">
        <v>8246</v>
      </c>
      <c r="L3131">
        <v>1436625000</v>
      </c>
      <c r="M3131">
        <v>1433934371</v>
      </c>
      <c r="N3131" t="b">
        <v>1</v>
      </c>
      <c r="O3131">
        <v>35</v>
      </c>
      <c r="P3131" t="b">
        <v>1</v>
      </c>
      <c r="Q3131" t="s">
        <v>8269</v>
      </c>
      <c r="R3131" s="12" t="s">
        <v>8316</v>
      </c>
      <c r="S3131" t="s">
        <v>8357</v>
      </c>
    </row>
    <row r="3132" spans="1:19" ht="28.8" x14ac:dyDescent="0.55000000000000004">
      <c r="A3132">
        <v>3217</v>
      </c>
      <c r="B3132" s="9" t="s">
        <v>3217</v>
      </c>
      <c r="C3132" s="3" t="s">
        <v>7327</v>
      </c>
      <c r="D3132" s="5">
        <v>4500</v>
      </c>
      <c r="E3132" s="7">
        <v>5221</v>
      </c>
      <c r="F3132" s="7">
        <f>ROUND(E3132/D3132*100,0)</f>
        <v>116</v>
      </c>
      <c r="G3132" s="7">
        <f>IFERROR(ROUND(E3132/O3132,2),0)</f>
        <v>50.2</v>
      </c>
      <c r="H3132" s="7">
        <f>IFERROR(ROUND(E3132/O3132,4),0)</f>
        <v>50.201900000000002</v>
      </c>
      <c r="I3132" t="s">
        <v>8218</v>
      </c>
      <c r="J3132" t="s">
        <v>8223</v>
      </c>
      <c r="K3132" t="s">
        <v>8245</v>
      </c>
      <c r="L3132">
        <v>1478264784</v>
      </c>
      <c r="M3132">
        <v>1475672784</v>
      </c>
      <c r="N3132" t="b">
        <v>1</v>
      </c>
      <c r="O3132">
        <v>104</v>
      </c>
      <c r="P3132" t="b">
        <v>1</v>
      </c>
      <c r="Q3132" t="s">
        <v>8269</v>
      </c>
      <c r="R3132" s="12" t="s">
        <v>8316</v>
      </c>
      <c r="S3132" t="s">
        <v>8357</v>
      </c>
    </row>
    <row r="3133" spans="1:19" ht="43.2" x14ac:dyDescent="0.55000000000000004">
      <c r="A3133">
        <v>3218</v>
      </c>
      <c r="B3133" s="9" t="s">
        <v>3218</v>
      </c>
      <c r="C3133" s="3" t="s">
        <v>7328</v>
      </c>
      <c r="D3133" s="5">
        <v>12000</v>
      </c>
      <c r="E3133" s="7">
        <v>12252</v>
      </c>
      <c r="F3133" s="7">
        <f>ROUND(E3133/D3133*100,0)</f>
        <v>102</v>
      </c>
      <c r="G3133" s="7">
        <f>IFERROR(ROUND(E3133/O3133,2),0)</f>
        <v>66.59</v>
      </c>
      <c r="H3133" s="7">
        <f>IFERROR(ROUND(E3133/O3133,4),0)</f>
        <v>66.587000000000003</v>
      </c>
      <c r="I3133" t="s">
        <v>8218</v>
      </c>
      <c r="J3133" t="s">
        <v>8224</v>
      </c>
      <c r="K3133" t="s">
        <v>8246</v>
      </c>
      <c r="L3133">
        <v>1419984000</v>
      </c>
      <c r="M3133">
        <v>1417132986</v>
      </c>
      <c r="N3133" t="b">
        <v>1</v>
      </c>
      <c r="O3133">
        <v>184</v>
      </c>
      <c r="P3133" t="b">
        <v>1</v>
      </c>
      <c r="Q3133" t="s">
        <v>8269</v>
      </c>
      <c r="R3133" s="12" t="s">
        <v>8316</v>
      </c>
      <c r="S3133" t="s">
        <v>8357</v>
      </c>
    </row>
    <row r="3134" spans="1:19" ht="28.8" x14ac:dyDescent="0.55000000000000004">
      <c r="A3134">
        <v>3219</v>
      </c>
      <c r="B3134" s="9" t="s">
        <v>3219</v>
      </c>
      <c r="C3134" s="3" t="s">
        <v>7329</v>
      </c>
      <c r="D3134" s="5">
        <v>20000</v>
      </c>
      <c r="E3134" s="7">
        <v>20022</v>
      </c>
      <c r="F3134" s="7">
        <f>ROUND(E3134/D3134*100,0)</f>
        <v>100</v>
      </c>
      <c r="G3134" s="7">
        <f>IFERROR(ROUND(E3134/O3134,2),0)</f>
        <v>168.25</v>
      </c>
      <c r="H3134" s="7">
        <f>IFERROR(ROUND(E3134/O3134,4),0)</f>
        <v>168.25210000000001</v>
      </c>
      <c r="I3134" t="s">
        <v>8218</v>
      </c>
      <c r="J3134" t="s">
        <v>8223</v>
      </c>
      <c r="K3134" t="s">
        <v>8245</v>
      </c>
      <c r="L3134">
        <v>1427063747</v>
      </c>
      <c r="M3134">
        <v>1424043347</v>
      </c>
      <c r="N3134" t="b">
        <v>1</v>
      </c>
      <c r="O3134">
        <v>119</v>
      </c>
      <c r="P3134" t="b">
        <v>1</v>
      </c>
      <c r="Q3134" t="s">
        <v>8269</v>
      </c>
      <c r="R3134" s="12" t="s">
        <v>8316</v>
      </c>
      <c r="S3134" t="s">
        <v>8357</v>
      </c>
    </row>
    <row r="3135" spans="1:19" ht="28.8" x14ac:dyDescent="0.55000000000000004">
      <c r="A3135">
        <v>3220</v>
      </c>
      <c r="B3135" s="9" t="s">
        <v>3220</v>
      </c>
      <c r="C3135" s="3" t="s">
        <v>7330</v>
      </c>
      <c r="D3135" s="5">
        <v>15000</v>
      </c>
      <c r="E3135" s="7">
        <v>15126</v>
      </c>
      <c r="F3135" s="7">
        <f>ROUND(E3135/D3135*100,0)</f>
        <v>101</v>
      </c>
      <c r="G3135" s="7">
        <f>IFERROR(ROUND(E3135/O3135,2),0)</f>
        <v>256.37</v>
      </c>
      <c r="H3135" s="7">
        <f>IFERROR(ROUND(E3135/O3135,4),0)</f>
        <v>256.37290000000002</v>
      </c>
      <c r="I3135" t="s">
        <v>8218</v>
      </c>
      <c r="J3135" t="s">
        <v>8223</v>
      </c>
      <c r="K3135" t="s">
        <v>8245</v>
      </c>
      <c r="L3135">
        <v>1489352400</v>
      </c>
      <c r="M3135">
        <v>1486411204</v>
      </c>
      <c r="N3135" t="b">
        <v>1</v>
      </c>
      <c r="O3135">
        <v>59</v>
      </c>
      <c r="P3135" t="b">
        <v>1</v>
      </c>
      <c r="Q3135" t="s">
        <v>8269</v>
      </c>
      <c r="R3135" s="12" t="s">
        <v>8316</v>
      </c>
      <c r="S3135" t="s">
        <v>8357</v>
      </c>
    </row>
    <row r="3136" spans="1:19" ht="57.6" x14ac:dyDescent="0.55000000000000004">
      <c r="A3136">
        <v>3221</v>
      </c>
      <c r="B3136" s="9" t="s">
        <v>3221</v>
      </c>
      <c r="C3136" s="3" t="s">
        <v>7331</v>
      </c>
      <c r="D3136" s="5">
        <v>4000</v>
      </c>
      <c r="E3136" s="7">
        <v>4137</v>
      </c>
      <c r="F3136" s="7">
        <f>ROUND(E3136/D3136*100,0)</f>
        <v>103</v>
      </c>
      <c r="G3136" s="7">
        <f>IFERROR(ROUND(E3136/O3136,2),0)</f>
        <v>36.61</v>
      </c>
      <c r="H3136" s="7">
        <f>IFERROR(ROUND(E3136/O3136,4),0)</f>
        <v>36.610599999999998</v>
      </c>
      <c r="I3136" t="s">
        <v>8218</v>
      </c>
      <c r="J3136" t="s">
        <v>8224</v>
      </c>
      <c r="K3136" t="s">
        <v>8246</v>
      </c>
      <c r="L3136">
        <v>1436114603</v>
      </c>
      <c r="M3136">
        <v>1433090603</v>
      </c>
      <c r="N3136" t="b">
        <v>1</v>
      </c>
      <c r="O3136">
        <v>113</v>
      </c>
      <c r="P3136" t="b">
        <v>1</v>
      </c>
      <c r="Q3136" t="s">
        <v>8269</v>
      </c>
      <c r="R3136" s="12" t="s">
        <v>8316</v>
      </c>
      <c r="S3136" t="s">
        <v>8357</v>
      </c>
    </row>
    <row r="3137" spans="1:19" ht="28.8" x14ac:dyDescent="0.55000000000000004">
      <c r="A3137">
        <v>3222</v>
      </c>
      <c r="B3137" s="9" t="s">
        <v>3222</v>
      </c>
      <c r="C3137" s="3" t="s">
        <v>7332</v>
      </c>
      <c r="D3137" s="5">
        <v>2500</v>
      </c>
      <c r="E3137" s="7">
        <v>3120</v>
      </c>
      <c r="F3137" s="7">
        <f>ROUND(E3137/D3137*100,0)</f>
        <v>125</v>
      </c>
      <c r="G3137" s="7">
        <f>IFERROR(ROUND(E3137/O3137,2),0)</f>
        <v>37.14</v>
      </c>
      <c r="H3137" s="7">
        <f>IFERROR(ROUND(E3137/O3137,4),0)</f>
        <v>37.142899999999997</v>
      </c>
      <c r="I3137" t="s">
        <v>8218</v>
      </c>
      <c r="J3137" t="s">
        <v>8223</v>
      </c>
      <c r="K3137" t="s">
        <v>8245</v>
      </c>
      <c r="L3137">
        <v>1445722140</v>
      </c>
      <c r="M3137">
        <v>1443016697</v>
      </c>
      <c r="N3137" t="b">
        <v>1</v>
      </c>
      <c r="O3137">
        <v>84</v>
      </c>
      <c r="P3137" t="b">
        <v>1</v>
      </c>
      <c r="Q3137" t="s">
        <v>8269</v>
      </c>
      <c r="R3137" s="12" t="s">
        <v>8316</v>
      </c>
      <c r="S3137" t="s">
        <v>8357</v>
      </c>
    </row>
    <row r="3138" spans="1:19" ht="28.8" x14ac:dyDescent="0.55000000000000004">
      <c r="A3138">
        <v>3223</v>
      </c>
      <c r="B3138" s="9" t="s">
        <v>3223</v>
      </c>
      <c r="C3138" s="3" t="s">
        <v>7333</v>
      </c>
      <c r="D3138" s="5">
        <v>3100</v>
      </c>
      <c r="E3138" s="7">
        <v>3395</v>
      </c>
      <c r="F3138" s="7">
        <f>ROUND(E3138/D3138*100,0)</f>
        <v>110</v>
      </c>
      <c r="G3138" s="7">
        <f>IFERROR(ROUND(E3138/O3138,2),0)</f>
        <v>45.88</v>
      </c>
      <c r="H3138" s="7">
        <f>IFERROR(ROUND(E3138/O3138,4),0)</f>
        <v>45.878399999999999</v>
      </c>
      <c r="I3138" t="s">
        <v>8218</v>
      </c>
      <c r="J3138" t="s">
        <v>8223</v>
      </c>
      <c r="K3138" t="s">
        <v>8245</v>
      </c>
      <c r="L3138">
        <v>1440100976</v>
      </c>
      <c r="M3138">
        <v>1437508976</v>
      </c>
      <c r="N3138" t="b">
        <v>1</v>
      </c>
      <c r="O3138">
        <v>74</v>
      </c>
      <c r="P3138" t="b">
        <v>1</v>
      </c>
      <c r="Q3138" t="s">
        <v>8269</v>
      </c>
      <c r="R3138" s="12" t="s">
        <v>8316</v>
      </c>
      <c r="S3138" t="s">
        <v>8357</v>
      </c>
    </row>
    <row r="3139" spans="1:19" ht="43.2" x14ac:dyDescent="0.55000000000000004">
      <c r="A3139">
        <v>3224</v>
      </c>
      <c r="B3139" s="9" t="s">
        <v>3224</v>
      </c>
      <c r="C3139" s="3" t="s">
        <v>7334</v>
      </c>
      <c r="D3139" s="5">
        <v>30000</v>
      </c>
      <c r="E3139" s="7">
        <v>30610</v>
      </c>
      <c r="F3139" s="7">
        <f>ROUND(E3139/D3139*100,0)</f>
        <v>102</v>
      </c>
      <c r="G3139" s="7">
        <f>IFERROR(ROUND(E3139/O3139,2),0)</f>
        <v>141.71</v>
      </c>
      <c r="H3139" s="7">
        <f>IFERROR(ROUND(E3139/O3139,4),0)</f>
        <v>141.71299999999999</v>
      </c>
      <c r="I3139" t="s">
        <v>8218</v>
      </c>
      <c r="J3139" t="s">
        <v>8223</v>
      </c>
      <c r="K3139" t="s">
        <v>8245</v>
      </c>
      <c r="L3139">
        <v>1484024400</v>
      </c>
      <c r="M3139">
        <v>1479932713</v>
      </c>
      <c r="N3139" t="b">
        <v>1</v>
      </c>
      <c r="O3139">
        <v>216</v>
      </c>
      <c r="P3139" t="b">
        <v>1</v>
      </c>
      <c r="Q3139" t="s">
        <v>8269</v>
      </c>
      <c r="R3139" s="12" t="s">
        <v>8316</v>
      </c>
      <c r="S3139" t="s">
        <v>8357</v>
      </c>
    </row>
    <row r="3140" spans="1:19" ht="43.2" x14ac:dyDescent="0.55000000000000004">
      <c r="A3140">
        <v>3225</v>
      </c>
      <c r="B3140" s="9" t="s">
        <v>3225</v>
      </c>
      <c r="C3140" s="3" t="s">
        <v>7335</v>
      </c>
      <c r="D3140" s="5">
        <v>2000</v>
      </c>
      <c r="E3140" s="7">
        <v>2047</v>
      </c>
      <c r="F3140" s="7">
        <f>ROUND(E3140/D3140*100,0)</f>
        <v>102</v>
      </c>
      <c r="G3140" s="7">
        <f>IFERROR(ROUND(E3140/O3140,2),0)</f>
        <v>52.49</v>
      </c>
      <c r="H3140" s="7">
        <f>IFERROR(ROUND(E3140/O3140,4),0)</f>
        <v>52.487200000000001</v>
      </c>
      <c r="I3140" t="s">
        <v>8218</v>
      </c>
      <c r="J3140" t="s">
        <v>8223</v>
      </c>
      <c r="K3140" t="s">
        <v>8245</v>
      </c>
      <c r="L3140">
        <v>1464987600</v>
      </c>
      <c r="M3140">
        <v>1463145938</v>
      </c>
      <c r="N3140" t="b">
        <v>1</v>
      </c>
      <c r="O3140">
        <v>39</v>
      </c>
      <c r="P3140" t="b">
        <v>1</v>
      </c>
      <c r="Q3140" t="s">
        <v>8269</v>
      </c>
      <c r="R3140" s="12" t="s">
        <v>8316</v>
      </c>
      <c r="S3140" t="s">
        <v>8357</v>
      </c>
    </row>
    <row r="3141" spans="1:19" ht="43.2" x14ac:dyDescent="0.55000000000000004">
      <c r="A3141">
        <v>3226</v>
      </c>
      <c r="B3141" s="9" t="s">
        <v>3226</v>
      </c>
      <c r="C3141" s="3" t="s">
        <v>7336</v>
      </c>
      <c r="D3141" s="5">
        <v>1200</v>
      </c>
      <c r="E3141" s="7">
        <v>1250</v>
      </c>
      <c r="F3141" s="7">
        <f>ROUND(E3141/D3141*100,0)</f>
        <v>104</v>
      </c>
      <c r="G3141" s="7">
        <f>IFERROR(ROUND(E3141/O3141,2),0)</f>
        <v>59.52</v>
      </c>
      <c r="H3141" s="7">
        <f>IFERROR(ROUND(E3141/O3141,4),0)</f>
        <v>59.523800000000001</v>
      </c>
      <c r="I3141" t="s">
        <v>8218</v>
      </c>
      <c r="J3141" t="s">
        <v>8224</v>
      </c>
      <c r="K3141" t="s">
        <v>8246</v>
      </c>
      <c r="L3141">
        <v>1446213612</v>
      </c>
      <c r="M3141">
        <v>1443621612</v>
      </c>
      <c r="N3141" t="b">
        <v>1</v>
      </c>
      <c r="O3141">
        <v>21</v>
      </c>
      <c r="P3141" t="b">
        <v>1</v>
      </c>
      <c r="Q3141" t="s">
        <v>8269</v>
      </c>
      <c r="R3141" s="12" t="s">
        <v>8316</v>
      </c>
      <c r="S3141" t="s">
        <v>8357</v>
      </c>
    </row>
    <row r="3142" spans="1:19" ht="43.2" x14ac:dyDescent="0.55000000000000004">
      <c r="A3142">
        <v>3227</v>
      </c>
      <c r="B3142" s="9" t="s">
        <v>3227</v>
      </c>
      <c r="C3142" s="3" t="s">
        <v>7337</v>
      </c>
      <c r="D3142" s="5">
        <v>1200</v>
      </c>
      <c r="E3142" s="7">
        <v>1500</v>
      </c>
      <c r="F3142" s="7">
        <f>ROUND(E3142/D3142*100,0)</f>
        <v>125</v>
      </c>
      <c r="G3142" s="7">
        <f>IFERROR(ROUND(E3142/O3142,2),0)</f>
        <v>50</v>
      </c>
      <c r="H3142" s="7">
        <f>IFERROR(ROUND(E3142/O3142,4),0)</f>
        <v>50</v>
      </c>
      <c r="I3142" t="s">
        <v>8218</v>
      </c>
      <c r="J3142" t="s">
        <v>8224</v>
      </c>
      <c r="K3142" t="s">
        <v>8246</v>
      </c>
      <c r="L3142">
        <v>1484687436</v>
      </c>
      <c r="M3142">
        <v>1482095436</v>
      </c>
      <c r="N3142" t="b">
        <v>0</v>
      </c>
      <c r="O3142">
        <v>30</v>
      </c>
      <c r="P3142" t="b">
        <v>1</v>
      </c>
      <c r="Q3142" t="s">
        <v>8269</v>
      </c>
      <c r="R3142" s="12" t="s">
        <v>8316</v>
      </c>
      <c r="S3142" t="s">
        <v>8357</v>
      </c>
    </row>
    <row r="3143" spans="1:19" ht="28.8" x14ac:dyDescent="0.55000000000000004">
      <c r="A3143">
        <v>3228</v>
      </c>
      <c r="B3143" s="9" t="s">
        <v>3228</v>
      </c>
      <c r="C3143" s="3" t="s">
        <v>7338</v>
      </c>
      <c r="D3143" s="5">
        <v>7000</v>
      </c>
      <c r="E3143" s="7">
        <v>7164</v>
      </c>
      <c r="F3143" s="7">
        <f>ROUND(E3143/D3143*100,0)</f>
        <v>102</v>
      </c>
      <c r="G3143" s="7">
        <f>IFERROR(ROUND(E3143/O3143,2),0)</f>
        <v>193.62</v>
      </c>
      <c r="H3143" s="7">
        <f>IFERROR(ROUND(E3143/O3143,4),0)</f>
        <v>193.6216</v>
      </c>
      <c r="I3143" t="s">
        <v>8218</v>
      </c>
      <c r="J3143" t="s">
        <v>8223</v>
      </c>
      <c r="K3143" t="s">
        <v>8245</v>
      </c>
      <c r="L3143">
        <v>1450328340</v>
      </c>
      <c r="M3143">
        <v>1447606884</v>
      </c>
      <c r="N3143" t="b">
        <v>1</v>
      </c>
      <c r="O3143">
        <v>37</v>
      </c>
      <c r="P3143" t="b">
        <v>1</v>
      </c>
      <c r="Q3143" t="s">
        <v>8269</v>
      </c>
      <c r="R3143" s="12" t="s">
        <v>8316</v>
      </c>
      <c r="S3143" t="s">
        <v>8357</v>
      </c>
    </row>
    <row r="3144" spans="1:19" ht="43.2" x14ac:dyDescent="0.55000000000000004">
      <c r="A3144">
        <v>3229</v>
      </c>
      <c r="B3144" s="9" t="s">
        <v>3229</v>
      </c>
      <c r="C3144" s="3" t="s">
        <v>7339</v>
      </c>
      <c r="D3144" s="5">
        <v>20000</v>
      </c>
      <c r="E3144" s="7">
        <v>21573</v>
      </c>
      <c r="F3144" s="7">
        <f>ROUND(E3144/D3144*100,0)</f>
        <v>108</v>
      </c>
      <c r="G3144" s="7">
        <f>IFERROR(ROUND(E3144/O3144,2),0)</f>
        <v>106.8</v>
      </c>
      <c r="H3144" s="7">
        <f>IFERROR(ROUND(E3144/O3144,4),0)</f>
        <v>106.797</v>
      </c>
      <c r="I3144" t="s">
        <v>8218</v>
      </c>
      <c r="J3144" t="s">
        <v>8223</v>
      </c>
      <c r="K3144" t="s">
        <v>8245</v>
      </c>
      <c r="L3144">
        <v>1416470398</v>
      </c>
      <c r="M3144">
        <v>1413874798</v>
      </c>
      <c r="N3144" t="b">
        <v>1</v>
      </c>
      <c r="O3144">
        <v>202</v>
      </c>
      <c r="P3144" t="b">
        <v>1</v>
      </c>
      <c r="Q3144" t="s">
        <v>8269</v>
      </c>
      <c r="R3144" s="12" t="s">
        <v>8316</v>
      </c>
      <c r="S3144" t="s">
        <v>8357</v>
      </c>
    </row>
    <row r="3145" spans="1:19" ht="43.2" x14ac:dyDescent="0.55000000000000004">
      <c r="A3145">
        <v>3230</v>
      </c>
      <c r="B3145" s="9" t="s">
        <v>3230</v>
      </c>
      <c r="C3145" s="3" t="s">
        <v>7340</v>
      </c>
      <c r="D3145" s="5">
        <v>2600</v>
      </c>
      <c r="E3145" s="7">
        <v>2857</v>
      </c>
      <c r="F3145" s="7">
        <f>ROUND(E3145/D3145*100,0)</f>
        <v>110</v>
      </c>
      <c r="G3145" s="7">
        <f>IFERROR(ROUND(E3145/O3145,2),0)</f>
        <v>77.22</v>
      </c>
      <c r="H3145" s="7">
        <f>IFERROR(ROUND(E3145/O3145,4),0)</f>
        <v>77.216200000000001</v>
      </c>
      <c r="I3145" t="s">
        <v>8218</v>
      </c>
      <c r="J3145" t="s">
        <v>8223</v>
      </c>
      <c r="K3145" t="s">
        <v>8245</v>
      </c>
      <c r="L3145">
        <v>1412135940</v>
      </c>
      <c r="M3145">
        <v>1410840126</v>
      </c>
      <c r="N3145" t="b">
        <v>1</v>
      </c>
      <c r="O3145">
        <v>37</v>
      </c>
      <c r="P3145" t="b">
        <v>1</v>
      </c>
      <c r="Q3145" t="s">
        <v>8269</v>
      </c>
      <c r="R3145" s="12" t="s">
        <v>8316</v>
      </c>
      <c r="S3145" t="s">
        <v>8357</v>
      </c>
    </row>
    <row r="3146" spans="1:19" ht="43.2" x14ac:dyDescent="0.55000000000000004">
      <c r="A3146">
        <v>3231</v>
      </c>
      <c r="B3146" s="9" t="s">
        <v>3231</v>
      </c>
      <c r="C3146" s="3" t="s">
        <v>7341</v>
      </c>
      <c r="D3146" s="5">
        <v>1000</v>
      </c>
      <c r="E3146" s="7">
        <v>1610</v>
      </c>
      <c r="F3146" s="7">
        <f>ROUND(E3146/D3146*100,0)</f>
        <v>161</v>
      </c>
      <c r="G3146" s="7">
        <f>IFERROR(ROUND(E3146/O3146,2),0)</f>
        <v>57.5</v>
      </c>
      <c r="H3146" s="7">
        <f>IFERROR(ROUND(E3146/O3146,4),0)</f>
        <v>57.5</v>
      </c>
      <c r="I3146" t="s">
        <v>8218</v>
      </c>
      <c r="J3146" t="s">
        <v>8223</v>
      </c>
      <c r="K3146" t="s">
        <v>8245</v>
      </c>
      <c r="L3146">
        <v>1460846347</v>
      </c>
      <c r="M3146">
        <v>1458254347</v>
      </c>
      <c r="N3146" t="b">
        <v>0</v>
      </c>
      <c r="O3146">
        <v>28</v>
      </c>
      <c r="P3146" t="b">
        <v>1</v>
      </c>
      <c r="Q3146" t="s">
        <v>8269</v>
      </c>
      <c r="R3146" s="12" t="s">
        <v>8316</v>
      </c>
      <c r="S3146" t="s">
        <v>8357</v>
      </c>
    </row>
    <row r="3147" spans="1:19" ht="43.2" x14ac:dyDescent="0.55000000000000004">
      <c r="A3147">
        <v>3232</v>
      </c>
      <c r="B3147" s="9" t="s">
        <v>3232</v>
      </c>
      <c r="C3147" s="3" t="s">
        <v>7342</v>
      </c>
      <c r="D3147" s="5">
        <v>1000</v>
      </c>
      <c r="E3147" s="7">
        <v>1312</v>
      </c>
      <c r="F3147" s="7">
        <f>ROUND(E3147/D3147*100,0)</f>
        <v>131</v>
      </c>
      <c r="G3147" s="7">
        <f>IFERROR(ROUND(E3147/O3147,2),0)</f>
        <v>50.46</v>
      </c>
      <c r="H3147" s="7">
        <f>IFERROR(ROUND(E3147/O3147,4),0)</f>
        <v>50.461500000000001</v>
      </c>
      <c r="I3147" t="s">
        <v>8218</v>
      </c>
      <c r="J3147" t="s">
        <v>8223</v>
      </c>
      <c r="K3147" t="s">
        <v>8245</v>
      </c>
      <c r="L3147">
        <v>1462334340</v>
      </c>
      <c r="M3147">
        <v>1459711917</v>
      </c>
      <c r="N3147" t="b">
        <v>1</v>
      </c>
      <c r="O3147">
        <v>26</v>
      </c>
      <c r="P3147" t="b">
        <v>1</v>
      </c>
      <c r="Q3147" t="s">
        <v>8269</v>
      </c>
      <c r="R3147" s="12" t="s">
        <v>8316</v>
      </c>
      <c r="S3147" t="s">
        <v>8357</v>
      </c>
    </row>
    <row r="3148" spans="1:19" ht="43.2" x14ac:dyDescent="0.55000000000000004">
      <c r="A3148">
        <v>3233</v>
      </c>
      <c r="B3148" s="9" t="s">
        <v>3233</v>
      </c>
      <c r="C3148" s="3" t="s">
        <v>7343</v>
      </c>
      <c r="D3148" s="5">
        <v>5000</v>
      </c>
      <c r="E3148" s="7">
        <v>5940</v>
      </c>
      <c r="F3148" s="7">
        <f>ROUND(E3148/D3148*100,0)</f>
        <v>119</v>
      </c>
      <c r="G3148" s="7">
        <f>IFERROR(ROUND(E3148/O3148,2),0)</f>
        <v>97.38</v>
      </c>
      <c r="H3148" s="7">
        <f>IFERROR(ROUND(E3148/O3148,4),0)</f>
        <v>97.376999999999995</v>
      </c>
      <c r="I3148" t="s">
        <v>8218</v>
      </c>
      <c r="J3148" t="s">
        <v>8223</v>
      </c>
      <c r="K3148" t="s">
        <v>8245</v>
      </c>
      <c r="L3148">
        <v>1488482355</v>
      </c>
      <c r="M3148">
        <v>1485890355</v>
      </c>
      <c r="N3148" t="b">
        <v>0</v>
      </c>
      <c r="O3148">
        <v>61</v>
      </c>
      <c r="P3148" t="b">
        <v>1</v>
      </c>
      <c r="Q3148" t="s">
        <v>8269</v>
      </c>
      <c r="R3148" s="12" t="s">
        <v>8316</v>
      </c>
      <c r="S3148" t="s">
        <v>8357</v>
      </c>
    </row>
    <row r="3149" spans="1:19" ht="43.2" x14ac:dyDescent="0.55000000000000004">
      <c r="A3149">
        <v>3234</v>
      </c>
      <c r="B3149" s="9" t="s">
        <v>3234</v>
      </c>
      <c r="C3149" s="3" t="s">
        <v>7344</v>
      </c>
      <c r="D3149" s="5">
        <v>4000</v>
      </c>
      <c r="E3149" s="7">
        <v>4015.71</v>
      </c>
      <c r="F3149" s="7">
        <f>ROUND(E3149/D3149*100,0)</f>
        <v>100</v>
      </c>
      <c r="G3149" s="7">
        <f>IFERROR(ROUND(E3149/O3149,2),0)</f>
        <v>34.92</v>
      </c>
      <c r="H3149" s="7">
        <f>IFERROR(ROUND(E3149/O3149,4),0)</f>
        <v>34.919199999999996</v>
      </c>
      <c r="I3149" t="s">
        <v>8218</v>
      </c>
      <c r="J3149" t="s">
        <v>8224</v>
      </c>
      <c r="K3149" t="s">
        <v>8246</v>
      </c>
      <c r="L3149">
        <v>1485991860</v>
      </c>
      <c r="M3149">
        <v>1483124208</v>
      </c>
      <c r="N3149" t="b">
        <v>0</v>
      </c>
      <c r="O3149">
        <v>115</v>
      </c>
      <c r="P3149" t="b">
        <v>1</v>
      </c>
      <c r="Q3149" t="s">
        <v>8269</v>
      </c>
      <c r="R3149" s="12" t="s">
        <v>8316</v>
      </c>
      <c r="S3149" t="s">
        <v>8357</v>
      </c>
    </row>
    <row r="3150" spans="1:19" ht="43.2" x14ac:dyDescent="0.55000000000000004">
      <c r="A3150">
        <v>3235</v>
      </c>
      <c r="B3150" s="9" t="s">
        <v>3235</v>
      </c>
      <c r="C3150" s="3" t="s">
        <v>7345</v>
      </c>
      <c r="D3150" s="5">
        <v>15000</v>
      </c>
      <c r="E3150" s="7">
        <v>15481</v>
      </c>
      <c r="F3150" s="7">
        <f>ROUND(E3150/D3150*100,0)</f>
        <v>103</v>
      </c>
      <c r="G3150" s="7">
        <f>IFERROR(ROUND(E3150/O3150,2),0)</f>
        <v>85.53</v>
      </c>
      <c r="H3150" s="7">
        <f>IFERROR(ROUND(E3150/O3150,4),0)</f>
        <v>85.5304</v>
      </c>
      <c r="I3150" t="s">
        <v>8218</v>
      </c>
      <c r="J3150" t="s">
        <v>8223</v>
      </c>
      <c r="K3150" t="s">
        <v>8245</v>
      </c>
      <c r="L3150">
        <v>1467361251</v>
      </c>
      <c r="M3150">
        <v>1464769251</v>
      </c>
      <c r="N3150" t="b">
        <v>1</v>
      </c>
      <c r="O3150">
        <v>181</v>
      </c>
      <c r="P3150" t="b">
        <v>1</v>
      </c>
      <c r="Q3150" t="s">
        <v>8269</v>
      </c>
      <c r="R3150" s="12" t="s">
        <v>8316</v>
      </c>
      <c r="S3150" t="s">
        <v>8357</v>
      </c>
    </row>
    <row r="3151" spans="1:19" ht="43.2" x14ac:dyDescent="0.55000000000000004">
      <c r="A3151">
        <v>3236</v>
      </c>
      <c r="B3151" s="9" t="s">
        <v>3236</v>
      </c>
      <c r="C3151" s="3" t="s">
        <v>7346</v>
      </c>
      <c r="D3151" s="5">
        <v>20000</v>
      </c>
      <c r="E3151" s="7">
        <v>20120</v>
      </c>
      <c r="F3151" s="7">
        <f>ROUND(E3151/D3151*100,0)</f>
        <v>101</v>
      </c>
      <c r="G3151" s="7">
        <f>IFERROR(ROUND(E3151/O3151,2),0)</f>
        <v>182.91</v>
      </c>
      <c r="H3151" s="7">
        <f>IFERROR(ROUND(E3151/O3151,4),0)</f>
        <v>182.9091</v>
      </c>
      <c r="I3151" t="s">
        <v>8218</v>
      </c>
      <c r="J3151" t="s">
        <v>8223</v>
      </c>
      <c r="K3151" t="s">
        <v>8245</v>
      </c>
      <c r="L3151">
        <v>1482962433</v>
      </c>
      <c r="M3151">
        <v>1480370433</v>
      </c>
      <c r="N3151" t="b">
        <v>0</v>
      </c>
      <c r="O3151">
        <v>110</v>
      </c>
      <c r="P3151" t="b">
        <v>1</v>
      </c>
      <c r="Q3151" t="s">
        <v>8269</v>
      </c>
      <c r="R3151" s="12" t="s">
        <v>8316</v>
      </c>
      <c r="S3151" t="s">
        <v>8357</v>
      </c>
    </row>
    <row r="3152" spans="1:19" ht="28.8" x14ac:dyDescent="0.55000000000000004">
      <c r="A3152">
        <v>3237</v>
      </c>
      <c r="B3152" s="9" t="s">
        <v>3237</v>
      </c>
      <c r="C3152" s="3" t="s">
        <v>7347</v>
      </c>
      <c r="D3152" s="5">
        <v>35000</v>
      </c>
      <c r="E3152" s="7">
        <v>35275.64</v>
      </c>
      <c r="F3152" s="7">
        <f>ROUND(E3152/D3152*100,0)</f>
        <v>101</v>
      </c>
      <c r="G3152" s="7">
        <f>IFERROR(ROUND(E3152/O3152,2),0)</f>
        <v>131.13999999999999</v>
      </c>
      <c r="H3152" s="7">
        <f>IFERROR(ROUND(E3152/O3152,4),0)</f>
        <v>131.1362</v>
      </c>
      <c r="I3152" t="s">
        <v>8218</v>
      </c>
      <c r="J3152" t="s">
        <v>8223</v>
      </c>
      <c r="K3152" t="s">
        <v>8245</v>
      </c>
      <c r="L3152">
        <v>1443499140</v>
      </c>
      <c r="M3152">
        <v>1441452184</v>
      </c>
      <c r="N3152" t="b">
        <v>1</v>
      </c>
      <c r="O3152">
        <v>269</v>
      </c>
      <c r="P3152" t="b">
        <v>1</v>
      </c>
      <c r="Q3152" t="s">
        <v>8269</v>
      </c>
      <c r="R3152" s="12" t="s">
        <v>8316</v>
      </c>
      <c r="S3152" t="s">
        <v>8357</v>
      </c>
    </row>
    <row r="3153" spans="1:19" ht="43.2" x14ac:dyDescent="0.55000000000000004">
      <c r="A3153">
        <v>3238</v>
      </c>
      <c r="B3153" s="9" t="s">
        <v>3238</v>
      </c>
      <c r="C3153" s="3" t="s">
        <v>7348</v>
      </c>
      <c r="D3153" s="5">
        <v>2800</v>
      </c>
      <c r="E3153" s="7">
        <v>3145</v>
      </c>
      <c r="F3153" s="7">
        <f>ROUND(E3153/D3153*100,0)</f>
        <v>112</v>
      </c>
      <c r="G3153" s="7">
        <f>IFERROR(ROUND(E3153/O3153,2),0)</f>
        <v>39.81</v>
      </c>
      <c r="H3153" s="7">
        <f>IFERROR(ROUND(E3153/O3153,4),0)</f>
        <v>39.810099999999998</v>
      </c>
      <c r="I3153" t="s">
        <v>8218</v>
      </c>
      <c r="J3153" t="s">
        <v>8224</v>
      </c>
      <c r="K3153" t="s">
        <v>8246</v>
      </c>
      <c r="L3153">
        <v>1435752898</v>
      </c>
      <c r="M3153">
        <v>1433160898</v>
      </c>
      <c r="N3153" t="b">
        <v>1</v>
      </c>
      <c r="O3153">
        <v>79</v>
      </c>
      <c r="P3153" t="b">
        <v>1</v>
      </c>
      <c r="Q3153" t="s">
        <v>8269</v>
      </c>
      <c r="R3153" s="12" t="s">
        <v>8316</v>
      </c>
      <c r="S3153" t="s">
        <v>8357</v>
      </c>
    </row>
    <row r="3154" spans="1:19" ht="43.2" x14ac:dyDescent="0.55000000000000004">
      <c r="A3154">
        <v>3239</v>
      </c>
      <c r="B3154" s="9" t="s">
        <v>3239</v>
      </c>
      <c r="C3154" s="3" t="s">
        <v>7349</v>
      </c>
      <c r="D3154" s="5">
        <v>5862</v>
      </c>
      <c r="E3154" s="7">
        <v>6208.98</v>
      </c>
      <c r="F3154" s="7">
        <f>ROUND(E3154/D3154*100,0)</f>
        <v>106</v>
      </c>
      <c r="G3154" s="7">
        <f>IFERROR(ROUND(E3154/O3154,2),0)</f>
        <v>59.7</v>
      </c>
      <c r="H3154" s="7">
        <f>IFERROR(ROUND(E3154/O3154,4),0)</f>
        <v>59.701700000000002</v>
      </c>
      <c r="I3154" t="s">
        <v>8218</v>
      </c>
      <c r="J3154" t="s">
        <v>8224</v>
      </c>
      <c r="K3154" t="s">
        <v>8246</v>
      </c>
      <c r="L3154">
        <v>1445817540</v>
      </c>
      <c r="M3154">
        <v>1443665293</v>
      </c>
      <c r="N3154" t="b">
        <v>1</v>
      </c>
      <c r="O3154">
        <v>104</v>
      </c>
      <c r="P3154" t="b">
        <v>1</v>
      </c>
      <c r="Q3154" t="s">
        <v>8269</v>
      </c>
      <c r="R3154" s="12" t="s">
        <v>8316</v>
      </c>
      <c r="S3154" t="s">
        <v>8357</v>
      </c>
    </row>
    <row r="3155" spans="1:19" ht="43.2" x14ac:dyDescent="0.55000000000000004">
      <c r="A3155">
        <v>3240</v>
      </c>
      <c r="B3155" s="9" t="s">
        <v>3240</v>
      </c>
      <c r="C3155" s="3" t="s">
        <v>7350</v>
      </c>
      <c r="D3155" s="5">
        <v>3000</v>
      </c>
      <c r="E3155" s="7">
        <v>3017</v>
      </c>
      <c r="F3155" s="7">
        <f>ROUND(E3155/D3155*100,0)</f>
        <v>101</v>
      </c>
      <c r="G3155" s="7">
        <f>IFERROR(ROUND(E3155/O3155,2),0)</f>
        <v>88.74</v>
      </c>
      <c r="H3155" s="7">
        <f>IFERROR(ROUND(E3155/O3155,4),0)</f>
        <v>88.735299999999995</v>
      </c>
      <c r="I3155" t="s">
        <v>8218</v>
      </c>
      <c r="J3155" t="s">
        <v>8224</v>
      </c>
      <c r="K3155" t="s">
        <v>8246</v>
      </c>
      <c r="L3155">
        <v>1487286000</v>
      </c>
      <c r="M3155">
        <v>1484843948</v>
      </c>
      <c r="N3155" t="b">
        <v>0</v>
      </c>
      <c r="O3155">
        <v>34</v>
      </c>
      <c r="P3155" t="b">
        <v>1</v>
      </c>
      <c r="Q3155" t="s">
        <v>8269</v>
      </c>
      <c r="R3155" s="12" t="s">
        <v>8316</v>
      </c>
      <c r="S3155" t="s">
        <v>8357</v>
      </c>
    </row>
    <row r="3156" spans="1:19" ht="57.6" x14ac:dyDescent="0.55000000000000004">
      <c r="A3156">
        <v>3241</v>
      </c>
      <c r="B3156" s="9" t="s">
        <v>3241</v>
      </c>
      <c r="C3156" s="3" t="s">
        <v>7351</v>
      </c>
      <c r="D3156" s="5">
        <v>8500</v>
      </c>
      <c r="E3156" s="7">
        <v>9801</v>
      </c>
      <c r="F3156" s="7">
        <f>ROUND(E3156/D3156*100,0)</f>
        <v>115</v>
      </c>
      <c r="G3156" s="7">
        <f>IFERROR(ROUND(E3156/O3156,2),0)</f>
        <v>58.69</v>
      </c>
      <c r="H3156" s="7">
        <f>IFERROR(ROUND(E3156/O3156,4),0)</f>
        <v>58.688600000000001</v>
      </c>
      <c r="I3156" t="s">
        <v>8218</v>
      </c>
      <c r="J3156" t="s">
        <v>8223</v>
      </c>
      <c r="K3156" t="s">
        <v>8245</v>
      </c>
      <c r="L3156">
        <v>1413269940</v>
      </c>
      <c r="M3156">
        <v>1410421670</v>
      </c>
      <c r="N3156" t="b">
        <v>1</v>
      </c>
      <c r="O3156">
        <v>167</v>
      </c>
      <c r="P3156" t="b">
        <v>1</v>
      </c>
      <c r="Q3156" t="s">
        <v>8269</v>
      </c>
      <c r="R3156" s="12" t="s">
        <v>8316</v>
      </c>
      <c r="S3156" t="s">
        <v>8357</v>
      </c>
    </row>
    <row r="3157" spans="1:19" ht="28.8" x14ac:dyDescent="0.55000000000000004">
      <c r="A3157">
        <v>3242</v>
      </c>
      <c r="B3157" s="9" t="s">
        <v>3242</v>
      </c>
      <c r="C3157" s="3" t="s">
        <v>7352</v>
      </c>
      <c r="D3157" s="5">
        <v>10000</v>
      </c>
      <c r="E3157" s="7">
        <v>12730.42</v>
      </c>
      <c r="F3157" s="7">
        <f>ROUND(E3157/D3157*100,0)</f>
        <v>127</v>
      </c>
      <c r="G3157" s="7">
        <f>IFERROR(ROUND(E3157/O3157,2),0)</f>
        <v>69.569999999999993</v>
      </c>
      <c r="H3157" s="7">
        <f>IFERROR(ROUND(E3157/O3157,4),0)</f>
        <v>69.565100000000001</v>
      </c>
      <c r="I3157" t="s">
        <v>8218</v>
      </c>
      <c r="J3157" t="s">
        <v>8223</v>
      </c>
      <c r="K3157" t="s">
        <v>8245</v>
      </c>
      <c r="L3157">
        <v>1411150092</v>
      </c>
      <c r="M3157">
        <v>1408558092</v>
      </c>
      <c r="N3157" t="b">
        <v>1</v>
      </c>
      <c r="O3157">
        <v>183</v>
      </c>
      <c r="P3157" t="b">
        <v>1</v>
      </c>
      <c r="Q3157" t="s">
        <v>8269</v>
      </c>
      <c r="R3157" s="12" t="s">
        <v>8316</v>
      </c>
      <c r="S3157" t="s">
        <v>8357</v>
      </c>
    </row>
    <row r="3158" spans="1:19" ht="43.2" x14ac:dyDescent="0.55000000000000004">
      <c r="A3158">
        <v>3243</v>
      </c>
      <c r="B3158" s="9" t="s">
        <v>3243</v>
      </c>
      <c r="C3158" s="3" t="s">
        <v>7353</v>
      </c>
      <c r="D3158" s="5">
        <v>8000</v>
      </c>
      <c r="E3158" s="7">
        <v>8227</v>
      </c>
      <c r="F3158" s="7">
        <f>ROUND(E3158/D3158*100,0)</f>
        <v>103</v>
      </c>
      <c r="G3158" s="7">
        <f>IFERROR(ROUND(E3158/O3158,2),0)</f>
        <v>115.87</v>
      </c>
      <c r="H3158" s="7">
        <f>IFERROR(ROUND(E3158/O3158,4),0)</f>
        <v>115.8732</v>
      </c>
      <c r="I3158" t="s">
        <v>8218</v>
      </c>
      <c r="J3158" t="s">
        <v>8223</v>
      </c>
      <c r="K3158" t="s">
        <v>8245</v>
      </c>
      <c r="L3158">
        <v>1444348800</v>
      </c>
      <c r="M3158">
        <v>1442283562</v>
      </c>
      <c r="N3158" t="b">
        <v>1</v>
      </c>
      <c r="O3158">
        <v>71</v>
      </c>
      <c r="P3158" t="b">
        <v>1</v>
      </c>
      <c r="Q3158" t="s">
        <v>8269</v>
      </c>
      <c r="R3158" s="12" t="s">
        <v>8316</v>
      </c>
      <c r="S3158" t="s">
        <v>8357</v>
      </c>
    </row>
    <row r="3159" spans="1:19" ht="43.2" x14ac:dyDescent="0.55000000000000004">
      <c r="A3159">
        <v>3244</v>
      </c>
      <c r="B3159" s="9" t="s">
        <v>3244</v>
      </c>
      <c r="C3159" s="3" t="s">
        <v>7354</v>
      </c>
      <c r="D3159" s="5">
        <v>1600</v>
      </c>
      <c r="E3159" s="7">
        <v>1647</v>
      </c>
      <c r="F3159" s="7">
        <f>ROUND(E3159/D3159*100,0)</f>
        <v>103</v>
      </c>
      <c r="G3159" s="7">
        <f>IFERROR(ROUND(E3159/O3159,2),0)</f>
        <v>23.87</v>
      </c>
      <c r="H3159" s="7">
        <f>IFERROR(ROUND(E3159/O3159,4),0)</f>
        <v>23.869599999999998</v>
      </c>
      <c r="I3159" t="s">
        <v>8218</v>
      </c>
      <c r="J3159" t="s">
        <v>8224</v>
      </c>
      <c r="K3159" t="s">
        <v>8246</v>
      </c>
      <c r="L3159">
        <v>1480613982</v>
      </c>
      <c r="M3159">
        <v>1478018382</v>
      </c>
      <c r="N3159" t="b">
        <v>0</v>
      </c>
      <c r="O3159">
        <v>69</v>
      </c>
      <c r="P3159" t="b">
        <v>1</v>
      </c>
      <c r="Q3159" t="s">
        <v>8269</v>
      </c>
      <c r="R3159" s="12" t="s">
        <v>8316</v>
      </c>
      <c r="S3159" t="s">
        <v>8357</v>
      </c>
    </row>
    <row r="3160" spans="1:19" ht="43.2" x14ac:dyDescent="0.55000000000000004">
      <c r="A3160">
        <v>3245</v>
      </c>
      <c r="B3160" s="9" t="s">
        <v>3245</v>
      </c>
      <c r="C3160" s="3" t="s">
        <v>7355</v>
      </c>
      <c r="D3160" s="5">
        <v>21000</v>
      </c>
      <c r="E3160" s="7">
        <v>21904</v>
      </c>
      <c r="F3160" s="7">
        <f>ROUND(E3160/D3160*100,0)</f>
        <v>104</v>
      </c>
      <c r="G3160" s="7">
        <f>IFERROR(ROUND(E3160/O3160,2),0)</f>
        <v>81.13</v>
      </c>
      <c r="H3160" s="7">
        <f>IFERROR(ROUND(E3160/O3160,4),0)</f>
        <v>81.125900000000001</v>
      </c>
      <c r="I3160" t="s">
        <v>8218</v>
      </c>
      <c r="J3160" t="s">
        <v>8223</v>
      </c>
      <c r="K3160" t="s">
        <v>8245</v>
      </c>
      <c r="L3160">
        <v>1434074400</v>
      </c>
      <c r="M3160">
        <v>1431354258</v>
      </c>
      <c r="N3160" t="b">
        <v>0</v>
      </c>
      <c r="O3160">
        <v>270</v>
      </c>
      <c r="P3160" t="b">
        <v>1</v>
      </c>
      <c r="Q3160" t="s">
        <v>8269</v>
      </c>
      <c r="R3160" s="12" t="s">
        <v>8316</v>
      </c>
      <c r="S3160" t="s">
        <v>8357</v>
      </c>
    </row>
    <row r="3161" spans="1:19" ht="43.2" x14ac:dyDescent="0.55000000000000004">
      <c r="A3161">
        <v>3246</v>
      </c>
      <c r="B3161" s="9" t="s">
        <v>3246</v>
      </c>
      <c r="C3161" s="3" t="s">
        <v>7356</v>
      </c>
      <c r="D3161" s="5">
        <v>10000</v>
      </c>
      <c r="E3161" s="7">
        <v>11122</v>
      </c>
      <c r="F3161" s="7">
        <f>ROUND(E3161/D3161*100,0)</f>
        <v>111</v>
      </c>
      <c r="G3161" s="7">
        <f>IFERROR(ROUND(E3161/O3161,2),0)</f>
        <v>57.63</v>
      </c>
      <c r="H3161" s="7">
        <f>IFERROR(ROUND(E3161/O3161,4),0)</f>
        <v>57.626899999999999</v>
      </c>
      <c r="I3161" t="s">
        <v>8218</v>
      </c>
      <c r="J3161" t="s">
        <v>8223</v>
      </c>
      <c r="K3161" t="s">
        <v>8245</v>
      </c>
      <c r="L3161">
        <v>1442030340</v>
      </c>
      <c r="M3161">
        <v>1439551200</v>
      </c>
      <c r="N3161" t="b">
        <v>1</v>
      </c>
      <c r="O3161">
        <v>193</v>
      </c>
      <c r="P3161" t="b">
        <v>1</v>
      </c>
      <c r="Q3161" t="s">
        <v>8269</v>
      </c>
      <c r="R3161" s="12" t="s">
        <v>8316</v>
      </c>
      <c r="S3161" t="s">
        <v>8357</v>
      </c>
    </row>
    <row r="3162" spans="1:19" ht="43.2" x14ac:dyDescent="0.55000000000000004">
      <c r="A3162">
        <v>3247</v>
      </c>
      <c r="B3162" s="9" t="s">
        <v>3247</v>
      </c>
      <c r="C3162" s="3" t="s">
        <v>7357</v>
      </c>
      <c r="D3162" s="5">
        <v>2500</v>
      </c>
      <c r="E3162" s="7">
        <v>2646.5</v>
      </c>
      <c r="F3162" s="7">
        <f>ROUND(E3162/D3162*100,0)</f>
        <v>106</v>
      </c>
      <c r="G3162" s="7">
        <f>IFERROR(ROUND(E3162/O3162,2),0)</f>
        <v>46.43</v>
      </c>
      <c r="H3162" s="7">
        <f>IFERROR(ROUND(E3162/O3162,4),0)</f>
        <v>46.4298</v>
      </c>
      <c r="I3162" t="s">
        <v>8218</v>
      </c>
      <c r="J3162" t="s">
        <v>8224</v>
      </c>
      <c r="K3162" t="s">
        <v>8246</v>
      </c>
      <c r="L3162">
        <v>1436696712</v>
      </c>
      <c r="M3162">
        <v>1434104712</v>
      </c>
      <c r="N3162" t="b">
        <v>1</v>
      </c>
      <c r="O3162">
        <v>57</v>
      </c>
      <c r="P3162" t="b">
        <v>1</v>
      </c>
      <c r="Q3162" t="s">
        <v>8269</v>
      </c>
      <c r="R3162" s="12" t="s">
        <v>8316</v>
      </c>
      <c r="S3162" t="s">
        <v>8357</v>
      </c>
    </row>
    <row r="3163" spans="1:19" ht="28.8" x14ac:dyDescent="0.55000000000000004">
      <c r="A3163">
        <v>3248</v>
      </c>
      <c r="B3163" s="9" t="s">
        <v>3248</v>
      </c>
      <c r="C3163" s="3" t="s">
        <v>7358</v>
      </c>
      <c r="D3163" s="5">
        <v>12000</v>
      </c>
      <c r="E3163" s="7">
        <v>12095</v>
      </c>
      <c r="F3163" s="7">
        <f>ROUND(E3163/D3163*100,0)</f>
        <v>101</v>
      </c>
      <c r="G3163" s="7">
        <f>IFERROR(ROUND(E3163/O3163,2),0)</f>
        <v>60.48</v>
      </c>
      <c r="H3163" s="7">
        <f>IFERROR(ROUND(E3163/O3163,4),0)</f>
        <v>60.475000000000001</v>
      </c>
      <c r="I3163" t="s">
        <v>8218</v>
      </c>
      <c r="J3163" t="s">
        <v>8223</v>
      </c>
      <c r="K3163" t="s">
        <v>8245</v>
      </c>
      <c r="L3163">
        <v>1428178757</v>
      </c>
      <c r="M3163">
        <v>1425590357</v>
      </c>
      <c r="N3163" t="b">
        <v>1</v>
      </c>
      <c r="O3163">
        <v>200</v>
      </c>
      <c r="P3163" t="b">
        <v>1</v>
      </c>
      <c r="Q3163" t="s">
        <v>8269</v>
      </c>
      <c r="R3163" s="12" t="s">
        <v>8316</v>
      </c>
      <c r="S3163" t="s">
        <v>8357</v>
      </c>
    </row>
    <row r="3164" spans="1:19" ht="43.2" x14ac:dyDescent="0.55000000000000004">
      <c r="A3164">
        <v>3249</v>
      </c>
      <c r="B3164" s="9" t="s">
        <v>3249</v>
      </c>
      <c r="C3164" s="3" t="s">
        <v>7359</v>
      </c>
      <c r="D3164" s="5">
        <v>5500</v>
      </c>
      <c r="E3164" s="7">
        <v>5771</v>
      </c>
      <c r="F3164" s="7">
        <f>ROUND(E3164/D3164*100,0)</f>
        <v>105</v>
      </c>
      <c r="G3164" s="7">
        <f>IFERROR(ROUND(E3164/O3164,2),0)</f>
        <v>65.58</v>
      </c>
      <c r="H3164" s="7">
        <f>IFERROR(ROUND(E3164/O3164,4),0)</f>
        <v>65.579499999999996</v>
      </c>
      <c r="I3164" t="s">
        <v>8218</v>
      </c>
      <c r="J3164" t="s">
        <v>8223</v>
      </c>
      <c r="K3164" t="s">
        <v>8245</v>
      </c>
      <c r="L3164">
        <v>1434822914</v>
      </c>
      <c r="M3164">
        <v>1432230914</v>
      </c>
      <c r="N3164" t="b">
        <v>1</v>
      </c>
      <c r="O3164">
        <v>88</v>
      </c>
      <c r="P3164" t="b">
        <v>1</v>
      </c>
      <c r="Q3164" t="s">
        <v>8269</v>
      </c>
      <c r="R3164" s="12" t="s">
        <v>8316</v>
      </c>
      <c r="S3164" t="s">
        <v>8357</v>
      </c>
    </row>
    <row r="3165" spans="1:19" ht="43.2" x14ac:dyDescent="0.55000000000000004">
      <c r="A3165">
        <v>3250</v>
      </c>
      <c r="B3165" s="9" t="s">
        <v>3250</v>
      </c>
      <c r="C3165" s="3" t="s">
        <v>7360</v>
      </c>
      <c r="D3165" s="5">
        <v>25000</v>
      </c>
      <c r="E3165" s="7">
        <v>25388</v>
      </c>
      <c r="F3165" s="7">
        <f>ROUND(E3165/D3165*100,0)</f>
        <v>102</v>
      </c>
      <c r="G3165" s="7">
        <f>IFERROR(ROUND(E3165/O3165,2),0)</f>
        <v>119.19</v>
      </c>
      <c r="H3165" s="7">
        <f>IFERROR(ROUND(E3165/O3165,4),0)</f>
        <v>119.1925</v>
      </c>
      <c r="I3165" t="s">
        <v>8218</v>
      </c>
      <c r="J3165" t="s">
        <v>8223</v>
      </c>
      <c r="K3165" t="s">
        <v>8245</v>
      </c>
      <c r="L3165">
        <v>1415213324</v>
      </c>
      <c r="M3165">
        <v>1412617724</v>
      </c>
      <c r="N3165" t="b">
        <v>1</v>
      </c>
      <c r="O3165">
        <v>213</v>
      </c>
      <c r="P3165" t="b">
        <v>1</v>
      </c>
      <c r="Q3165" t="s">
        <v>8269</v>
      </c>
      <c r="R3165" s="12" t="s">
        <v>8316</v>
      </c>
      <c r="S3165" t="s">
        <v>8357</v>
      </c>
    </row>
    <row r="3166" spans="1:19" ht="43.2" x14ac:dyDescent="0.55000000000000004">
      <c r="A3166">
        <v>3251</v>
      </c>
      <c r="B3166" s="9" t="s">
        <v>3251</v>
      </c>
      <c r="C3166" s="3" t="s">
        <v>7361</v>
      </c>
      <c r="D3166" s="5">
        <v>1500</v>
      </c>
      <c r="E3166" s="7">
        <v>1661</v>
      </c>
      <c r="F3166" s="7">
        <f>ROUND(E3166/D3166*100,0)</f>
        <v>111</v>
      </c>
      <c r="G3166" s="7">
        <f>IFERROR(ROUND(E3166/O3166,2),0)</f>
        <v>83.05</v>
      </c>
      <c r="H3166" s="7">
        <f>IFERROR(ROUND(E3166/O3166,4),0)</f>
        <v>83.05</v>
      </c>
      <c r="I3166" t="s">
        <v>8218</v>
      </c>
      <c r="J3166" t="s">
        <v>8223</v>
      </c>
      <c r="K3166" t="s">
        <v>8245</v>
      </c>
      <c r="L3166">
        <v>1434907966</v>
      </c>
      <c r="M3166">
        <v>1432315966</v>
      </c>
      <c r="N3166" t="b">
        <v>1</v>
      </c>
      <c r="O3166">
        <v>20</v>
      </c>
      <c r="P3166" t="b">
        <v>1</v>
      </c>
      <c r="Q3166" t="s">
        <v>8269</v>
      </c>
      <c r="R3166" s="12" t="s">
        <v>8316</v>
      </c>
      <c r="S3166" t="s">
        <v>8357</v>
      </c>
    </row>
    <row r="3167" spans="1:19" ht="28.8" x14ac:dyDescent="0.55000000000000004">
      <c r="A3167">
        <v>3252</v>
      </c>
      <c r="B3167" s="9" t="s">
        <v>3252</v>
      </c>
      <c r="C3167" s="3" t="s">
        <v>7362</v>
      </c>
      <c r="D3167" s="5">
        <v>2250</v>
      </c>
      <c r="E3167" s="7">
        <v>2876</v>
      </c>
      <c r="F3167" s="7">
        <f>ROUND(E3167/D3167*100,0)</f>
        <v>128</v>
      </c>
      <c r="G3167" s="7">
        <f>IFERROR(ROUND(E3167/O3167,2),0)</f>
        <v>57.52</v>
      </c>
      <c r="H3167" s="7">
        <f>IFERROR(ROUND(E3167/O3167,4),0)</f>
        <v>57.52</v>
      </c>
      <c r="I3167" t="s">
        <v>8218</v>
      </c>
      <c r="J3167" t="s">
        <v>8224</v>
      </c>
      <c r="K3167" t="s">
        <v>8246</v>
      </c>
      <c r="L3167">
        <v>1473247240</v>
      </c>
      <c r="M3167">
        <v>1470655240</v>
      </c>
      <c r="N3167" t="b">
        <v>1</v>
      </c>
      <c r="O3167">
        <v>50</v>
      </c>
      <c r="P3167" t="b">
        <v>1</v>
      </c>
      <c r="Q3167" t="s">
        <v>8269</v>
      </c>
      <c r="R3167" s="12" t="s">
        <v>8316</v>
      </c>
      <c r="S3167" t="s">
        <v>8357</v>
      </c>
    </row>
    <row r="3168" spans="1:19" ht="43.2" x14ac:dyDescent="0.55000000000000004">
      <c r="A3168">
        <v>3253</v>
      </c>
      <c r="B3168" s="9" t="s">
        <v>3253</v>
      </c>
      <c r="C3168" s="3" t="s">
        <v>7363</v>
      </c>
      <c r="D3168" s="5">
        <v>20000</v>
      </c>
      <c r="E3168" s="7">
        <v>20365</v>
      </c>
      <c r="F3168" s="7">
        <f>ROUND(E3168/D3168*100,0)</f>
        <v>102</v>
      </c>
      <c r="G3168" s="7">
        <f>IFERROR(ROUND(E3168/O3168,2),0)</f>
        <v>177.09</v>
      </c>
      <c r="H3168" s="7">
        <f>IFERROR(ROUND(E3168/O3168,4),0)</f>
        <v>177.08699999999999</v>
      </c>
      <c r="I3168" t="s">
        <v>8218</v>
      </c>
      <c r="J3168" t="s">
        <v>8223</v>
      </c>
      <c r="K3168" t="s">
        <v>8245</v>
      </c>
      <c r="L3168">
        <v>1473306300</v>
      </c>
      <c r="M3168">
        <v>1471701028</v>
      </c>
      <c r="N3168" t="b">
        <v>1</v>
      </c>
      <c r="O3168">
        <v>115</v>
      </c>
      <c r="P3168" t="b">
        <v>1</v>
      </c>
      <c r="Q3168" t="s">
        <v>8269</v>
      </c>
      <c r="R3168" s="12" t="s">
        <v>8316</v>
      </c>
      <c r="S3168" t="s">
        <v>8357</v>
      </c>
    </row>
    <row r="3169" spans="1:19" ht="43.2" x14ac:dyDescent="0.55000000000000004">
      <c r="A3169">
        <v>3254</v>
      </c>
      <c r="B3169" s="9" t="s">
        <v>3254</v>
      </c>
      <c r="C3169" s="3" t="s">
        <v>7364</v>
      </c>
      <c r="D3169" s="5">
        <v>13000</v>
      </c>
      <c r="E3169" s="7">
        <v>13163.5</v>
      </c>
      <c r="F3169" s="7">
        <f>ROUND(E3169/D3169*100,0)</f>
        <v>101</v>
      </c>
      <c r="G3169" s="7">
        <f>IFERROR(ROUND(E3169/O3169,2),0)</f>
        <v>70.77</v>
      </c>
      <c r="H3169" s="7">
        <f>IFERROR(ROUND(E3169/O3169,4),0)</f>
        <v>70.771500000000003</v>
      </c>
      <c r="I3169" t="s">
        <v>8218</v>
      </c>
      <c r="J3169" t="s">
        <v>8224</v>
      </c>
      <c r="K3169" t="s">
        <v>8246</v>
      </c>
      <c r="L3169">
        <v>1427331809</v>
      </c>
      <c r="M3169">
        <v>1424743409</v>
      </c>
      <c r="N3169" t="b">
        <v>1</v>
      </c>
      <c r="O3169">
        <v>186</v>
      </c>
      <c r="P3169" t="b">
        <v>1</v>
      </c>
      <c r="Q3169" t="s">
        <v>8269</v>
      </c>
      <c r="R3169" s="12" t="s">
        <v>8316</v>
      </c>
      <c r="S3169" t="s">
        <v>8357</v>
      </c>
    </row>
    <row r="3170" spans="1:19" ht="43.2" x14ac:dyDescent="0.55000000000000004">
      <c r="A3170">
        <v>3255</v>
      </c>
      <c r="B3170" s="9" t="s">
        <v>3255</v>
      </c>
      <c r="C3170" s="3" t="s">
        <v>7365</v>
      </c>
      <c r="D3170" s="5">
        <v>300</v>
      </c>
      <c r="E3170" s="7">
        <v>525</v>
      </c>
      <c r="F3170" s="7">
        <f>ROUND(E3170/D3170*100,0)</f>
        <v>175</v>
      </c>
      <c r="G3170" s="7">
        <f>IFERROR(ROUND(E3170/O3170,2),0)</f>
        <v>29.17</v>
      </c>
      <c r="H3170" s="7">
        <f>IFERROR(ROUND(E3170/O3170,4),0)</f>
        <v>29.166699999999999</v>
      </c>
      <c r="I3170" t="s">
        <v>8218</v>
      </c>
      <c r="J3170" t="s">
        <v>8224</v>
      </c>
      <c r="K3170" t="s">
        <v>8246</v>
      </c>
      <c r="L3170">
        <v>1412706375</v>
      </c>
      <c r="M3170">
        <v>1410114375</v>
      </c>
      <c r="N3170" t="b">
        <v>1</v>
      </c>
      <c r="O3170">
        <v>18</v>
      </c>
      <c r="P3170" t="b">
        <v>1</v>
      </c>
      <c r="Q3170" t="s">
        <v>8269</v>
      </c>
      <c r="R3170" s="12" t="s">
        <v>8316</v>
      </c>
      <c r="S3170" t="s">
        <v>8357</v>
      </c>
    </row>
    <row r="3171" spans="1:19" ht="43.2" x14ac:dyDescent="0.55000000000000004">
      <c r="A3171">
        <v>3256</v>
      </c>
      <c r="B3171" s="9" t="s">
        <v>3256</v>
      </c>
      <c r="C3171" s="3" t="s">
        <v>7366</v>
      </c>
      <c r="D3171" s="5">
        <v>10000</v>
      </c>
      <c r="E3171" s="7">
        <v>12806</v>
      </c>
      <c r="F3171" s="7">
        <f>ROUND(E3171/D3171*100,0)</f>
        <v>128</v>
      </c>
      <c r="G3171" s="7">
        <f>IFERROR(ROUND(E3171/O3171,2),0)</f>
        <v>72.760000000000005</v>
      </c>
      <c r="H3171" s="7">
        <f>IFERROR(ROUND(E3171/O3171,4),0)</f>
        <v>72.761399999999995</v>
      </c>
      <c r="I3171" t="s">
        <v>8218</v>
      </c>
      <c r="J3171" t="s">
        <v>8223</v>
      </c>
      <c r="K3171" t="s">
        <v>8245</v>
      </c>
      <c r="L3171">
        <v>1433995140</v>
      </c>
      <c r="M3171">
        <v>1432129577</v>
      </c>
      <c r="N3171" t="b">
        <v>1</v>
      </c>
      <c r="O3171">
        <v>176</v>
      </c>
      <c r="P3171" t="b">
        <v>1</v>
      </c>
      <c r="Q3171" t="s">
        <v>8269</v>
      </c>
      <c r="R3171" s="12" t="s">
        <v>8316</v>
      </c>
      <c r="S3171" t="s">
        <v>8357</v>
      </c>
    </row>
    <row r="3172" spans="1:19" ht="43.2" x14ac:dyDescent="0.55000000000000004">
      <c r="A3172">
        <v>3257</v>
      </c>
      <c r="B3172" s="9" t="s">
        <v>3257</v>
      </c>
      <c r="C3172" s="3" t="s">
        <v>7367</v>
      </c>
      <c r="D3172" s="5">
        <v>2000</v>
      </c>
      <c r="E3172" s="7">
        <v>2125.9899999999998</v>
      </c>
      <c r="F3172" s="7">
        <f>ROUND(E3172/D3172*100,0)</f>
        <v>106</v>
      </c>
      <c r="G3172" s="7">
        <f>IFERROR(ROUND(E3172/O3172,2),0)</f>
        <v>51.85</v>
      </c>
      <c r="H3172" s="7">
        <f>IFERROR(ROUND(E3172/O3172,4),0)</f>
        <v>51.853400000000001</v>
      </c>
      <c r="I3172" t="s">
        <v>8218</v>
      </c>
      <c r="J3172" t="s">
        <v>8224</v>
      </c>
      <c r="K3172" t="s">
        <v>8246</v>
      </c>
      <c r="L3172">
        <v>1487769952</v>
      </c>
      <c r="M3172">
        <v>1485177952</v>
      </c>
      <c r="N3172" t="b">
        <v>0</v>
      </c>
      <c r="O3172">
        <v>41</v>
      </c>
      <c r="P3172" t="b">
        <v>1</v>
      </c>
      <c r="Q3172" t="s">
        <v>8269</v>
      </c>
      <c r="R3172" s="12" t="s">
        <v>8316</v>
      </c>
      <c r="S3172" t="s">
        <v>8357</v>
      </c>
    </row>
    <row r="3173" spans="1:19" ht="28.8" x14ac:dyDescent="0.55000000000000004">
      <c r="A3173">
        <v>3258</v>
      </c>
      <c r="B3173" s="9" t="s">
        <v>3258</v>
      </c>
      <c r="C3173" s="3" t="s">
        <v>7368</v>
      </c>
      <c r="D3173" s="5">
        <v>7000</v>
      </c>
      <c r="E3173" s="7">
        <v>7365</v>
      </c>
      <c r="F3173" s="7">
        <f>ROUND(E3173/D3173*100,0)</f>
        <v>105</v>
      </c>
      <c r="G3173" s="7">
        <f>IFERROR(ROUND(E3173/O3173,2),0)</f>
        <v>98.2</v>
      </c>
      <c r="H3173" s="7">
        <f>IFERROR(ROUND(E3173/O3173,4),0)</f>
        <v>98.2</v>
      </c>
      <c r="I3173" t="s">
        <v>8218</v>
      </c>
      <c r="J3173" t="s">
        <v>8223</v>
      </c>
      <c r="K3173" t="s">
        <v>8245</v>
      </c>
      <c r="L3173">
        <v>1420751861</v>
      </c>
      <c r="M3173">
        <v>1418159861</v>
      </c>
      <c r="N3173" t="b">
        <v>1</v>
      </c>
      <c r="O3173">
        <v>75</v>
      </c>
      <c r="P3173" t="b">
        <v>1</v>
      </c>
      <c r="Q3173" t="s">
        <v>8269</v>
      </c>
      <c r="R3173" s="12" t="s">
        <v>8316</v>
      </c>
      <c r="S3173" t="s">
        <v>8357</v>
      </c>
    </row>
    <row r="3174" spans="1:19" ht="43.2" x14ac:dyDescent="0.55000000000000004">
      <c r="A3174">
        <v>3259</v>
      </c>
      <c r="B3174" s="9" t="s">
        <v>3259</v>
      </c>
      <c r="C3174" s="3" t="s">
        <v>7369</v>
      </c>
      <c r="D3174" s="5">
        <v>23000</v>
      </c>
      <c r="E3174" s="7">
        <v>24418.6</v>
      </c>
      <c r="F3174" s="7">
        <f>ROUND(E3174/D3174*100,0)</f>
        <v>106</v>
      </c>
      <c r="G3174" s="7">
        <f>IFERROR(ROUND(E3174/O3174,2),0)</f>
        <v>251.74</v>
      </c>
      <c r="H3174" s="7">
        <f>IFERROR(ROUND(E3174/O3174,4),0)</f>
        <v>251.7381</v>
      </c>
      <c r="I3174" t="s">
        <v>8218</v>
      </c>
      <c r="J3174" t="s">
        <v>8223</v>
      </c>
      <c r="K3174" t="s">
        <v>8245</v>
      </c>
      <c r="L3174">
        <v>1475294340</v>
      </c>
      <c r="M3174">
        <v>1472753745</v>
      </c>
      <c r="N3174" t="b">
        <v>1</v>
      </c>
      <c r="O3174">
        <v>97</v>
      </c>
      <c r="P3174" t="b">
        <v>1</v>
      </c>
      <c r="Q3174" t="s">
        <v>8269</v>
      </c>
      <c r="R3174" s="12" t="s">
        <v>8316</v>
      </c>
      <c r="S3174" t="s">
        <v>8357</v>
      </c>
    </row>
    <row r="3175" spans="1:19" ht="43.2" x14ac:dyDescent="0.55000000000000004">
      <c r="A3175">
        <v>3260</v>
      </c>
      <c r="B3175" s="9" t="s">
        <v>3260</v>
      </c>
      <c r="C3175" s="3" t="s">
        <v>7370</v>
      </c>
      <c r="D3175" s="5">
        <v>5000</v>
      </c>
      <c r="E3175" s="7">
        <v>5462</v>
      </c>
      <c r="F3175" s="7">
        <f>ROUND(E3175/D3175*100,0)</f>
        <v>109</v>
      </c>
      <c r="G3175" s="7">
        <f>IFERROR(ROUND(E3175/O3175,2),0)</f>
        <v>74.819999999999993</v>
      </c>
      <c r="H3175" s="7">
        <f>IFERROR(ROUND(E3175/O3175,4),0)</f>
        <v>74.821899999999999</v>
      </c>
      <c r="I3175" t="s">
        <v>8218</v>
      </c>
      <c r="J3175" t="s">
        <v>8223</v>
      </c>
      <c r="K3175" t="s">
        <v>8245</v>
      </c>
      <c r="L3175">
        <v>1448903318</v>
      </c>
      <c r="M3175">
        <v>1445875718</v>
      </c>
      <c r="N3175" t="b">
        <v>1</v>
      </c>
      <c r="O3175">
        <v>73</v>
      </c>
      <c r="P3175" t="b">
        <v>1</v>
      </c>
      <c r="Q3175" t="s">
        <v>8269</v>
      </c>
      <c r="R3175" s="12" t="s">
        <v>8316</v>
      </c>
      <c r="S3175" t="s">
        <v>8357</v>
      </c>
    </row>
    <row r="3176" spans="1:19" ht="43.2" x14ac:dyDescent="0.55000000000000004">
      <c r="A3176">
        <v>3261</v>
      </c>
      <c r="B3176" s="9" t="s">
        <v>3261</v>
      </c>
      <c r="C3176" s="3" t="s">
        <v>7371</v>
      </c>
      <c r="D3176" s="5">
        <v>3300</v>
      </c>
      <c r="E3176" s="7">
        <v>3315</v>
      </c>
      <c r="F3176" s="7">
        <f>ROUND(E3176/D3176*100,0)</f>
        <v>100</v>
      </c>
      <c r="G3176" s="7">
        <f>IFERROR(ROUND(E3176/O3176,2),0)</f>
        <v>67.650000000000006</v>
      </c>
      <c r="H3176" s="7">
        <f>IFERROR(ROUND(E3176/O3176,4),0)</f>
        <v>67.653099999999995</v>
      </c>
      <c r="I3176" t="s">
        <v>8218</v>
      </c>
      <c r="J3176" t="s">
        <v>8223</v>
      </c>
      <c r="K3176" t="s">
        <v>8245</v>
      </c>
      <c r="L3176">
        <v>1437067476</v>
      </c>
      <c r="M3176">
        <v>1434475476</v>
      </c>
      <c r="N3176" t="b">
        <v>1</v>
      </c>
      <c r="O3176">
        <v>49</v>
      </c>
      <c r="P3176" t="b">
        <v>1</v>
      </c>
      <c r="Q3176" t="s">
        <v>8269</v>
      </c>
      <c r="R3176" s="12" t="s">
        <v>8316</v>
      </c>
      <c r="S3176" t="s">
        <v>8357</v>
      </c>
    </row>
    <row r="3177" spans="1:19" ht="28.8" x14ac:dyDescent="0.55000000000000004">
      <c r="A3177">
        <v>3262</v>
      </c>
      <c r="B3177" s="9" t="s">
        <v>3262</v>
      </c>
      <c r="C3177" s="3" t="s">
        <v>7372</v>
      </c>
      <c r="D3177" s="5">
        <v>12200</v>
      </c>
      <c r="E3177" s="7">
        <v>12571</v>
      </c>
      <c r="F3177" s="7">
        <f>ROUND(E3177/D3177*100,0)</f>
        <v>103</v>
      </c>
      <c r="G3177" s="7">
        <f>IFERROR(ROUND(E3177/O3177,2),0)</f>
        <v>93.81</v>
      </c>
      <c r="H3177" s="7">
        <f>IFERROR(ROUND(E3177/O3177,4),0)</f>
        <v>93.813400000000001</v>
      </c>
      <c r="I3177" t="s">
        <v>8218</v>
      </c>
      <c r="J3177" t="s">
        <v>8223</v>
      </c>
      <c r="K3177" t="s">
        <v>8245</v>
      </c>
      <c r="L3177">
        <v>1419220800</v>
      </c>
      <c r="M3177">
        <v>1416555262</v>
      </c>
      <c r="N3177" t="b">
        <v>1</v>
      </c>
      <c r="O3177">
        <v>134</v>
      </c>
      <c r="P3177" t="b">
        <v>1</v>
      </c>
      <c r="Q3177" t="s">
        <v>8269</v>
      </c>
      <c r="R3177" s="12" t="s">
        <v>8316</v>
      </c>
      <c r="S3177" t="s">
        <v>8357</v>
      </c>
    </row>
    <row r="3178" spans="1:19" ht="28.8" x14ac:dyDescent="0.55000000000000004">
      <c r="A3178">
        <v>3263</v>
      </c>
      <c r="B3178" s="9" t="s">
        <v>3263</v>
      </c>
      <c r="C3178" s="3" t="s">
        <v>7373</v>
      </c>
      <c r="D3178" s="5">
        <v>2500</v>
      </c>
      <c r="E3178" s="7">
        <v>2804.16</v>
      </c>
      <c r="F3178" s="7">
        <f>ROUND(E3178/D3178*100,0)</f>
        <v>112</v>
      </c>
      <c r="G3178" s="7">
        <f>IFERROR(ROUND(E3178/O3178,2),0)</f>
        <v>41.24</v>
      </c>
      <c r="H3178" s="7">
        <f>IFERROR(ROUND(E3178/O3178,4),0)</f>
        <v>41.2376</v>
      </c>
      <c r="I3178" t="s">
        <v>8218</v>
      </c>
      <c r="J3178" t="s">
        <v>8223</v>
      </c>
      <c r="K3178" t="s">
        <v>8245</v>
      </c>
      <c r="L3178">
        <v>1446238800</v>
      </c>
      <c r="M3178">
        <v>1444220588</v>
      </c>
      <c r="N3178" t="b">
        <v>1</v>
      </c>
      <c r="O3178">
        <v>68</v>
      </c>
      <c r="P3178" t="b">
        <v>1</v>
      </c>
      <c r="Q3178" t="s">
        <v>8269</v>
      </c>
      <c r="R3178" s="12" t="s">
        <v>8316</v>
      </c>
      <c r="S3178" t="s">
        <v>8357</v>
      </c>
    </row>
    <row r="3179" spans="1:19" ht="28.8" x14ac:dyDescent="0.55000000000000004">
      <c r="A3179">
        <v>3264</v>
      </c>
      <c r="B3179" s="9" t="s">
        <v>3264</v>
      </c>
      <c r="C3179" s="3" t="s">
        <v>7374</v>
      </c>
      <c r="D3179" s="5">
        <v>2500</v>
      </c>
      <c r="E3179" s="7">
        <v>2575</v>
      </c>
      <c r="F3179" s="7">
        <f>ROUND(E3179/D3179*100,0)</f>
        <v>103</v>
      </c>
      <c r="G3179" s="7">
        <f>IFERROR(ROUND(E3179/O3179,2),0)</f>
        <v>52.55</v>
      </c>
      <c r="H3179" s="7">
        <f>IFERROR(ROUND(E3179/O3179,4),0)</f>
        <v>52.551000000000002</v>
      </c>
      <c r="I3179" t="s">
        <v>8218</v>
      </c>
      <c r="J3179" t="s">
        <v>8223</v>
      </c>
      <c r="K3179" t="s">
        <v>8245</v>
      </c>
      <c r="L3179">
        <v>1422482400</v>
      </c>
      <c r="M3179">
        <v>1421089938</v>
      </c>
      <c r="N3179" t="b">
        <v>1</v>
      </c>
      <c r="O3179">
        <v>49</v>
      </c>
      <c r="P3179" t="b">
        <v>1</v>
      </c>
      <c r="Q3179" t="s">
        <v>8269</v>
      </c>
      <c r="R3179" s="12" t="s">
        <v>8316</v>
      </c>
      <c r="S3179" t="s">
        <v>8357</v>
      </c>
    </row>
    <row r="3180" spans="1:19" ht="43.2" x14ac:dyDescent="0.55000000000000004">
      <c r="A3180">
        <v>3265</v>
      </c>
      <c r="B3180" s="9" t="s">
        <v>3265</v>
      </c>
      <c r="C3180" s="3" t="s">
        <v>7375</v>
      </c>
      <c r="D3180" s="5">
        <v>2700</v>
      </c>
      <c r="E3180" s="7">
        <v>4428</v>
      </c>
      <c r="F3180" s="7">
        <f>ROUND(E3180/D3180*100,0)</f>
        <v>164</v>
      </c>
      <c r="G3180" s="7">
        <f>IFERROR(ROUND(E3180/O3180,2),0)</f>
        <v>70.290000000000006</v>
      </c>
      <c r="H3180" s="7">
        <f>IFERROR(ROUND(E3180/O3180,4),0)</f>
        <v>70.285700000000006</v>
      </c>
      <c r="I3180" t="s">
        <v>8218</v>
      </c>
      <c r="J3180" t="s">
        <v>8240</v>
      </c>
      <c r="K3180" t="s">
        <v>8248</v>
      </c>
      <c r="L3180">
        <v>1449162000</v>
      </c>
      <c r="M3180">
        <v>1446570315</v>
      </c>
      <c r="N3180" t="b">
        <v>1</v>
      </c>
      <c r="O3180">
        <v>63</v>
      </c>
      <c r="P3180" t="b">
        <v>1</v>
      </c>
      <c r="Q3180" t="s">
        <v>8269</v>
      </c>
      <c r="R3180" s="12" t="s">
        <v>8316</v>
      </c>
      <c r="S3180" t="s">
        <v>8357</v>
      </c>
    </row>
    <row r="3181" spans="1:19" ht="43.2" x14ac:dyDescent="0.55000000000000004">
      <c r="A3181">
        <v>3266</v>
      </c>
      <c r="B3181" s="9" t="s">
        <v>3266</v>
      </c>
      <c r="C3181" s="3" t="s">
        <v>7376</v>
      </c>
      <c r="D3181" s="5">
        <v>6000</v>
      </c>
      <c r="E3181" s="7">
        <v>7877</v>
      </c>
      <c r="F3181" s="7">
        <f>ROUND(E3181/D3181*100,0)</f>
        <v>131</v>
      </c>
      <c r="G3181" s="7">
        <f>IFERROR(ROUND(E3181/O3181,2),0)</f>
        <v>48.33</v>
      </c>
      <c r="H3181" s="7">
        <f>IFERROR(ROUND(E3181/O3181,4),0)</f>
        <v>48.325200000000002</v>
      </c>
      <c r="I3181" t="s">
        <v>8218</v>
      </c>
      <c r="J3181" t="s">
        <v>8223</v>
      </c>
      <c r="K3181" t="s">
        <v>8245</v>
      </c>
      <c r="L3181">
        <v>1434142800</v>
      </c>
      <c r="M3181">
        <v>1431435122</v>
      </c>
      <c r="N3181" t="b">
        <v>1</v>
      </c>
      <c r="O3181">
        <v>163</v>
      </c>
      <c r="P3181" t="b">
        <v>1</v>
      </c>
      <c r="Q3181" t="s">
        <v>8269</v>
      </c>
      <c r="R3181" s="12" t="s">
        <v>8316</v>
      </c>
      <c r="S3181" t="s">
        <v>8357</v>
      </c>
    </row>
    <row r="3182" spans="1:19" ht="43.2" x14ac:dyDescent="0.55000000000000004">
      <c r="A3182">
        <v>3267</v>
      </c>
      <c r="B3182" s="9" t="s">
        <v>3267</v>
      </c>
      <c r="C3182" s="3" t="s">
        <v>7377</v>
      </c>
      <c r="D3182" s="5">
        <v>15000</v>
      </c>
      <c r="E3182" s="7">
        <v>15315</v>
      </c>
      <c r="F3182" s="7">
        <f>ROUND(E3182/D3182*100,0)</f>
        <v>102</v>
      </c>
      <c r="G3182" s="7">
        <f>IFERROR(ROUND(E3182/O3182,2),0)</f>
        <v>53.18</v>
      </c>
      <c r="H3182" s="7">
        <f>IFERROR(ROUND(E3182/O3182,4),0)</f>
        <v>53.177100000000003</v>
      </c>
      <c r="I3182" t="s">
        <v>8218</v>
      </c>
      <c r="J3182" t="s">
        <v>8223</v>
      </c>
      <c r="K3182" t="s">
        <v>8245</v>
      </c>
      <c r="L3182">
        <v>1437156660</v>
      </c>
      <c r="M3182">
        <v>1434564660</v>
      </c>
      <c r="N3182" t="b">
        <v>1</v>
      </c>
      <c r="O3182">
        <v>288</v>
      </c>
      <c r="P3182" t="b">
        <v>1</v>
      </c>
      <c r="Q3182" t="s">
        <v>8269</v>
      </c>
      <c r="R3182" s="12" t="s">
        <v>8316</v>
      </c>
      <c r="S3182" t="s">
        <v>8357</v>
      </c>
    </row>
    <row r="3183" spans="1:19" ht="43.2" x14ac:dyDescent="0.55000000000000004">
      <c r="A3183">
        <v>3268</v>
      </c>
      <c r="B3183" s="9" t="s">
        <v>3268</v>
      </c>
      <c r="C3183" s="3" t="s">
        <v>7378</v>
      </c>
      <c r="D3183" s="5">
        <v>2000</v>
      </c>
      <c r="E3183" s="7">
        <v>2560</v>
      </c>
      <c r="F3183" s="7">
        <f>ROUND(E3183/D3183*100,0)</f>
        <v>128</v>
      </c>
      <c r="G3183" s="7">
        <f>IFERROR(ROUND(E3183/O3183,2),0)</f>
        <v>60.95</v>
      </c>
      <c r="H3183" s="7">
        <f>IFERROR(ROUND(E3183/O3183,4),0)</f>
        <v>60.952399999999997</v>
      </c>
      <c r="I3183" t="s">
        <v>8218</v>
      </c>
      <c r="J3183" t="s">
        <v>8223</v>
      </c>
      <c r="K3183" t="s">
        <v>8245</v>
      </c>
      <c r="L3183">
        <v>1472074928</v>
      </c>
      <c r="M3183">
        <v>1470692528</v>
      </c>
      <c r="N3183" t="b">
        <v>1</v>
      </c>
      <c r="O3183">
        <v>42</v>
      </c>
      <c r="P3183" t="b">
        <v>1</v>
      </c>
      <c r="Q3183" t="s">
        <v>8269</v>
      </c>
      <c r="R3183" s="12" t="s">
        <v>8316</v>
      </c>
      <c r="S3183" t="s">
        <v>8357</v>
      </c>
    </row>
    <row r="3184" spans="1:19" ht="43.2" x14ac:dyDescent="0.55000000000000004">
      <c r="A3184">
        <v>3269</v>
      </c>
      <c r="B3184" s="9" t="s">
        <v>3269</v>
      </c>
      <c r="C3184" s="3" t="s">
        <v>7379</v>
      </c>
      <c r="D3184" s="5">
        <v>8000</v>
      </c>
      <c r="E3184" s="7">
        <v>8120</v>
      </c>
      <c r="F3184" s="7">
        <f>ROUND(E3184/D3184*100,0)</f>
        <v>102</v>
      </c>
      <c r="G3184" s="7">
        <f>IFERROR(ROUND(E3184/O3184,2),0)</f>
        <v>116</v>
      </c>
      <c r="H3184" s="7">
        <f>IFERROR(ROUND(E3184/O3184,4),0)</f>
        <v>116</v>
      </c>
      <c r="I3184" t="s">
        <v>8218</v>
      </c>
      <c r="J3184" t="s">
        <v>8224</v>
      </c>
      <c r="K3184" t="s">
        <v>8246</v>
      </c>
      <c r="L3184">
        <v>1434452400</v>
      </c>
      <c r="M3184">
        <v>1431509397</v>
      </c>
      <c r="N3184" t="b">
        <v>1</v>
      </c>
      <c r="O3184">
        <v>70</v>
      </c>
      <c r="P3184" t="b">
        <v>1</v>
      </c>
      <c r="Q3184" t="s">
        <v>8269</v>
      </c>
      <c r="R3184" s="12" t="s">
        <v>8316</v>
      </c>
      <c r="S3184" t="s">
        <v>8357</v>
      </c>
    </row>
    <row r="3185" spans="1:19" ht="43.2" x14ac:dyDescent="0.55000000000000004">
      <c r="A3185">
        <v>3270</v>
      </c>
      <c r="B3185" s="9" t="s">
        <v>3270</v>
      </c>
      <c r="C3185" s="3" t="s">
        <v>7380</v>
      </c>
      <c r="D3185" s="5">
        <v>1800</v>
      </c>
      <c r="E3185" s="7">
        <v>1830</v>
      </c>
      <c r="F3185" s="7">
        <f>ROUND(E3185/D3185*100,0)</f>
        <v>102</v>
      </c>
      <c r="G3185" s="7">
        <f>IFERROR(ROUND(E3185/O3185,2),0)</f>
        <v>61</v>
      </c>
      <c r="H3185" s="7">
        <f>IFERROR(ROUND(E3185/O3185,4),0)</f>
        <v>61</v>
      </c>
      <c r="I3185" t="s">
        <v>8218</v>
      </c>
      <c r="J3185" t="s">
        <v>8224</v>
      </c>
      <c r="K3185" t="s">
        <v>8246</v>
      </c>
      <c r="L3185">
        <v>1436705265</v>
      </c>
      <c r="M3185">
        <v>1434113265</v>
      </c>
      <c r="N3185" t="b">
        <v>1</v>
      </c>
      <c r="O3185">
        <v>30</v>
      </c>
      <c r="P3185" t="b">
        <v>1</v>
      </c>
      <c r="Q3185" t="s">
        <v>8269</v>
      </c>
      <c r="R3185" s="12" t="s">
        <v>8316</v>
      </c>
      <c r="S3185" t="s">
        <v>8357</v>
      </c>
    </row>
    <row r="3186" spans="1:19" x14ac:dyDescent="0.55000000000000004">
      <c r="A3186">
        <v>3271</v>
      </c>
      <c r="B3186" s="9" t="s">
        <v>3271</v>
      </c>
      <c r="C3186" s="3" t="s">
        <v>7381</v>
      </c>
      <c r="D3186" s="5">
        <v>1500</v>
      </c>
      <c r="E3186" s="7">
        <v>1950</v>
      </c>
      <c r="F3186" s="7">
        <f>ROUND(E3186/D3186*100,0)</f>
        <v>130</v>
      </c>
      <c r="G3186" s="7">
        <f>IFERROR(ROUND(E3186/O3186,2),0)</f>
        <v>38.24</v>
      </c>
      <c r="H3186" s="7">
        <f>IFERROR(ROUND(E3186/O3186,4),0)</f>
        <v>38.235300000000002</v>
      </c>
      <c r="I3186" t="s">
        <v>8218</v>
      </c>
      <c r="J3186" t="s">
        <v>8224</v>
      </c>
      <c r="K3186" t="s">
        <v>8246</v>
      </c>
      <c r="L3186">
        <v>1414927775</v>
      </c>
      <c r="M3186">
        <v>1412332175</v>
      </c>
      <c r="N3186" t="b">
        <v>1</v>
      </c>
      <c r="O3186">
        <v>51</v>
      </c>
      <c r="P3186" t="b">
        <v>1</v>
      </c>
      <c r="Q3186" t="s">
        <v>8269</v>
      </c>
      <c r="R3186" s="12" t="s">
        <v>8316</v>
      </c>
      <c r="S3186" t="s">
        <v>8357</v>
      </c>
    </row>
    <row r="3187" spans="1:19" ht="43.2" x14ac:dyDescent="0.55000000000000004">
      <c r="A3187">
        <v>3272</v>
      </c>
      <c r="B3187" s="9" t="s">
        <v>3272</v>
      </c>
      <c r="C3187" s="3" t="s">
        <v>7382</v>
      </c>
      <c r="D3187" s="5">
        <v>10000</v>
      </c>
      <c r="E3187" s="7">
        <v>15443</v>
      </c>
      <c r="F3187" s="7">
        <f>ROUND(E3187/D3187*100,0)</f>
        <v>154</v>
      </c>
      <c r="G3187" s="7">
        <f>IFERROR(ROUND(E3187/O3187,2),0)</f>
        <v>106.5</v>
      </c>
      <c r="H3187" s="7">
        <f>IFERROR(ROUND(E3187/O3187,4),0)</f>
        <v>106.5034</v>
      </c>
      <c r="I3187" t="s">
        <v>8218</v>
      </c>
      <c r="J3187" t="s">
        <v>8223</v>
      </c>
      <c r="K3187" t="s">
        <v>8245</v>
      </c>
      <c r="L3187">
        <v>1446814809</v>
      </c>
      <c r="M3187">
        <v>1444219209</v>
      </c>
      <c r="N3187" t="b">
        <v>1</v>
      </c>
      <c r="O3187">
        <v>145</v>
      </c>
      <c r="P3187" t="b">
        <v>1</v>
      </c>
      <c r="Q3187" t="s">
        <v>8269</v>
      </c>
      <c r="R3187" s="12" t="s">
        <v>8316</v>
      </c>
      <c r="S3187" t="s">
        <v>8357</v>
      </c>
    </row>
    <row r="3188" spans="1:19" ht="43.2" x14ac:dyDescent="0.55000000000000004">
      <c r="A3188">
        <v>3273</v>
      </c>
      <c r="B3188" s="9" t="s">
        <v>3273</v>
      </c>
      <c r="C3188" s="3" t="s">
        <v>7383</v>
      </c>
      <c r="D3188" s="5">
        <v>4000</v>
      </c>
      <c r="E3188" s="7">
        <v>4296</v>
      </c>
      <c r="F3188" s="7">
        <f>ROUND(E3188/D3188*100,0)</f>
        <v>107</v>
      </c>
      <c r="G3188" s="7">
        <f>IFERROR(ROUND(E3188/O3188,2),0)</f>
        <v>204.57</v>
      </c>
      <c r="H3188" s="7">
        <f>IFERROR(ROUND(E3188/O3188,4),0)</f>
        <v>204.57140000000001</v>
      </c>
      <c r="I3188" t="s">
        <v>8218</v>
      </c>
      <c r="J3188" t="s">
        <v>8223</v>
      </c>
      <c r="K3188" t="s">
        <v>8245</v>
      </c>
      <c r="L3188">
        <v>1473879600</v>
      </c>
      <c r="M3188">
        <v>1472498042</v>
      </c>
      <c r="N3188" t="b">
        <v>1</v>
      </c>
      <c r="O3188">
        <v>21</v>
      </c>
      <c r="P3188" t="b">
        <v>1</v>
      </c>
      <c r="Q3188" t="s">
        <v>8269</v>
      </c>
      <c r="R3188" s="12" t="s">
        <v>8316</v>
      </c>
      <c r="S3188" t="s">
        <v>8357</v>
      </c>
    </row>
    <row r="3189" spans="1:19" ht="43.2" x14ac:dyDescent="0.55000000000000004">
      <c r="A3189">
        <v>3274</v>
      </c>
      <c r="B3189" s="9" t="s">
        <v>3274</v>
      </c>
      <c r="C3189" s="3" t="s">
        <v>7384</v>
      </c>
      <c r="D3189" s="5">
        <v>15500</v>
      </c>
      <c r="E3189" s="7">
        <v>15705</v>
      </c>
      <c r="F3189" s="7">
        <f>ROUND(E3189/D3189*100,0)</f>
        <v>101</v>
      </c>
      <c r="G3189" s="7">
        <f>IFERROR(ROUND(E3189/O3189,2),0)</f>
        <v>54.91</v>
      </c>
      <c r="H3189" s="7">
        <f>IFERROR(ROUND(E3189/O3189,4),0)</f>
        <v>54.912599999999998</v>
      </c>
      <c r="I3189" t="s">
        <v>8218</v>
      </c>
      <c r="J3189" t="s">
        <v>8223</v>
      </c>
      <c r="K3189" t="s">
        <v>8245</v>
      </c>
      <c r="L3189">
        <v>1458075600</v>
      </c>
      <c r="M3189">
        <v>1454259272</v>
      </c>
      <c r="N3189" t="b">
        <v>1</v>
      </c>
      <c r="O3189">
        <v>286</v>
      </c>
      <c r="P3189" t="b">
        <v>1</v>
      </c>
      <c r="Q3189" t="s">
        <v>8269</v>
      </c>
      <c r="R3189" s="12" t="s">
        <v>8316</v>
      </c>
      <c r="S3189" t="s">
        <v>8357</v>
      </c>
    </row>
    <row r="3190" spans="1:19" ht="43.2" x14ac:dyDescent="0.55000000000000004">
      <c r="A3190">
        <v>3275</v>
      </c>
      <c r="B3190" s="9" t="s">
        <v>3275</v>
      </c>
      <c r="C3190" s="3" t="s">
        <v>7385</v>
      </c>
      <c r="D3190" s="5">
        <v>1800</v>
      </c>
      <c r="E3190" s="7">
        <v>1805</v>
      </c>
      <c r="F3190" s="7">
        <f>ROUND(E3190/D3190*100,0)</f>
        <v>100</v>
      </c>
      <c r="G3190" s="7">
        <f>IFERROR(ROUND(E3190/O3190,2),0)</f>
        <v>150.41999999999999</v>
      </c>
      <c r="H3190" s="7">
        <f>IFERROR(ROUND(E3190/O3190,4),0)</f>
        <v>150.41669999999999</v>
      </c>
      <c r="I3190" t="s">
        <v>8218</v>
      </c>
      <c r="J3190" t="s">
        <v>8223</v>
      </c>
      <c r="K3190" t="s">
        <v>8245</v>
      </c>
      <c r="L3190">
        <v>1423456200</v>
      </c>
      <c r="M3190">
        <v>1421183271</v>
      </c>
      <c r="N3190" t="b">
        <v>1</v>
      </c>
      <c r="O3190">
        <v>12</v>
      </c>
      <c r="P3190" t="b">
        <v>1</v>
      </c>
      <c r="Q3190" t="s">
        <v>8269</v>
      </c>
      <c r="R3190" s="12" t="s">
        <v>8316</v>
      </c>
      <c r="S3190" t="s">
        <v>8357</v>
      </c>
    </row>
    <row r="3191" spans="1:19" ht="43.2" x14ac:dyDescent="0.55000000000000004">
      <c r="A3191">
        <v>3276</v>
      </c>
      <c r="B3191" s="9" t="s">
        <v>3276</v>
      </c>
      <c r="C3191" s="3" t="s">
        <v>7386</v>
      </c>
      <c r="D3191" s="5">
        <v>4500</v>
      </c>
      <c r="E3191" s="7">
        <v>5258</v>
      </c>
      <c r="F3191" s="7">
        <f>ROUND(E3191/D3191*100,0)</f>
        <v>117</v>
      </c>
      <c r="G3191" s="7">
        <f>IFERROR(ROUND(E3191/O3191,2),0)</f>
        <v>52.58</v>
      </c>
      <c r="H3191" s="7">
        <f>IFERROR(ROUND(E3191/O3191,4),0)</f>
        <v>52.58</v>
      </c>
      <c r="I3191" t="s">
        <v>8218</v>
      </c>
      <c r="J3191" t="s">
        <v>8228</v>
      </c>
      <c r="K3191" t="s">
        <v>8250</v>
      </c>
      <c r="L3191">
        <v>1459483140</v>
      </c>
      <c r="M3191">
        <v>1456526879</v>
      </c>
      <c r="N3191" t="b">
        <v>1</v>
      </c>
      <c r="O3191">
        <v>100</v>
      </c>
      <c r="P3191" t="b">
        <v>1</v>
      </c>
      <c r="Q3191" t="s">
        <v>8269</v>
      </c>
      <c r="R3191" s="12" t="s">
        <v>8316</v>
      </c>
      <c r="S3191" t="s">
        <v>8357</v>
      </c>
    </row>
    <row r="3192" spans="1:19" ht="43.2" x14ac:dyDescent="0.55000000000000004">
      <c r="A3192">
        <v>3277</v>
      </c>
      <c r="B3192" s="9" t="s">
        <v>3277</v>
      </c>
      <c r="C3192" s="3" t="s">
        <v>7387</v>
      </c>
      <c r="D3192" s="5">
        <v>5000</v>
      </c>
      <c r="E3192" s="7">
        <v>5430</v>
      </c>
      <c r="F3192" s="7">
        <f>ROUND(E3192/D3192*100,0)</f>
        <v>109</v>
      </c>
      <c r="G3192" s="7">
        <f>IFERROR(ROUND(E3192/O3192,2),0)</f>
        <v>54.3</v>
      </c>
      <c r="H3192" s="7">
        <f>IFERROR(ROUND(E3192/O3192,4),0)</f>
        <v>54.3</v>
      </c>
      <c r="I3192" t="s">
        <v>8218</v>
      </c>
      <c r="J3192" t="s">
        <v>8224</v>
      </c>
      <c r="K3192" t="s">
        <v>8246</v>
      </c>
      <c r="L3192">
        <v>1416331406</v>
      </c>
      <c r="M3192">
        <v>1413735806</v>
      </c>
      <c r="N3192" t="b">
        <v>1</v>
      </c>
      <c r="O3192">
        <v>100</v>
      </c>
      <c r="P3192" t="b">
        <v>1</v>
      </c>
      <c r="Q3192" t="s">
        <v>8269</v>
      </c>
      <c r="R3192" s="12" t="s">
        <v>8316</v>
      </c>
      <c r="S3192" t="s">
        <v>8357</v>
      </c>
    </row>
    <row r="3193" spans="1:19" ht="43.2" x14ac:dyDescent="0.55000000000000004">
      <c r="A3193">
        <v>3278</v>
      </c>
      <c r="B3193" s="9" t="s">
        <v>3278</v>
      </c>
      <c r="C3193" s="3" t="s">
        <v>7388</v>
      </c>
      <c r="D3193" s="5">
        <v>2500</v>
      </c>
      <c r="E3193" s="7">
        <v>2585</v>
      </c>
      <c r="F3193" s="7">
        <f>ROUND(E3193/D3193*100,0)</f>
        <v>103</v>
      </c>
      <c r="G3193" s="7">
        <f>IFERROR(ROUND(E3193/O3193,2),0)</f>
        <v>76.03</v>
      </c>
      <c r="H3193" s="7">
        <f>IFERROR(ROUND(E3193/O3193,4),0)</f>
        <v>76.029399999999995</v>
      </c>
      <c r="I3193" t="s">
        <v>8218</v>
      </c>
      <c r="J3193" t="s">
        <v>8224</v>
      </c>
      <c r="K3193" t="s">
        <v>8246</v>
      </c>
      <c r="L3193">
        <v>1433017303</v>
      </c>
      <c r="M3193">
        <v>1430425303</v>
      </c>
      <c r="N3193" t="b">
        <v>1</v>
      </c>
      <c r="O3193">
        <v>34</v>
      </c>
      <c r="P3193" t="b">
        <v>1</v>
      </c>
      <c r="Q3193" t="s">
        <v>8269</v>
      </c>
      <c r="R3193" s="12" t="s">
        <v>8316</v>
      </c>
      <c r="S3193" t="s">
        <v>8357</v>
      </c>
    </row>
    <row r="3194" spans="1:19" ht="43.2" x14ac:dyDescent="0.55000000000000004">
      <c r="A3194">
        <v>3279</v>
      </c>
      <c r="B3194" s="9" t="s">
        <v>3279</v>
      </c>
      <c r="C3194" s="3" t="s">
        <v>7389</v>
      </c>
      <c r="D3194" s="5">
        <v>5800</v>
      </c>
      <c r="E3194" s="7">
        <v>6628</v>
      </c>
      <c r="F3194" s="7">
        <f>ROUND(E3194/D3194*100,0)</f>
        <v>114</v>
      </c>
      <c r="G3194" s="7">
        <f>IFERROR(ROUND(E3194/O3194,2),0)</f>
        <v>105.21</v>
      </c>
      <c r="H3194" s="7">
        <f>IFERROR(ROUND(E3194/O3194,4),0)</f>
        <v>105.2063</v>
      </c>
      <c r="I3194" t="s">
        <v>8218</v>
      </c>
      <c r="J3194" t="s">
        <v>8223</v>
      </c>
      <c r="K3194" t="s">
        <v>8245</v>
      </c>
      <c r="L3194">
        <v>1459474059</v>
      </c>
      <c r="M3194">
        <v>1456885659</v>
      </c>
      <c r="N3194" t="b">
        <v>0</v>
      </c>
      <c r="O3194">
        <v>63</v>
      </c>
      <c r="P3194" t="b">
        <v>1</v>
      </c>
      <c r="Q3194" t="s">
        <v>8269</v>
      </c>
      <c r="R3194" s="12" t="s">
        <v>8316</v>
      </c>
      <c r="S3194" t="s">
        <v>8357</v>
      </c>
    </row>
    <row r="3195" spans="1:19" ht="43.2" x14ac:dyDescent="0.55000000000000004">
      <c r="A3195">
        <v>3280</v>
      </c>
      <c r="B3195" s="9" t="s">
        <v>3280</v>
      </c>
      <c r="C3195" s="3" t="s">
        <v>7390</v>
      </c>
      <c r="D3195" s="5">
        <v>2000</v>
      </c>
      <c r="E3195" s="7">
        <v>2060</v>
      </c>
      <c r="F3195" s="7">
        <f>ROUND(E3195/D3195*100,0)</f>
        <v>103</v>
      </c>
      <c r="G3195" s="7">
        <f>IFERROR(ROUND(E3195/O3195,2),0)</f>
        <v>68.67</v>
      </c>
      <c r="H3195" s="7">
        <f>IFERROR(ROUND(E3195/O3195,4),0)</f>
        <v>68.666700000000006</v>
      </c>
      <c r="I3195" t="s">
        <v>8218</v>
      </c>
      <c r="J3195" t="s">
        <v>8223</v>
      </c>
      <c r="K3195" t="s">
        <v>8245</v>
      </c>
      <c r="L3195">
        <v>1433134800</v>
      </c>
      <c r="M3195">
        <v>1430158198</v>
      </c>
      <c r="N3195" t="b">
        <v>0</v>
      </c>
      <c r="O3195">
        <v>30</v>
      </c>
      <c r="P3195" t="b">
        <v>1</v>
      </c>
      <c r="Q3195" t="s">
        <v>8269</v>
      </c>
      <c r="R3195" s="12" t="s">
        <v>8316</v>
      </c>
      <c r="S3195" t="s">
        <v>8357</v>
      </c>
    </row>
    <row r="3196" spans="1:19" ht="28.8" x14ac:dyDescent="0.55000000000000004">
      <c r="A3196">
        <v>3281</v>
      </c>
      <c r="B3196" s="9" t="s">
        <v>3281</v>
      </c>
      <c r="C3196" s="3" t="s">
        <v>7391</v>
      </c>
      <c r="D3196" s="5">
        <v>5000</v>
      </c>
      <c r="E3196" s="7">
        <v>6080</v>
      </c>
      <c r="F3196" s="7">
        <f>ROUND(E3196/D3196*100,0)</f>
        <v>122</v>
      </c>
      <c r="G3196" s="7">
        <f>IFERROR(ROUND(E3196/O3196,2),0)</f>
        <v>129.36000000000001</v>
      </c>
      <c r="H3196" s="7">
        <f>IFERROR(ROUND(E3196/O3196,4),0)</f>
        <v>129.36170000000001</v>
      </c>
      <c r="I3196" t="s">
        <v>8218</v>
      </c>
      <c r="J3196" t="s">
        <v>8223</v>
      </c>
      <c r="K3196" t="s">
        <v>8245</v>
      </c>
      <c r="L3196">
        <v>1441153705</v>
      </c>
      <c r="M3196">
        <v>1438561705</v>
      </c>
      <c r="N3196" t="b">
        <v>0</v>
      </c>
      <c r="O3196">
        <v>47</v>
      </c>
      <c r="P3196" t="b">
        <v>1</v>
      </c>
      <c r="Q3196" t="s">
        <v>8269</v>
      </c>
      <c r="R3196" s="12" t="s">
        <v>8316</v>
      </c>
      <c r="S3196" t="s">
        <v>8357</v>
      </c>
    </row>
    <row r="3197" spans="1:19" ht="43.2" x14ac:dyDescent="0.55000000000000004">
      <c r="A3197">
        <v>3282</v>
      </c>
      <c r="B3197" s="9" t="s">
        <v>3282</v>
      </c>
      <c r="C3197" s="3" t="s">
        <v>7392</v>
      </c>
      <c r="D3197" s="5">
        <v>31000</v>
      </c>
      <c r="E3197" s="7">
        <v>31820.5</v>
      </c>
      <c r="F3197" s="7">
        <f>ROUND(E3197/D3197*100,0)</f>
        <v>103</v>
      </c>
      <c r="G3197" s="7">
        <f>IFERROR(ROUND(E3197/O3197,2),0)</f>
        <v>134.26</v>
      </c>
      <c r="H3197" s="7">
        <f>IFERROR(ROUND(E3197/O3197,4),0)</f>
        <v>134.2637</v>
      </c>
      <c r="I3197" t="s">
        <v>8218</v>
      </c>
      <c r="J3197" t="s">
        <v>8223</v>
      </c>
      <c r="K3197" t="s">
        <v>8245</v>
      </c>
      <c r="L3197">
        <v>1461904788</v>
      </c>
      <c r="M3197">
        <v>1458103188</v>
      </c>
      <c r="N3197" t="b">
        <v>0</v>
      </c>
      <c r="O3197">
        <v>237</v>
      </c>
      <c r="P3197" t="b">
        <v>1</v>
      </c>
      <c r="Q3197" t="s">
        <v>8269</v>
      </c>
      <c r="R3197" s="12" t="s">
        <v>8316</v>
      </c>
      <c r="S3197" t="s">
        <v>8357</v>
      </c>
    </row>
    <row r="3198" spans="1:19" ht="43.2" x14ac:dyDescent="0.55000000000000004">
      <c r="A3198">
        <v>3283</v>
      </c>
      <c r="B3198" s="9" t="s">
        <v>3283</v>
      </c>
      <c r="C3198" s="3" t="s">
        <v>7393</v>
      </c>
      <c r="D3198" s="5">
        <v>800</v>
      </c>
      <c r="E3198" s="7">
        <v>838</v>
      </c>
      <c r="F3198" s="7">
        <f>ROUND(E3198/D3198*100,0)</f>
        <v>105</v>
      </c>
      <c r="G3198" s="7">
        <f>IFERROR(ROUND(E3198/O3198,2),0)</f>
        <v>17.829999999999998</v>
      </c>
      <c r="H3198" s="7">
        <f>IFERROR(ROUND(E3198/O3198,4),0)</f>
        <v>17.829799999999999</v>
      </c>
      <c r="I3198" t="s">
        <v>8218</v>
      </c>
      <c r="J3198" t="s">
        <v>8224</v>
      </c>
      <c r="K3198" t="s">
        <v>8246</v>
      </c>
      <c r="L3198">
        <v>1455138000</v>
      </c>
      <c r="M3198">
        <v>1452448298</v>
      </c>
      <c r="N3198" t="b">
        <v>0</v>
      </c>
      <c r="O3198">
        <v>47</v>
      </c>
      <c r="P3198" t="b">
        <v>1</v>
      </c>
      <c r="Q3198" t="s">
        <v>8269</v>
      </c>
      <c r="R3198" s="12" t="s">
        <v>8316</v>
      </c>
      <c r="S3198" t="s">
        <v>8357</v>
      </c>
    </row>
    <row r="3199" spans="1:19" ht="43.2" x14ac:dyDescent="0.55000000000000004">
      <c r="A3199">
        <v>3284</v>
      </c>
      <c r="B3199" s="9" t="s">
        <v>3284</v>
      </c>
      <c r="C3199" s="3" t="s">
        <v>7394</v>
      </c>
      <c r="D3199" s="5">
        <v>3000</v>
      </c>
      <c r="E3199" s="7">
        <v>3048</v>
      </c>
      <c r="F3199" s="7">
        <f>ROUND(E3199/D3199*100,0)</f>
        <v>102</v>
      </c>
      <c r="G3199" s="7">
        <f>IFERROR(ROUND(E3199/O3199,2),0)</f>
        <v>203.2</v>
      </c>
      <c r="H3199" s="7">
        <f>IFERROR(ROUND(E3199/O3199,4),0)</f>
        <v>203.2</v>
      </c>
      <c r="I3199" t="s">
        <v>8218</v>
      </c>
      <c r="J3199" t="s">
        <v>8223</v>
      </c>
      <c r="K3199" t="s">
        <v>8245</v>
      </c>
      <c r="L3199">
        <v>1454047140</v>
      </c>
      <c r="M3199">
        <v>1452546853</v>
      </c>
      <c r="N3199" t="b">
        <v>0</v>
      </c>
      <c r="O3199">
        <v>15</v>
      </c>
      <c r="P3199" t="b">
        <v>1</v>
      </c>
      <c r="Q3199" t="s">
        <v>8269</v>
      </c>
      <c r="R3199" s="12" t="s">
        <v>8316</v>
      </c>
      <c r="S3199" t="s">
        <v>8357</v>
      </c>
    </row>
    <row r="3200" spans="1:19" x14ac:dyDescent="0.55000000000000004">
      <c r="A3200">
        <v>3285</v>
      </c>
      <c r="B3200" s="9" t="s">
        <v>3285</v>
      </c>
      <c r="C3200" s="3" t="s">
        <v>7395</v>
      </c>
      <c r="D3200" s="5">
        <v>4999</v>
      </c>
      <c r="E3200" s="7">
        <v>5604</v>
      </c>
      <c r="F3200" s="7">
        <f>ROUND(E3200/D3200*100,0)</f>
        <v>112</v>
      </c>
      <c r="G3200" s="7">
        <f>IFERROR(ROUND(E3200/O3200,2),0)</f>
        <v>69.19</v>
      </c>
      <c r="H3200" s="7">
        <f>IFERROR(ROUND(E3200/O3200,4),0)</f>
        <v>69.185199999999995</v>
      </c>
      <c r="I3200" t="s">
        <v>8218</v>
      </c>
      <c r="J3200" t="s">
        <v>8223</v>
      </c>
      <c r="K3200" t="s">
        <v>8245</v>
      </c>
      <c r="L3200">
        <v>1488258000</v>
      </c>
      <c r="M3200">
        <v>1485556626</v>
      </c>
      <c r="N3200" t="b">
        <v>0</v>
      </c>
      <c r="O3200">
        <v>81</v>
      </c>
      <c r="P3200" t="b">
        <v>1</v>
      </c>
      <c r="Q3200" t="s">
        <v>8269</v>
      </c>
      <c r="R3200" s="12" t="s">
        <v>8316</v>
      </c>
      <c r="S3200" t="s">
        <v>8357</v>
      </c>
    </row>
    <row r="3201" spans="1:19" ht="43.2" x14ac:dyDescent="0.55000000000000004">
      <c r="A3201">
        <v>3286</v>
      </c>
      <c r="B3201" s="9" t="s">
        <v>3286</v>
      </c>
      <c r="C3201" s="3" t="s">
        <v>7396</v>
      </c>
      <c r="D3201" s="5">
        <v>15000</v>
      </c>
      <c r="E3201" s="7">
        <v>15265</v>
      </c>
      <c r="F3201" s="7">
        <f>ROUND(E3201/D3201*100,0)</f>
        <v>102</v>
      </c>
      <c r="G3201" s="7">
        <f>IFERROR(ROUND(E3201/O3201,2),0)</f>
        <v>125.12</v>
      </c>
      <c r="H3201" s="7">
        <f>IFERROR(ROUND(E3201/O3201,4),0)</f>
        <v>125.123</v>
      </c>
      <c r="I3201" t="s">
        <v>8218</v>
      </c>
      <c r="J3201" t="s">
        <v>8223</v>
      </c>
      <c r="K3201" t="s">
        <v>8245</v>
      </c>
      <c r="L3201">
        <v>1471291782</v>
      </c>
      <c r="M3201">
        <v>1468699782</v>
      </c>
      <c r="N3201" t="b">
        <v>0</v>
      </c>
      <c r="O3201">
        <v>122</v>
      </c>
      <c r="P3201" t="b">
        <v>1</v>
      </c>
      <c r="Q3201" t="s">
        <v>8269</v>
      </c>
      <c r="R3201" s="12" t="s">
        <v>8316</v>
      </c>
      <c r="S3201" t="s">
        <v>8357</v>
      </c>
    </row>
    <row r="3202" spans="1:19" ht="28.8" x14ac:dyDescent="0.55000000000000004">
      <c r="A3202">
        <v>3287</v>
      </c>
      <c r="B3202" s="9" t="s">
        <v>3287</v>
      </c>
      <c r="C3202" s="3" t="s">
        <v>7397</v>
      </c>
      <c r="D3202" s="5">
        <v>2500</v>
      </c>
      <c r="E3202" s="7">
        <v>2500</v>
      </c>
      <c r="F3202" s="7">
        <f>ROUND(E3202/D3202*100,0)</f>
        <v>100</v>
      </c>
      <c r="G3202" s="7">
        <f>IFERROR(ROUND(E3202/O3202,2),0)</f>
        <v>73.53</v>
      </c>
      <c r="H3202" s="7">
        <f>IFERROR(ROUND(E3202/O3202,4),0)</f>
        <v>73.529399999999995</v>
      </c>
      <c r="I3202" t="s">
        <v>8218</v>
      </c>
      <c r="J3202" t="s">
        <v>8228</v>
      </c>
      <c r="K3202" t="s">
        <v>8250</v>
      </c>
      <c r="L3202">
        <v>1448733628</v>
      </c>
      <c r="M3202">
        <v>1446573628</v>
      </c>
      <c r="N3202" t="b">
        <v>0</v>
      </c>
      <c r="O3202">
        <v>34</v>
      </c>
      <c r="P3202" t="b">
        <v>1</v>
      </c>
      <c r="Q3202" t="s">
        <v>8269</v>
      </c>
      <c r="R3202" s="12" t="s">
        <v>8316</v>
      </c>
      <c r="S3202" t="s">
        <v>8357</v>
      </c>
    </row>
    <row r="3203" spans="1:19" ht="43.2" x14ac:dyDescent="0.55000000000000004">
      <c r="A3203">
        <v>3288</v>
      </c>
      <c r="B3203" s="9" t="s">
        <v>3288</v>
      </c>
      <c r="C3203" s="3" t="s">
        <v>7398</v>
      </c>
      <c r="D3203" s="5">
        <v>10000</v>
      </c>
      <c r="E3203" s="7">
        <v>10026.49</v>
      </c>
      <c r="F3203" s="7">
        <f>ROUND(E3203/D3203*100,0)</f>
        <v>100</v>
      </c>
      <c r="G3203" s="7">
        <f>IFERROR(ROUND(E3203/O3203,2),0)</f>
        <v>48.44</v>
      </c>
      <c r="H3203" s="7">
        <f>IFERROR(ROUND(E3203/O3203,4),0)</f>
        <v>48.437100000000001</v>
      </c>
      <c r="I3203" t="s">
        <v>8218</v>
      </c>
      <c r="J3203" t="s">
        <v>8224</v>
      </c>
      <c r="K3203" t="s">
        <v>8246</v>
      </c>
      <c r="L3203">
        <v>1466463600</v>
      </c>
      <c r="M3203">
        <v>1463337315</v>
      </c>
      <c r="N3203" t="b">
        <v>0</v>
      </c>
      <c r="O3203">
        <v>207</v>
      </c>
      <c r="P3203" t="b">
        <v>1</v>
      </c>
      <c r="Q3203" t="s">
        <v>8269</v>
      </c>
      <c r="R3203" s="12" t="s">
        <v>8316</v>
      </c>
      <c r="S3203" t="s">
        <v>8357</v>
      </c>
    </row>
    <row r="3204" spans="1:19" ht="43.2" x14ac:dyDescent="0.55000000000000004">
      <c r="A3204">
        <v>3289</v>
      </c>
      <c r="B3204" s="9" t="s">
        <v>3289</v>
      </c>
      <c r="C3204" s="3" t="s">
        <v>7399</v>
      </c>
      <c r="D3204" s="5">
        <v>500</v>
      </c>
      <c r="E3204" s="7">
        <v>665.21</v>
      </c>
      <c r="F3204" s="7">
        <f>ROUND(E3204/D3204*100,0)</f>
        <v>133</v>
      </c>
      <c r="G3204" s="7">
        <f>IFERROR(ROUND(E3204/O3204,2),0)</f>
        <v>26.61</v>
      </c>
      <c r="H3204" s="7">
        <f>IFERROR(ROUND(E3204/O3204,4),0)</f>
        <v>26.6084</v>
      </c>
      <c r="I3204" t="s">
        <v>8218</v>
      </c>
      <c r="J3204" t="s">
        <v>8224</v>
      </c>
      <c r="K3204" t="s">
        <v>8246</v>
      </c>
      <c r="L3204">
        <v>1487580602</v>
      </c>
      <c r="M3204">
        <v>1485161402</v>
      </c>
      <c r="N3204" t="b">
        <v>0</v>
      </c>
      <c r="O3204">
        <v>25</v>
      </c>
      <c r="P3204" t="b">
        <v>1</v>
      </c>
      <c r="Q3204" t="s">
        <v>8269</v>
      </c>
      <c r="R3204" s="12" t="s">
        <v>8316</v>
      </c>
      <c r="S3204" t="s">
        <v>8357</v>
      </c>
    </row>
    <row r="3205" spans="1:19" ht="72" x14ac:dyDescent="0.55000000000000004">
      <c r="A3205">
        <v>3290</v>
      </c>
      <c r="B3205" s="9" t="s">
        <v>3290</v>
      </c>
      <c r="C3205" s="3" t="s">
        <v>7400</v>
      </c>
      <c r="D3205" s="5">
        <v>2000</v>
      </c>
      <c r="E3205" s="7">
        <v>2424</v>
      </c>
      <c r="F3205" s="7">
        <f>ROUND(E3205/D3205*100,0)</f>
        <v>121</v>
      </c>
      <c r="G3205" s="7">
        <f>IFERROR(ROUND(E3205/O3205,2),0)</f>
        <v>33.67</v>
      </c>
      <c r="H3205" s="7">
        <f>IFERROR(ROUND(E3205/O3205,4),0)</f>
        <v>33.666699999999999</v>
      </c>
      <c r="I3205" t="s">
        <v>8218</v>
      </c>
      <c r="J3205" t="s">
        <v>8224</v>
      </c>
      <c r="K3205" t="s">
        <v>8246</v>
      </c>
      <c r="L3205">
        <v>1489234891</v>
      </c>
      <c r="M3205">
        <v>1486642891</v>
      </c>
      <c r="N3205" t="b">
        <v>0</v>
      </c>
      <c r="O3205">
        <v>72</v>
      </c>
      <c r="P3205" t="b">
        <v>1</v>
      </c>
      <c r="Q3205" t="s">
        <v>8269</v>
      </c>
      <c r="R3205" s="12" t="s">
        <v>8316</v>
      </c>
      <c r="S3205" t="s">
        <v>8357</v>
      </c>
    </row>
    <row r="3206" spans="1:19" ht="43.2" x14ac:dyDescent="0.55000000000000004">
      <c r="A3206">
        <v>3291</v>
      </c>
      <c r="B3206" s="9" t="s">
        <v>3291</v>
      </c>
      <c r="C3206" s="3" t="s">
        <v>7401</v>
      </c>
      <c r="D3206" s="5">
        <v>500</v>
      </c>
      <c r="E3206" s="7">
        <v>570</v>
      </c>
      <c r="F3206" s="7">
        <f>ROUND(E3206/D3206*100,0)</f>
        <v>114</v>
      </c>
      <c r="G3206" s="7">
        <f>IFERROR(ROUND(E3206/O3206,2),0)</f>
        <v>40.71</v>
      </c>
      <c r="H3206" s="7">
        <f>IFERROR(ROUND(E3206/O3206,4),0)</f>
        <v>40.714300000000001</v>
      </c>
      <c r="I3206" t="s">
        <v>8218</v>
      </c>
      <c r="J3206" t="s">
        <v>8223</v>
      </c>
      <c r="K3206" t="s">
        <v>8245</v>
      </c>
      <c r="L3206">
        <v>1442462340</v>
      </c>
      <c r="M3206">
        <v>1439743900</v>
      </c>
      <c r="N3206" t="b">
        <v>0</v>
      </c>
      <c r="O3206">
        <v>14</v>
      </c>
      <c r="P3206" t="b">
        <v>1</v>
      </c>
      <c r="Q3206" t="s">
        <v>8269</v>
      </c>
      <c r="R3206" s="12" t="s">
        <v>8316</v>
      </c>
      <c r="S3206" t="s">
        <v>8357</v>
      </c>
    </row>
    <row r="3207" spans="1:19" ht="43.2" x14ac:dyDescent="0.55000000000000004">
      <c r="A3207">
        <v>3292</v>
      </c>
      <c r="B3207" s="9" t="s">
        <v>3292</v>
      </c>
      <c r="C3207" s="3" t="s">
        <v>7402</v>
      </c>
      <c r="D3207" s="5">
        <v>101</v>
      </c>
      <c r="E3207" s="7">
        <v>289</v>
      </c>
      <c r="F3207" s="7">
        <f>ROUND(E3207/D3207*100,0)</f>
        <v>286</v>
      </c>
      <c r="G3207" s="7">
        <f>IFERROR(ROUND(E3207/O3207,2),0)</f>
        <v>19.27</v>
      </c>
      <c r="H3207" s="7">
        <f>IFERROR(ROUND(E3207/O3207,4),0)</f>
        <v>19.2667</v>
      </c>
      <c r="I3207" t="s">
        <v>8218</v>
      </c>
      <c r="J3207" t="s">
        <v>8224</v>
      </c>
      <c r="K3207" t="s">
        <v>8246</v>
      </c>
      <c r="L3207">
        <v>1449257348</v>
      </c>
      <c r="M3207">
        <v>1444069748</v>
      </c>
      <c r="N3207" t="b">
        <v>0</v>
      </c>
      <c r="O3207">
        <v>15</v>
      </c>
      <c r="P3207" t="b">
        <v>1</v>
      </c>
      <c r="Q3207" t="s">
        <v>8269</v>
      </c>
      <c r="R3207" s="12" t="s">
        <v>8316</v>
      </c>
      <c r="S3207" t="s">
        <v>8357</v>
      </c>
    </row>
    <row r="3208" spans="1:19" ht="57.6" x14ac:dyDescent="0.55000000000000004">
      <c r="A3208">
        <v>3293</v>
      </c>
      <c r="B3208" s="9" t="s">
        <v>3293</v>
      </c>
      <c r="C3208" s="3" t="s">
        <v>7403</v>
      </c>
      <c r="D3208" s="5">
        <v>4500</v>
      </c>
      <c r="E3208" s="7">
        <v>7670</v>
      </c>
      <c r="F3208" s="7">
        <f>ROUND(E3208/D3208*100,0)</f>
        <v>170</v>
      </c>
      <c r="G3208" s="7">
        <f>IFERROR(ROUND(E3208/O3208,2),0)</f>
        <v>84.29</v>
      </c>
      <c r="H3208" s="7">
        <f>IFERROR(ROUND(E3208/O3208,4),0)</f>
        <v>84.285700000000006</v>
      </c>
      <c r="I3208" t="s">
        <v>8218</v>
      </c>
      <c r="J3208" t="s">
        <v>8227</v>
      </c>
      <c r="K3208" t="s">
        <v>8249</v>
      </c>
      <c r="L3208">
        <v>1488622352</v>
      </c>
      <c r="M3208">
        <v>1486030352</v>
      </c>
      <c r="N3208" t="b">
        <v>0</v>
      </c>
      <c r="O3208">
        <v>91</v>
      </c>
      <c r="P3208" t="b">
        <v>1</v>
      </c>
      <c r="Q3208" t="s">
        <v>8269</v>
      </c>
      <c r="R3208" s="12" t="s">
        <v>8316</v>
      </c>
      <c r="S3208" t="s">
        <v>8357</v>
      </c>
    </row>
    <row r="3209" spans="1:19" ht="43.2" x14ac:dyDescent="0.55000000000000004">
      <c r="A3209">
        <v>3294</v>
      </c>
      <c r="B3209" s="9" t="s">
        <v>3294</v>
      </c>
      <c r="C3209" s="3" t="s">
        <v>7404</v>
      </c>
      <c r="D3209" s="5">
        <v>600</v>
      </c>
      <c r="E3209" s="7">
        <v>710</v>
      </c>
      <c r="F3209" s="7">
        <f>ROUND(E3209/D3209*100,0)</f>
        <v>118</v>
      </c>
      <c r="G3209" s="7">
        <f>IFERROR(ROUND(E3209/O3209,2),0)</f>
        <v>29.58</v>
      </c>
      <c r="H3209" s="7">
        <f>IFERROR(ROUND(E3209/O3209,4),0)</f>
        <v>29.583300000000001</v>
      </c>
      <c r="I3209" t="s">
        <v>8218</v>
      </c>
      <c r="J3209" t="s">
        <v>8224</v>
      </c>
      <c r="K3209" t="s">
        <v>8246</v>
      </c>
      <c r="L3209">
        <v>1434459554</v>
      </c>
      <c r="M3209">
        <v>1431867554</v>
      </c>
      <c r="N3209" t="b">
        <v>0</v>
      </c>
      <c r="O3209">
        <v>24</v>
      </c>
      <c r="P3209" t="b">
        <v>1</v>
      </c>
      <c r="Q3209" t="s">
        <v>8269</v>
      </c>
      <c r="R3209" s="12" t="s">
        <v>8316</v>
      </c>
      <c r="S3209" t="s">
        <v>8357</v>
      </c>
    </row>
    <row r="3210" spans="1:19" ht="43.2" x14ac:dyDescent="0.55000000000000004">
      <c r="A3210">
        <v>3295</v>
      </c>
      <c r="B3210" s="9" t="s">
        <v>3295</v>
      </c>
      <c r="C3210" s="3" t="s">
        <v>7405</v>
      </c>
      <c r="D3210" s="5">
        <v>700</v>
      </c>
      <c r="E3210" s="7">
        <v>720.01</v>
      </c>
      <c r="F3210" s="7">
        <f>ROUND(E3210/D3210*100,0)</f>
        <v>103</v>
      </c>
      <c r="G3210" s="7">
        <f>IFERROR(ROUND(E3210/O3210,2),0)</f>
        <v>26.67</v>
      </c>
      <c r="H3210" s="7">
        <f>IFERROR(ROUND(E3210/O3210,4),0)</f>
        <v>26.667000000000002</v>
      </c>
      <c r="I3210" t="s">
        <v>8218</v>
      </c>
      <c r="J3210" t="s">
        <v>8224</v>
      </c>
      <c r="K3210" t="s">
        <v>8246</v>
      </c>
      <c r="L3210">
        <v>1474886229</v>
      </c>
      <c r="M3210">
        <v>1472294229</v>
      </c>
      <c r="N3210" t="b">
        <v>0</v>
      </c>
      <c r="O3210">
        <v>27</v>
      </c>
      <c r="P3210" t="b">
        <v>1</v>
      </c>
      <c r="Q3210" t="s">
        <v>8269</v>
      </c>
      <c r="R3210" s="12" t="s">
        <v>8316</v>
      </c>
      <c r="S3210" t="s">
        <v>8357</v>
      </c>
    </row>
    <row r="3211" spans="1:19" ht="43.2" x14ac:dyDescent="0.55000000000000004">
      <c r="A3211">
        <v>3296</v>
      </c>
      <c r="B3211" s="9" t="s">
        <v>3296</v>
      </c>
      <c r="C3211" s="3" t="s">
        <v>7406</v>
      </c>
      <c r="D3211" s="5">
        <v>1500</v>
      </c>
      <c r="E3211" s="7">
        <v>2161</v>
      </c>
      <c r="F3211" s="7">
        <f>ROUND(E3211/D3211*100,0)</f>
        <v>144</v>
      </c>
      <c r="G3211" s="7">
        <f>IFERROR(ROUND(E3211/O3211,2),0)</f>
        <v>45.98</v>
      </c>
      <c r="H3211" s="7">
        <f>IFERROR(ROUND(E3211/O3211,4),0)</f>
        <v>45.978700000000003</v>
      </c>
      <c r="I3211" t="s">
        <v>8218</v>
      </c>
      <c r="J3211" t="s">
        <v>8224</v>
      </c>
      <c r="K3211" t="s">
        <v>8246</v>
      </c>
      <c r="L3211">
        <v>1448229600</v>
      </c>
      <c r="M3211">
        <v>1446401372</v>
      </c>
      <c r="N3211" t="b">
        <v>0</v>
      </c>
      <c r="O3211">
        <v>47</v>
      </c>
      <c r="P3211" t="b">
        <v>1</v>
      </c>
      <c r="Q3211" t="s">
        <v>8269</v>
      </c>
      <c r="R3211" s="12" t="s">
        <v>8316</v>
      </c>
      <c r="S3211" t="s">
        <v>8357</v>
      </c>
    </row>
    <row r="3212" spans="1:19" ht="43.2" x14ac:dyDescent="0.55000000000000004">
      <c r="A3212">
        <v>3297</v>
      </c>
      <c r="B3212" s="9" t="s">
        <v>3297</v>
      </c>
      <c r="C3212" s="3" t="s">
        <v>7407</v>
      </c>
      <c r="D3212" s="5">
        <v>5500</v>
      </c>
      <c r="E3212" s="7">
        <v>5504</v>
      </c>
      <c r="F3212" s="7">
        <f>ROUND(E3212/D3212*100,0)</f>
        <v>100</v>
      </c>
      <c r="G3212" s="7">
        <f>IFERROR(ROUND(E3212/O3212,2),0)</f>
        <v>125.09</v>
      </c>
      <c r="H3212" s="7">
        <f>IFERROR(ROUND(E3212/O3212,4),0)</f>
        <v>125.0909</v>
      </c>
      <c r="I3212" t="s">
        <v>8218</v>
      </c>
      <c r="J3212" t="s">
        <v>8224</v>
      </c>
      <c r="K3212" t="s">
        <v>8246</v>
      </c>
      <c r="L3212">
        <v>1438037940</v>
      </c>
      <c r="M3212">
        <v>1436380256</v>
      </c>
      <c r="N3212" t="b">
        <v>0</v>
      </c>
      <c r="O3212">
        <v>44</v>
      </c>
      <c r="P3212" t="b">
        <v>1</v>
      </c>
      <c r="Q3212" t="s">
        <v>8269</v>
      </c>
      <c r="R3212" s="12" t="s">
        <v>8316</v>
      </c>
      <c r="S3212" t="s">
        <v>8357</v>
      </c>
    </row>
    <row r="3213" spans="1:19" ht="43.2" x14ac:dyDescent="0.55000000000000004">
      <c r="A3213">
        <v>3298</v>
      </c>
      <c r="B3213" s="9" t="s">
        <v>3298</v>
      </c>
      <c r="C3213" s="3" t="s">
        <v>7408</v>
      </c>
      <c r="D3213" s="5">
        <v>10000</v>
      </c>
      <c r="E3213" s="7">
        <v>10173</v>
      </c>
      <c r="F3213" s="7">
        <f>ROUND(E3213/D3213*100,0)</f>
        <v>102</v>
      </c>
      <c r="G3213" s="7">
        <f>IFERROR(ROUND(E3213/O3213,2),0)</f>
        <v>141.29</v>
      </c>
      <c r="H3213" s="7">
        <f>IFERROR(ROUND(E3213/O3213,4),0)</f>
        <v>141.29169999999999</v>
      </c>
      <c r="I3213" t="s">
        <v>8218</v>
      </c>
      <c r="J3213" t="s">
        <v>8223</v>
      </c>
      <c r="K3213" t="s">
        <v>8245</v>
      </c>
      <c r="L3213">
        <v>1442102400</v>
      </c>
      <c r="M3213">
        <v>1440370768</v>
      </c>
      <c r="N3213" t="b">
        <v>0</v>
      </c>
      <c r="O3213">
        <v>72</v>
      </c>
      <c r="P3213" t="b">
        <v>1</v>
      </c>
      <c r="Q3213" t="s">
        <v>8269</v>
      </c>
      <c r="R3213" s="12" t="s">
        <v>8316</v>
      </c>
      <c r="S3213" t="s">
        <v>8357</v>
      </c>
    </row>
    <row r="3214" spans="1:19" ht="43.2" x14ac:dyDescent="0.55000000000000004">
      <c r="A3214">
        <v>3299</v>
      </c>
      <c r="B3214" s="9" t="s">
        <v>3299</v>
      </c>
      <c r="C3214" s="3" t="s">
        <v>7409</v>
      </c>
      <c r="D3214" s="5">
        <v>3000</v>
      </c>
      <c r="E3214" s="7">
        <v>3486</v>
      </c>
      <c r="F3214" s="7">
        <f>ROUND(E3214/D3214*100,0)</f>
        <v>116</v>
      </c>
      <c r="G3214" s="7">
        <f>IFERROR(ROUND(E3214/O3214,2),0)</f>
        <v>55.33</v>
      </c>
      <c r="H3214" s="7">
        <f>IFERROR(ROUND(E3214/O3214,4),0)</f>
        <v>55.333300000000001</v>
      </c>
      <c r="I3214" t="s">
        <v>8218</v>
      </c>
      <c r="J3214" t="s">
        <v>8223</v>
      </c>
      <c r="K3214" t="s">
        <v>8245</v>
      </c>
      <c r="L3214">
        <v>1444860063</v>
      </c>
      <c r="M3214">
        <v>1442268063</v>
      </c>
      <c r="N3214" t="b">
        <v>0</v>
      </c>
      <c r="O3214">
        <v>63</v>
      </c>
      <c r="P3214" t="b">
        <v>1</v>
      </c>
      <c r="Q3214" t="s">
        <v>8269</v>
      </c>
      <c r="R3214" s="12" t="s">
        <v>8316</v>
      </c>
      <c r="S3214" t="s">
        <v>8357</v>
      </c>
    </row>
    <row r="3215" spans="1:19" ht="43.2" x14ac:dyDescent="0.55000000000000004">
      <c r="A3215">
        <v>3300</v>
      </c>
      <c r="B3215" s="9" t="s">
        <v>3300</v>
      </c>
      <c r="C3215" s="3" t="s">
        <v>7410</v>
      </c>
      <c r="D3215" s="5">
        <v>3000</v>
      </c>
      <c r="E3215" s="7">
        <v>4085</v>
      </c>
      <c r="F3215" s="7">
        <f>ROUND(E3215/D3215*100,0)</f>
        <v>136</v>
      </c>
      <c r="G3215" s="7">
        <f>IFERROR(ROUND(E3215/O3215,2),0)</f>
        <v>46.42</v>
      </c>
      <c r="H3215" s="7">
        <f>IFERROR(ROUND(E3215/O3215,4),0)</f>
        <v>46.420499999999997</v>
      </c>
      <c r="I3215" t="s">
        <v>8218</v>
      </c>
      <c r="J3215" t="s">
        <v>8223</v>
      </c>
      <c r="K3215" t="s">
        <v>8245</v>
      </c>
      <c r="L3215">
        <v>1430329862</v>
      </c>
      <c r="M3215">
        <v>1428515462</v>
      </c>
      <c r="N3215" t="b">
        <v>0</v>
      </c>
      <c r="O3215">
        <v>88</v>
      </c>
      <c r="P3215" t="b">
        <v>1</v>
      </c>
      <c r="Q3215" t="s">
        <v>8269</v>
      </c>
      <c r="R3215" s="12" t="s">
        <v>8316</v>
      </c>
      <c r="S3215" t="s">
        <v>8357</v>
      </c>
    </row>
    <row r="3216" spans="1:19" ht="43.2" x14ac:dyDescent="0.55000000000000004">
      <c r="A3216">
        <v>3301</v>
      </c>
      <c r="B3216" s="9" t="s">
        <v>3301</v>
      </c>
      <c r="C3216" s="3" t="s">
        <v>7411</v>
      </c>
      <c r="D3216" s="5">
        <v>3000</v>
      </c>
      <c r="E3216" s="7">
        <v>4004</v>
      </c>
      <c r="F3216" s="7">
        <f>ROUND(E3216/D3216*100,0)</f>
        <v>133</v>
      </c>
      <c r="G3216" s="7">
        <f>IFERROR(ROUND(E3216/O3216,2),0)</f>
        <v>57.2</v>
      </c>
      <c r="H3216" s="7">
        <f>IFERROR(ROUND(E3216/O3216,4),0)</f>
        <v>57.2</v>
      </c>
      <c r="I3216" t="s">
        <v>8218</v>
      </c>
      <c r="J3216" t="s">
        <v>8223</v>
      </c>
      <c r="K3216" t="s">
        <v>8245</v>
      </c>
      <c r="L3216">
        <v>1470034740</v>
      </c>
      <c r="M3216">
        <v>1466185176</v>
      </c>
      <c r="N3216" t="b">
        <v>0</v>
      </c>
      <c r="O3216">
        <v>70</v>
      </c>
      <c r="P3216" t="b">
        <v>1</v>
      </c>
      <c r="Q3216" t="s">
        <v>8269</v>
      </c>
      <c r="R3216" s="12" t="s">
        <v>8316</v>
      </c>
      <c r="S3216" t="s">
        <v>8357</v>
      </c>
    </row>
    <row r="3217" spans="1:19" x14ac:dyDescent="0.55000000000000004">
      <c r="A3217">
        <v>3302</v>
      </c>
      <c r="B3217" s="9" t="s">
        <v>3302</v>
      </c>
      <c r="C3217" s="3" t="s">
        <v>7412</v>
      </c>
      <c r="D3217" s="5">
        <v>8400</v>
      </c>
      <c r="E3217" s="7">
        <v>8685</v>
      </c>
      <c r="F3217" s="7">
        <f>ROUND(E3217/D3217*100,0)</f>
        <v>103</v>
      </c>
      <c r="G3217" s="7">
        <f>IFERROR(ROUND(E3217/O3217,2),0)</f>
        <v>173.7</v>
      </c>
      <c r="H3217" s="7">
        <f>IFERROR(ROUND(E3217/O3217,4),0)</f>
        <v>173.7</v>
      </c>
      <c r="I3217" t="s">
        <v>8218</v>
      </c>
      <c r="J3217" t="s">
        <v>8226</v>
      </c>
      <c r="K3217" t="s">
        <v>8248</v>
      </c>
      <c r="L3217">
        <v>1481099176</v>
      </c>
      <c r="M3217">
        <v>1478507176</v>
      </c>
      <c r="N3217" t="b">
        <v>0</v>
      </c>
      <c r="O3217">
        <v>50</v>
      </c>
      <c r="P3217" t="b">
        <v>1</v>
      </c>
      <c r="Q3217" t="s">
        <v>8269</v>
      </c>
      <c r="R3217" s="12" t="s">
        <v>8316</v>
      </c>
      <c r="S3217" t="s">
        <v>8357</v>
      </c>
    </row>
    <row r="3218" spans="1:19" ht="43.2" x14ac:dyDescent="0.55000000000000004">
      <c r="A3218">
        <v>3303</v>
      </c>
      <c r="B3218" s="9" t="s">
        <v>3303</v>
      </c>
      <c r="C3218" s="3" t="s">
        <v>7413</v>
      </c>
      <c r="D3218" s="5">
        <v>1800</v>
      </c>
      <c r="E3218" s="7">
        <v>2086</v>
      </c>
      <c r="F3218" s="7">
        <f>ROUND(E3218/D3218*100,0)</f>
        <v>116</v>
      </c>
      <c r="G3218" s="7">
        <f>IFERROR(ROUND(E3218/O3218,2),0)</f>
        <v>59.6</v>
      </c>
      <c r="H3218" s="7">
        <f>IFERROR(ROUND(E3218/O3218,4),0)</f>
        <v>59.6</v>
      </c>
      <c r="I3218" t="s">
        <v>8218</v>
      </c>
      <c r="J3218" t="s">
        <v>8223</v>
      </c>
      <c r="K3218" t="s">
        <v>8245</v>
      </c>
      <c r="L3218">
        <v>1427553484</v>
      </c>
      <c r="M3218">
        <v>1424533084</v>
      </c>
      <c r="N3218" t="b">
        <v>0</v>
      </c>
      <c r="O3218">
        <v>35</v>
      </c>
      <c r="P3218" t="b">
        <v>1</v>
      </c>
      <c r="Q3218" t="s">
        <v>8269</v>
      </c>
      <c r="R3218" s="12" t="s">
        <v>8316</v>
      </c>
      <c r="S3218" t="s">
        <v>8357</v>
      </c>
    </row>
    <row r="3219" spans="1:19" ht="43.2" x14ac:dyDescent="0.55000000000000004">
      <c r="A3219">
        <v>3304</v>
      </c>
      <c r="B3219" s="9" t="s">
        <v>3304</v>
      </c>
      <c r="C3219" s="3" t="s">
        <v>7414</v>
      </c>
      <c r="D3219" s="5">
        <v>15000</v>
      </c>
      <c r="E3219" s="7">
        <v>15677.5</v>
      </c>
      <c r="F3219" s="7">
        <f>ROUND(E3219/D3219*100,0)</f>
        <v>105</v>
      </c>
      <c r="G3219" s="7">
        <f>IFERROR(ROUND(E3219/O3219,2),0)</f>
        <v>89.59</v>
      </c>
      <c r="H3219" s="7">
        <f>IFERROR(ROUND(E3219/O3219,4),0)</f>
        <v>89.585700000000003</v>
      </c>
      <c r="I3219" t="s">
        <v>8218</v>
      </c>
      <c r="J3219" t="s">
        <v>8223</v>
      </c>
      <c r="K3219" t="s">
        <v>8245</v>
      </c>
      <c r="L3219">
        <v>1482418752</v>
      </c>
      <c r="M3219">
        <v>1479826752</v>
      </c>
      <c r="N3219" t="b">
        <v>0</v>
      </c>
      <c r="O3219">
        <v>175</v>
      </c>
      <c r="P3219" t="b">
        <v>1</v>
      </c>
      <c r="Q3219" t="s">
        <v>8269</v>
      </c>
      <c r="R3219" s="12" t="s">
        <v>8316</v>
      </c>
      <c r="S3219" t="s">
        <v>8357</v>
      </c>
    </row>
    <row r="3220" spans="1:19" ht="43.2" x14ac:dyDescent="0.55000000000000004">
      <c r="A3220">
        <v>3305</v>
      </c>
      <c r="B3220" s="9" t="s">
        <v>3305</v>
      </c>
      <c r="C3220" s="3" t="s">
        <v>7415</v>
      </c>
      <c r="D3220" s="5">
        <v>4000</v>
      </c>
      <c r="E3220" s="7">
        <v>4081</v>
      </c>
      <c r="F3220" s="7">
        <f>ROUND(E3220/D3220*100,0)</f>
        <v>102</v>
      </c>
      <c r="G3220" s="7">
        <f>IFERROR(ROUND(E3220/O3220,2),0)</f>
        <v>204.05</v>
      </c>
      <c r="H3220" s="7">
        <f>IFERROR(ROUND(E3220/O3220,4),0)</f>
        <v>204.05</v>
      </c>
      <c r="I3220" t="s">
        <v>8218</v>
      </c>
      <c r="J3220" t="s">
        <v>8223</v>
      </c>
      <c r="K3220" t="s">
        <v>8245</v>
      </c>
      <c r="L3220">
        <v>1438374748</v>
      </c>
      <c r="M3220">
        <v>1435782748</v>
      </c>
      <c r="N3220" t="b">
        <v>0</v>
      </c>
      <c r="O3220">
        <v>20</v>
      </c>
      <c r="P3220" t="b">
        <v>1</v>
      </c>
      <c r="Q3220" t="s">
        <v>8269</v>
      </c>
      <c r="R3220" s="12" t="s">
        <v>8316</v>
      </c>
      <c r="S3220" t="s">
        <v>8357</v>
      </c>
    </row>
    <row r="3221" spans="1:19" ht="43.2" x14ac:dyDescent="0.55000000000000004">
      <c r="A3221">
        <v>3306</v>
      </c>
      <c r="B3221" s="9" t="s">
        <v>3306</v>
      </c>
      <c r="C3221" s="3" t="s">
        <v>7416</v>
      </c>
      <c r="D3221" s="5">
        <v>1500</v>
      </c>
      <c r="E3221" s="7">
        <v>2630</v>
      </c>
      <c r="F3221" s="7">
        <f>ROUND(E3221/D3221*100,0)</f>
        <v>175</v>
      </c>
      <c r="G3221" s="7">
        <f>IFERROR(ROUND(E3221/O3221,2),0)</f>
        <v>48.7</v>
      </c>
      <c r="H3221" s="7">
        <f>IFERROR(ROUND(E3221/O3221,4),0)</f>
        <v>48.703699999999998</v>
      </c>
      <c r="I3221" t="s">
        <v>8218</v>
      </c>
      <c r="J3221" t="s">
        <v>8223</v>
      </c>
      <c r="K3221" t="s">
        <v>8245</v>
      </c>
      <c r="L3221">
        <v>1465527600</v>
      </c>
      <c r="M3221">
        <v>1462252542</v>
      </c>
      <c r="N3221" t="b">
        <v>0</v>
      </c>
      <c r="O3221">
        <v>54</v>
      </c>
      <c r="P3221" t="b">
        <v>1</v>
      </c>
      <c r="Q3221" t="s">
        <v>8269</v>
      </c>
      <c r="R3221" s="12" t="s">
        <v>8316</v>
      </c>
      <c r="S3221" t="s">
        <v>8357</v>
      </c>
    </row>
    <row r="3222" spans="1:19" ht="43.2" x14ac:dyDescent="0.55000000000000004">
      <c r="A3222">
        <v>3307</v>
      </c>
      <c r="B3222" s="9" t="s">
        <v>3307</v>
      </c>
      <c r="C3222" s="3" t="s">
        <v>7417</v>
      </c>
      <c r="D3222" s="5">
        <v>1000</v>
      </c>
      <c r="E3222" s="7">
        <v>1066.8</v>
      </c>
      <c r="F3222" s="7">
        <f>ROUND(E3222/D3222*100,0)</f>
        <v>107</v>
      </c>
      <c r="G3222" s="7">
        <f>IFERROR(ROUND(E3222/O3222,2),0)</f>
        <v>53.34</v>
      </c>
      <c r="H3222" s="7">
        <f>IFERROR(ROUND(E3222/O3222,4),0)</f>
        <v>53.34</v>
      </c>
      <c r="I3222" t="s">
        <v>8218</v>
      </c>
      <c r="J3222" t="s">
        <v>8223</v>
      </c>
      <c r="K3222" t="s">
        <v>8245</v>
      </c>
      <c r="L3222">
        <v>1463275339</v>
      </c>
      <c r="M3222">
        <v>1460683339</v>
      </c>
      <c r="N3222" t="b">
        <v>0</v>
      </c>
      <c r="O3222">
        <v>20</v>
      </c>
      <c r="P3222" t="b">
        <v>1</v>
      </c>
      <c r="Q3222" t="s">
        <v>8269</v>
      </c>
      <c r="R3222" s="12" t="s">
        <v>8316</v>
      </c>
      <c r="S3222" t="s">
        <v>8357</v>
      </c>
    </row>
    <row r="3223" spans="1:19" ht="43.2" x14ac:dyDescent="0.55000000000000004">
      <c r="A3223">
        <v>3308</v>
      </c>
      <c r="B3223" s="9" t="s">
        <v>3308</v>
      </c>
      <c r="C3223" s="3" t="s">
        <v>7418</v>
      </c>
      <c r="D3223" s="5">
        <v>3500</v>
      </c>
      <c r="E3223" s="7">
        <v>4280</v>
      </c>
      <c r="F3223" s="7">
        <f>ROUND(E3223/D3223*100,0)</f>
        <v>122</v>
      </c>
      <c r="G3223" s="7">
        <f>IFERROR(ROUND(E3223/O3223,2),0)</f>
        <v>75.09</v>
      </c>
      <c r="H3223" s="7">
        <f>IFERROR(ROUND(E3223/O3223,4),0)</f>
        <v>75.087699999999998</v>
      </c>
      <c r="I3223" t="s">
        <v>8218</v>
      </c>
      <c r="J3223" t="s">
        <v>8223</v>
      </c>
      <c r="K3223" t="s">
        <v>8245</v>
      </c>
      <c r="L3223">
        <v>1460581365</v>
      </c>
      <c r="M3223">
        <v>1458766965</v>
      </c>
      <c r="N3223" t="b">
        <v>0</v>
      </c>
      <c r="O3223">
        <v>57</v>
      </c>
      <c r="P3223" t="b">
        <v>1</v>
      </c>
      <c r="Q3223" t="s">
        <v>8269</v>
      </c>
      <c r="R3223" s="12" t="s">
        <v>8316</v>
      </c>
      <c r="S3223" t="s">
        <v>8357</v>
      </c>
    </row>
    <row r="3224" spans="1:19" ht="28.8" x14ac:dyDescent="0.55000000000000004">
      <c r="A3224">
        <v>3309</v>
      </c>
      <c r="B3224" s="9" t="s">
        <v>3309</v>
      </c>
      <c r="C3224" s="3" t="s">
        <v>7419</v>
      </c>
      <c r="D3224" s="5">
        <v>350</v>
      </c>
      <c r="E3224" s="7">
        <v>558</v>
      </c>
      <c r="F3224" s="7">
        <f>ROUND(E3224/D3224*100,0)</f>
        <v>159</v>
      </c>
      <c r="G3224" s="7">
        <f>IFERROR(ROUND(E3224/O3224,2),0)</f>
        <v>18</v>
      </c>
      <c r="H3224" s="7">
        <f>IFERROR(ROUND(E3224/O3224,4),0)</f>
        <v>18</v>
      </c>
      <c r="I3224" t="s">
        <v>8218</v>
      </c>
      <c r="J3224" t="s">
        <v>8224</v>
      </c>
      <c r="K3224" t="s">
        <v>8246</v>
      </c>
      <c r="L3224">
        <v>1476632178</v>
      </c>
      <c r="M3224">
        <v>1473953778</v>
      </c>
      <c r="N3224" t="b">
        <v>0</v>
      </c>
      <c r="O3224">
        <v>31</v>
      </c>
      <c r="P3224" t="b">
        <v>1</v>
      </c>
      <c r="Q3224" t="s">
        <v>8269</v>
      </c>
      <c r="R3224" s="12" t="s">
        <v>8316</v>
      </c>
      <c r="S3224" t="s">
        <v>8357</v>
      </c>
    </row>
    <row r="3225" spans="1:19" ht="28.8" x14ac:dyDescent="0.55000000000000004">
      <c r="A3225">
        <v>3310</v>
      </c>
      <c r="B3225" s="9" t="s">
        <v>3310</v>
      </c>
      <c r="C3225" s="3" t="s">
        <v>7420</v>
      </c>
      <c r="D3225" s="5">
        <v>6500</v>
      </c>
      <c r="E3225" s="7">
        <v>6505</v>
      </c>
      <c r="F3225" s="7">
        <f>ROUND(E3225/D3225*100,0)</f>
        <v>100</v>
      </c>
      <c r="G3225" s="7">
        <f>IFERROR(ROUND(E3225/O3225,2),0)</f>
        <v>209.84</v>
      </c>
      <c r="H3225" s="7">
        <f>IFERROR(ROUND(E3225/O3225,4),0)</f>
        <v>209.83869999999999</v>
      </c>
      <c r="I3225" t="s">
        <v>8218</v>
      </c>
      <c r="J3225" t="s">
        <v>8223</v>
      </c>
      <c r="K3225" t="s">
        <v>8245</v>
      </c>
      <c r="L3225">
        <v>1444169825</v>
      </c>
      <c r="M3225">
        <v>1441577825</v>
      </c>
      <c r="N3225" t="b">
        <v>0</v>
      </c>
      <c r="O3225">
        <v>31</v>
      </c>
      <c r="P3225" t="b">
        <v>1</v>
      </c>
      <c r="Q3225" t="s">
        <v>8269</v>
      </c>
      <c r="R3225" s="12" t="s">
        <v>8316</v>
      </c>
      <c r="S3225" t="s">
        <v>8357</v>
      </c>
    </row>
    <row r="3226" spans="1:19" ht="43.2" x14ac:dyDescent="0.55000000000000004">
      <c r="A3226">
        <v>3311</v>
      </c>
      <c r="B3226" s="9" t="s">
        <v>3311</v>
      </c>
      <c r="C3226" s="3" t="s">
        <v>7421</v>
      </c>
      <c r="D3226" s="5">
        <v>2500</v>
      </c>
      <c r="E3226" s="7">
        <v>2746</v>
      </c>
      <c r="F3226" s="7">
        <f>ROUND(E3226/D3226*100,0)</f>
        <v>110</v>
      </c>
      <c r="G3226" s="7">
        <f>IFERROR(ROUND(E3226/O3226,2),0)</f>
        <v>61.02</v>
      </c>
      <c r="H3226" s="7">
        <f>IFERROR(ROUND(E3226/O3226,4),0)</f>
        <v>61.022199999999998</v>
      </c>
      <c r="I3226" t="s">
        <v>8218</v>
      </c>
      <c r="J3226" t="s">
        <v>8223</v>
      </c>
      <c r="K3226" t="s">
        <v>8245</v>
      </c>
      <c r="L3226">
        <v>1445065210</v>
      </c>
      <c r="M3226">
        <v>1442473210</v>
      </c>
      <c r="N3226" t="b">
        <v>0</v>
      </c>
      <c r="O3226">
        <v>45</v>
      </c>
      <c r="P3226" t="b">
        <v>1</v>
      </c>
      <c r="Q3226" t="s">
        <v>8269</v>
      </c>
      <c r="R3226" s="12" t="s">
        <v>8316</v>
      </c>
      <c r="S3226" t="s">
        <v>8357</v>
      </c>
    </row>
    <row r="3227" spans="1:19" ht="43.2" x14ac:dyDescent="0.55000000000000004">
      <c r="A3227">
        <v>3312</v>
      </c>
      <c r="B3227" s="9" t="s">
        <v>3312</v>
      </c>
      <c r="C3227" s="3" t="s">
        <v>7422</v>
      </c>
      <c r="D3227" s="5">
        <v>2500</v>
      </c>
      <c r="E3227" s="7">
        <v>2501</v>
      </c>
      <c r="F3227" s="7">
        <f>ROUND(E3227/D3227*100,0)</f>
        <v>100</v>
      </c>
      <c r="G3227" s="7">
        <f>IFERROR(ROUND(E3227/O3227,2),0)</f>
        <v>61</v>
      </c>
      <c r="H3227" s="7">
        <f>IFERROR(ROUND(E3227/O3227,4),0)</f>
        <v>61</v>
      </c>
      <c r="I3227" t="s">
        <v>8218</v>
      </c>
      <c r="J3227" t="s">
        <v>8223</v>
      </c>
      <c r="K3227" t="s">
        <v>8245</v>
      </c>
      <c r="L3227">
        <v>1478901600</v>
      </c>
      <c r="M3227">
        <v>1477077946</v>
      </c>
      <c r="N3227" t="b">
        <v>0</v>
      </c>
      <c r="O3227">
        <v>41</v>
      </c>
      <c r="P3227" t="b">
        <v>1</v>
      </c>
      <c r="Q3227" t="s">
        <v>8269</v>
      </c>
      <c r="R3227" s="12" t="s">
        <v>8316</v>
      </c>
      <c r="S3227" t="s">
        <v>8357</v>
      </c>
    </row>
    <row r="3228" spans="1:19" ht="43.2" x14ac:dyDescent="0.55000000000000004">
      <c r="A3228">
        <v>3313</v>
      </c>
      <c r="B3228" s="9" t="s">
        <v>3313</v>
      </c>
      <c r="C3228" s="3" t="s">
        <v>7423</v>
      </c>
      <c r="D3228" s="5">
        <v>2000</v>
      </c>
      <c r="E3228" s="7">
        <v>2321</v>
      </c>
      <c r="F3228" s="7">
        <f>ROUND(E3228/D3228*100,0)</f>
        <v>116</v>
      </c>
      <c r="G3228" s="7">
        <f>IFERROR(ROUND(E3228/O3228,2),0)</f>
        <v>80.03</v>
      </c>
      <c r="H3228" s="7">
        <f>IFERROR(ROUND(E3228/O3228,4),0)</f>
        <v>80.034499999999994</v>
      </c>
      <c r="I3228" t="s">
        <v>8218</v>
      </c>
      <c r="J3228" t="s">
        <v>8223</v>
      </c>
      <c r="K3228" t="s">
        <v>8245</v>
      </c>
      <c r="L3228">
        <v>1453856400</v>
      </c>
      <c r="M3228">
        <v>1452664317</v>
      </c>
      <c r="N3228" t="b">
        <v>0</v>
      </c>
      <c r="O3228">
        <v>29</v>
      </c>
      <c r="P3228" t="b">
        <v>1</v>
      </c>
      <c r="Q3228" t="s">
        <v>8269</v>
      </c>
      <c r="R3228" s="12" t="s">
        <v>8316</v>
      </c>
      <c r="S3228" t="s">
        <v>8357</v>
      </c>
    </row>
    <row r="3229" spans="1:19" ht="43.2" x14ac:dyDescent="0.55000000000000004">
      <c r="A3229">
        <v>3314</v>
      </c>
      <c r="B3229" s="9" t="s">
        <v>3314</v>
      </c>
      <c r="C3229" s="3" t="s">
        <v>7424</v>
      </c>
      <c r="D3229" s="5">
        <v>800</v>
      </c>
      <c r="E3229" s="7">
        <v>1686</v>
      </c>
      <c r="F3229" s="7">
        <f>ROUND(E3229/D3229*100,0)</f>
        <v>211</v>
      </c>
      <c r="G3229" s="7">
        <f>IFERROR(ROUND(E3229/O3229,2),0)</f>
        <v>29.07</v>
      </c>
      <c r="H3229" s="7">
        <f>IFERROR(ROUND(E3229/O3229,4),0)</f>
        <v>29.068999999999999</v>
      </c>
      <c r="I3229" t="s">
        <v>8218</v>
      </c>
      <c r="J3229" t="s">
        <v>8224</v>
      </c>
      <c r="K3229" t="s">
        <v>8246</v>
      </c>
      <c r="L3229">
        <v>1431115500</v>
      </c>
      <c r="M3229">
        <v>1428733511</v>
      </c>
      <c r="N3229" t="b">
        <v>0</v>
      </c>
      <c r="O3229">
        <v>58</v>
      </c>
      <c r="P3229" t="b">
        <v>1</v>
      </c>
      <c r="Q3229" t="s">
        <v>8269</v>
      </c>
      <c r="R3229" s="12" t="s">
        <v>8316</v>
      </c>
      <c r="S3229" t="s">
        <v>8357</v>
      </c>
    </row>
    <row r="3230" spans="1:19" ht="43.2" x14ac:dyDescent="0.55000000000000004">
      <c r="A3230">
        <v>3315</v>
      </c>
      <c r="B3230" s="9" t="s">
        <v>3315</v>
      </c>
      <c r="C3230" s="3" t="s">
        <v>7425</v>
      </c>
      <c r="D3230" s="5">
        <v>4000</v>
      </c>
      <c r="E3230" s="7">
        <v>4400</v>
      </c>
      <c r="F3230" s="7">
        <f>ROUND(E3230/D3230*100,0)</f>
        <v>110</v>
      </c>
      <c r="G3230" s="7">
        <f>IFERROR(ROUND(E3230/O3230,2),0)</f>
        <v>49.44</v>
      </c>
      <c r="H3230" s="7">
        <f>IFERROR(ROUND(E3230/O3230,4),0)</f>
        <v>49.438200000000002</v>
      </c>
      <c r="I3230" t="s">
        <v>8218</v>
      </c>
      <c r="J3230" t="s">
        <v>8224</v>
      </c>
      <c r="K3230" t="s">
        <v>8246</v>
      </c>
      <c r="L3230">
        <v>1462519041</v>
      </c>
      <c r="M3230">
        <v>1459927041</v>
      </c>
      <c r="N3230" t="b">
        <v>0</v>
      </c>
      <c r="O3230">
        <v>89</v>
      </c>
      <c r="P3230" t="b">
        <v>1</v>
      </c>
      <c r="Q3230" t="s">
        <v>8269</v>
      </c>
      <c r="R3230" s="12" t="s">
        <v>8316</v>
      </c>
      <c r="S3230" t="s">
        <v>8357</v>
      </c>
    </row>
    <row r="3231" spans="1:19" ht="72" x14ac:dyDescent="0.55000000000000004">
      <c r="A3231">
        <v>3316</v>
      </c>
      <c r="B3231" s="9" t="s">
        <v>3316</v>
      </c>
      <c r="C3231" s="3" t="s">
        <v>7426</v>
      </c>
      <c r="D3231" s="5">
        <v>11737</v>
      </c>
      <c r="E3231" s="7">
        <v>11747.18</v>
      </c>
      <c r="F3231" s="7">
        <f>ROUND(E3231/D3231*100,0)</f>
        <v>100</v>
      </c>
      <c r="G3231" s="7">
        <f>IFERROR(ROUND(E3231/O3231,2),0)</f>
        <v>93.98</v>
      </c>
      <c r="H3231" s="7">
        <f>IFERROR(ROUND(E3231/O3231,4),0)</f>
        <v>93.977400000000003</v>
      </c>
      <c r="I3231" t="s">
        <v>8218</v>
      </c>
      <c r="J3231" t="s">
        <v>8223</v>
      </c>
      <c r="K3231" t="s">
        <v>8245</v>
      </c>
      <c r="L3231">
        <v>1407506040</v>
      </c>
      <c r="M3231">
        <v>1404680075</v>
      </c>
      <c r="N3231" t="b">
        <v>0</v>
      </c>
      <c r="O3231">
        <v>125</v>
      </c>
      <c r="P3231" t="b">
        <v>1</v>
      </c>
      <c r="Q3231" t="s">
        <v>8269</v>
      </c>
      <c r="R3231" s="12" t="s">
        <v>8316</v>
      </c>
      <c r="S3231" t="s">
        <v>8357</v>
      </c>
    </row>
    <row r="3232" spans="1:19" ht="43.2" x14ac:dyDescent="0.55000000000000004">
      <c r="A3232">
        <v>3317</v>
      </c>
      <c r="B3232" s="9" t="s">
        <v>3317</v>
      </c>
      <c r="C3232" s="3" t="s">
        <v>7427</v>
      </c>
      <c r="D3232" s="5">
        <v>1050</v>
      </c>
      <c r="E3232" s="7">
        <v>1115</v>
      </c>
      <c r="F3232" s="7">
        <f>ROUND(E3232/D3232*100,0)</f>
        <v>106</v>
      </c>
      <c r="G3232" s="7">
        <f>IFERROR(ROUND(E3232/O3232,2),0)</f>
        <v>61.94</v>
      </c>
      <c r="H3232" s="7">
        <f>IFERROR(ROUND(E3232/O3232,4),0)</f>
        <v>61.944400000000002</v>
      </c>
      <c r="I3232" t="s">
        <v>8218</v>
      </c>
      <c r="J3232" t="s">
        <v>8223</v>
      </c>
      <c r="K3232" t="s">
        <v>8245</v>
      </c>
      <c r="L3232">
        <v>1465347424</v>
      </c>
      <c r="M3232">
        <v>1462755424</v>
      </c>
      <c r="N3232" t="b">
        <v>0</v>
      </c>
      <c r="O3232">
        <v>18</v>
      </c>
      <c r="P3232" t="b">
        <v>1</v>
      </c>
      <c r="Q3232" t="s">
        <v>8269</v>
      </c>
      <c r="R3232" s="12" t="s">
        <v>8316</v>
      </c>
      <c r="S3232" t="s">
        <v>8357</v>
      </c>
    </row>
    <row r="3233" spans="1:19" ht="28.8" x14ac:dyDescent="0.55000000000000004">
      <c r="A3233">
        <v>3318</v>
      </c>
      <c r="B3233" s="9" t="s">
        <v>3318</v>
      </c>
      <c r="C3233" s="3" t="s">
        <v>7428</v>
      </c>
      <c r="D3233" s="5">
        <v>2000</v>
      </c>
      <c r="E3233" s="7">
        <v>2512</v>
      </c>
      <c r="F3233" s="7">
        <f>ROUND(E3233/D3233*100,0)</f>
        <v>126</v>
      </c>
      <c r="G3233" s="7">
        <f>IFERROR(ROUND(E3233/O3233,2),0)</f>
        <v>78.5</v>
      </c>
      <c r="H3233" s="7">
        <f>IFERROR(ROUND(E3233/O3233,4),0)</f>
        <v>78.5</v>
      </c>
      <c r="I3233" t="s">
        <v>8218</v>
      </c>
      <c r="J3233" t="s">
        <v>8228</v>
      </c>
      <c r="K3233" t="s">
        <v>8250</v>
      </c>
      <c r="L3233">
        <v>1460341800</v>
      </c>
      <c r="M3233">
        <v>1456902893</v>
      </c>
      <c r="N3233" t="b">
        <v>0</v>
      </c>
      <c r="O3233">
        <v>32</v>
      </c>
      <c r="P3233" t="b">
        <v>1</v>
      </c>
      <c r="Q3233" t="s">
        <v>8269</v>
      </c>
      <c r="R3233" s="12" t="s">
        <v>8316</v>
      </c>
      <c r="S3233" t="s">
        <v>8357</v>
      </c>
    </row>
    <row r="3234" spans="1:19" ht="43.2" x14ac:dyDescent="0.55000000000000004">
      <c r="A3234">
        <v>3319</v>
      </c>
      <c r="B3234" s="9" t="s">
        <v>3319</v>
      </c>
      <c r="C3234" s="3" t="s">
        <v>7429</v>
      </c>
      <c r="D3234" s="5">
        <v>500</v>
      </c>
      <c r="E3234" s="7">
        <v>540</v>
      </c>
      <c r="F3234" s="7">
        <f>ROUND(E3234/D3234*100,0)</f>
        <v>108</v>
      </c>
      <c r="G3234" s="7">
        <f>IFERROR(ROUND(E3234/O3234,2),0)</f>
        <v>33.75</v>
      </c>
      <c r="H3234" s="7">
        <f>IFERROR(ROUND(E3234/O3234,4),0)</f>
        <v>33.75</v>
      </c>
      <c r="I3234" t="s">
        <v>8218</v>
      </c>
      <c r="J3234" t="s">
        <v>8224</v>
      </c>
      <c r="K3234" t="s">
        <v>8246</v>
      </c>
      <c r="L3234">
        <v>1422712986</v>
      </c>
      <c r="M3234">
        <v>1418824986</v>
      </c>
      <c r="N3234" t="b">
        <v>0</v>
      </c>
      <c r="O3234">
        <v>16</v>
      </c>
      <c r="P3234" t="b">
        <v>1</v>
      </c>
      <c r="Q3234" t="s">
        <v>8269</v>
      </c>
      <c r="R3234" s="12" t="s">
        <v>8316</v>
      </c>
      <c r="S3234" t="s">
        <v>8357</v>
      </c>
    </row>
    <row r="3235" spans="1:19" ht="43.2" x14ac:dyDescent="0.55000000000000004">
      <c r="A3235">
        <v>3320</v>
      </c>
      <c r="B3235" s="9" t="s">
        <v>3320</v>
      </c>
      <c r="C3235" s="3" t="s">
        <v>7430</v>
      </c>
      <c r="D3235" s="5">
        <v>2500</v>
      </c>
      <c r="E3235" s="7">
        <v>2525</v>
      </c>
      <c r="F3235" s="7">
        <f>ROUND(E3235/D3235*100,0)</f>
        <v>101</v>
      </c>
      <c r="G3235" s="7">
        <f>IFERROR(ROUND(E3235/O3235,2),0)</f>
        <v>66.45</v>
      </c>
      <c r="H3235" s="7">
        <f>IFERROR(ROUND(E3235/O3235,4),0)</f>
        <v>66.447400000000002</v>
      </c>
      <c r="I3235" t="s">
        <v>8218</v>
      </c>
      <c r="J3235" t="s">
        <v>8223</v>
      </c>
      <c r="K3235" t="s">
        <v>8245</v>
      </c>
      <c r="L3235">
        <v>1466557557</v>
      </c>
      <c r="M3235">
        <v>1463965557</v>
      </c>
      <c r="N3235" t="b">
        <v>0</v>
      </c>
      <c r="O3235">
        <v>38</v>
      </c>
      <c r="P3235" t="b">
        <v>1</v>
      </c>
      <c r="Q3235" t="s">
        <v>8269</v>
      </c>
      <c r="R3235" s="12" t="s">
        <v>8316</v>
      </c>
      <c r="S3235" t="s">
        <v>8357</v>
      </c>
    </row>
    <row r="3236" spans="1:19" ht="43.2" x14ac:dyDescent="0.55000000000000004">
      <c r="A3236">
        <v>3321</v>
      </c>
      <c r="B3236" s="9" t="s">
        <v>3321</v>
      </c>
      <c r="C3236" s="3" t="s">
        <v>7431</v>
      </c>
      <c r="D3236" s="5">
        <v>500</v>
      </c>
      <c r="E3236" s="7">
        <v>537</v>
      </c>
      <c r="F3236" s="7">
        <f>ROUND(E3236/D3236*100,0)</f>
        <v>107</v>
      </c>
      <c r="G3236" s="7">
        <f>IFERROR(ROUND(E3236/O3236,2),0)</f>
        <v>35.799999999999997</v>
      </c>
      <c r="H3236" s="7">
        <f>IFERROR(ROUND(E3236/O3236,4),0)</f>
        <v>35.799999999999997</v>
      </c>
      <c r="I3236" t="s">
        <v>8218</v>
      </c>
      <c r="J3236" t="s">
        <v>8223</v>
      </c>
      <c r="K3236" t="s">
        <v>8245</v>
      </c>
      <c r="L3236">
        <v>1413431940</v>
      </c>
      <c r="M3236">
        <v>1412216665</v>
      </c>
      <c r="N3236" t="b">
        <v>0</v>
      </c>
      <c r="O3236">
        <v>15</v>
      </c>
      <c r="P3236" t="b">
        <v>1</v>
      </c>
      <c r="Q3236" t="s">
        <v>8269</v>
      </c>
      <c r="R3236" s="12" t="s">
        <v>8316</v>
      </c>
      <c r="S3236" t="s">
        <v>8357</v>
      </c>
    </row>
    <row r="3237" spans="1:19" ht="43.2" x14ac:dyDescent="0.55000000000000004">
      <c r="A3237">
        <v>3322</v>
      </c>
      <c r="B3237" s="9" t="s">
        <v>3322</v>
      </c>
      <c r="C3237" s="3" t="s">
        <v>7432</v>
      </c>
      <c r="D3237" s="5">
        <v>3300</v>
      </c>
      <c r="E3237" s="7">
        <v>3350</v>
      </c>
      <c r="F3237" s="7">
        <f>ROUND(E3237/D3237*100,0)</f>
        <v>102</v>
      </c>
      <c r="G3237" s="7">
        <f>IFERROR(ROUND(E3237/O3237,2),0)</f>
        <v>145.65</v>
      </c>
      <c r="H3237" s="7">
        <f>IFERROR(ROUND(E3237/O3237,4),0)</f>
        <v>145.65219999999999</v>
      </c>
      <c r="I3237" t="s">
        <v>8218</v>
      </c>
      <c r="J3237" t="s">
        <v>8223</v>
      </c>
      <c r="K3237" t="s">
        <v>8245</v>
      </c>
      <c r="L3237">
        <v>1466567700</v>
      </c>
      <c r="M3237">
        <v>1464653696</v>
      </c>
      <c r="N3237" t="b">
        <v>0</v>
      </c>
      <c r="O3237">
        <v>23</v>
      </c>
      <c r="P3237" t="b">
        <v>1</v>
      </c>
      <c r="Q3237" t="s">
        <v>8269</v>
      </c>
      <c r="R3237" s="12" t="s">
        <v>8316</v>
      </c>
      <c r="S3237" t="s">
        <v>8357</v>
      </c>
    </row>
    <row r="3238" spans="1:19" ht="43.2" x14ac:dyDescent="0.55000000000000004">
      <c r="A3238">
        <v>3323</v>
      </c>
      <c r="B3238" s="9" t="s">
        <v>3323</v>
      </c>
      <c r="C3238" s="3" t="s">
        <v>7433</v>
      </c>
      <c r="D3238" s="5">
        <v>1000</v>
      </c>
      <c r="E3238" s="7">
        <v>1259</v>
      </c>
      <c r="F3238" s="7">
        <f>ROUND(E3238/D3238*100,0)</f>
        <v>126</v>
      </c>
      <c r="G3238" s="7">
        <f>IFERROR(ROUND(E3238/O3238,2),0)</f>
        <v>25.69</v>
      </c>
      <c r="H3238" s="7">
        <f>IFERROR(ROUND(E3238/O3238,4),0)</f>
        <v>25.693899999999999</v>
      </c>
      <c r="I3238" t="s">
        <v>8218</v>
      </c>
      <c r="J3238" t="s">
        <v>8224</v>
      </c>
      <c r="K3238" t="s">
        <v>8246</v>
      </c>
      <c r="L3238">
        <v>1474793208</v>
      </c>
      <c r="M3238">
        <v>1472201208</v>
      </c>
      <c r="N3238" t="b">
        <v>0</v>
      </c>
      <c r="O3238">
        <v>49</v>
      </c>
      <c r="P3238" t="b">
        <v>1</v>
      </c>
      <c r="Q3238" t="s">
        <v>8269</v>
      </c>
      <c r="R3238" s="12" t="s">
        <v>8316</v>
      </c>
      <c r="S3238" t="s">
        <v>8357</v>
      </c>
    </row>
    <row r="3239" spans="1:19" ht="28.8" x14ac:dyDescent="0.55000000000000004">
      <c r="A3239">
        <v>3324</v>
      </c>
      <c r="B3239" s="9" t="s">
        <v>3324</v>
      </c>
      <c r="C3239" s="3" t="s">
        <v>7434</v>
      </c>
      <c r="D3239" s="5">
        <v>1500</v>
      </c>
      <c r="E3239" s="7">
        <v>1525</v>
      </c>
      <c r="F3239" s="7">
        <f>ROUND(E3239/D3239*100,0)</f>
        <v>102</v>
      </c>
      <c r="G3239" s="7">
        <f>IFERROR(ROUND(E3239/O3239,2),0)</f>
        <v>152.5</v>
      </c>
      <c r="H3239" s="7">
        <f>IFERROR(ROUND(E3239/O3239,4),0)</f>
        <v>152.5</v>
      </c>
      <c r="I3239" t="s">
        <v>8218</v>
      </c>
      <c r="J3239" t="s">
        <v>8240</v>
      </c>
      <c r="K3239" t="s">
        <v>8248</v>
      </c>
      <c r="L3239">
        <v>1465135190</v>
      </c>
      <c r="M3239">
        <v>1463925590</v>
      </c>
      <c r="N3239" t="b">
        <v>0</v>
      </c>
      <c r="O3239">
        <v>10</v>
      </c>
      <c r="P3239" t="b">
        <v>1</v>
      </c>
      <c r="Q3239" t="s">
        <v>8269</v>
      </c>
      <c r="R3239" s="12" t="s">
        <v>8316</v>
      </c>
      <c r="S3239" t="s">
        <v>8357</v>
      </c>
    </row>
    <row r="3240" spans="1:19" ht="43.2" x14ac:dyDescent="0.55000000000000004">
      <c r="A3240">
        <v>3325</v>
      </c>
      <c r="B3240" s="9" t="s">
        <v>3325</v>
      </c>
      <c r="C3240" s="3" t="s">
        <v>7435</v>
      </c>
      <c r="D3240" s="5">
        <v>400</v>
      </c>
      <c r="E3240" s="7">
        <v>450</v>
      </c>
      <c r="F3240" s="7">
        <f>ROUND(E3240/D3240*100,0)</f>
        <v>113</v>
      </c>
      <c r="G3240" s="7">
        <f>IFERROR(ROUND(E3240/O3240,2),0)</f>
        <v>30</v>
      </c>
      <c r="H3240" s="7">
        <f>IFERROR(ROUND(E3240/O3240,4),0)</f>
        <v>30</v>
      </c>
      <c r="I3240" t="s">
        <v>8218</v>
      </c>
      <c r="J3240" t="s">
        <v>8224</v>
      </c>
      <c r="K3240" t="s">
        <v>8246</v>
      </c>
      <c r="L3240">
        <v>1428256277</v>
      </c>
      <c r="M3240">
        <v>1425235877</v>
      </c>
      <c r="N3240" t="b">
        <v>0</v>
      </c>
      <c r="O3240">
        <v>15</v>
      </c>
      <c r="P3240" t="b">
        <v>1</v>
      </c>
      <c r="Q3240" t="s">
        <v>8269</v>
      </c>
      <c r="R3240" s="12" t="s">
        <v>8316</v>
      </c>
      <c r="S3240" t="s">
        <v>8357</v>
      </c>
    </row>
    <row r="3241" spans="1:19" ht="43.2" x14ac:dyDescent="0.55000000000000004">
      <c r="A3241">
        <v>3326</v>
      </c>
      <c r="B3241" s="9" t="s">
        <v>3326</v>
      </c>
      <c r="C3241" s="3" t="s">
        <v>7436</v>
      </c>
      <c r="D3241" s="5">
        <v>8000</v>
      </c>
      <c r="E3241" s="7">
        <v>8110</v>
      </c>
      <c r="F3241" s="7">
        <f>ROUND(E3241/D3241*100,0)</f>
        <v>101</v>
      </c>
      <c r="G3241" s="7">
        <f>IFERROR(ROUND(E3241/O3241,2),0)</f>
        <v>142.28</v>
      </c>
      <c r="H3241" s="7">
        <f>IFERROR(ROUND(E3241/O3241,4),0)</f>
        <v>142.2807</v>
      </c>
      <c r="I3241" t="s">
        <v>8218</v>
      </c>
      <c r="J3241" t="s">
        <v>8223</v>
      </c>
      <c r="K3241" t="s">
        <v>8245</v>
      </c>
      <c r="L3241">
        <v>1425830905</v>
      </c>
      <c r="M3241">
        <v>1423242505</v>
      </c>
      <c r="N3241" t="b">
        <v>0</v>
      </c>
      <c r="O3241">
        <v>57</v>
      </c>
      <c r="P3241" t="b">
        <v>1</v>
      </c>
      <c r="Q3241" t="s">
        <v>8269</v>
      </c>
      <c r="R3241" s="12" t="s">
        <v>8316</v>
      </c>
      <c r="S3241" t="s">
        <v>8357</v>
      </c>
    </row>
    <row r="3242" spans="1:19" ht="43.2" x14ac:dyDescent="0.55000000000000004">
      <c r="A3242">
        <v>3327</v>
      </c>
      <c r="B3242" s="9" t="s">
        <v>3327</v>
      </c>
      <c r="C3242" s="3" t="s">
        <v>7437</v>
      </c>
      <c r="D3242" s="5">
        <v>800</v>
      </c>
      <c r="E3242" s="7">
        <v>810</v>
      </c>
      <c r="F3242" s="7">
        <f>ROUND(E3242/D3242*100,0)</f>
        <v>101</v>
      </c>
      <c r="G3242" s="7">
        <f>IFERROR(ROUND(E3242/O3242,2),0)</f>
        <v>24.55</v>
      </c>
      <c r="H3242" s="7">
        <f>IFERROR(ROUND(E3242/O3242,4),0)</f>
        <v>24.545500000000001</v>
      </c>
      <c r="I3242" t="s">
        <v>8218</v>
      </c>
      <c r="J3242" t="s">
        <v>8224</v>
      </c>
      <c r="K3242" t="s">
        <v>8246</v>
      </c>
      <c r="L3242">
        <v>1462697966</v>
      </c>
      <c r="M3242">
        <v>1460105966</v>
      </c>
      <c r="N3242" t="b">
        <v>0</v>
      </c>
      <c r="O3242">
        <v>33</v>
      </c>
      <c r="P3242" t="b">
        <v>1</v>
      </c>
      <c r="Q3242" t="s">
        <v>8269</v>
      </c>
      <c r="R3242" s="12" t="s">
        <v>8316</v>
      </c>
      <c r="S3242" t="s">
        <v>8357</v>
      </c>
    </row>
    <row r="3243" spans="1:19" ht="43.2" x14ac:dyDescent="0.55000000000000004">
      <c r="A3243">
        <v>3328</v>
      </c>
      <c r="B3243" s="9" t="s">
        <v>3328</v>
      </c>
      <c r="C3243" s="3" t="s">
        <v>7438</v>
      </c>
      <c r="D3243" s="5">
        <v>1800</v>
      </c>
      <c r="E3243" s="7">
        <v>2635</v>
      </c>
      <c r="F3243" s="7">
        <f>ROUND(E3243/D3243*100,0)</f>
        <v>146</v>
      </c>
      <c r="G3243" s="7">
        <f>IFERROR(ROUND(E3243/O3243,2),0)</f>
        <v>292.77999999999997</v>
      </c>
      <c r="H3243" s="7">
        <f>IFERROR(ROUND(E3243/O3243,4),0)</f>
        <v>292.77780000000001</v>
      </c>
      <c r="I3243" t="s">
        <v>8218</v>
      </c>
      <c r="J3243" t="s">
        <v>8223</v>
      </c>
      <c r="K3243" t="s">
        <v>8245</v>
      </c>
      <c r="L3243">
        <v>1404522000</v>
      </c>
      <c r="M3243">
        <v>1404308883</v>
      </c>
      <c r="N3243" t="b">
        <v>0</v>
      </c>
      <c r="O3243">
        <v>9</v>
      </c>
      <c r="P3243" t="b">
        <v>1</v>
      </c>
      <c r="Q3243" t="s">
        <v>8269</v>
      </c>
      <c r="R3243" s="12" t="s">
        <v>8316</v>
      </c>
      <c r="S3243" t="s">
        <v>8357</v>
      </c>
    </row>
    <row r="3244" spans="1:19" ht="43.2" x14ac:dyDescent="0.55000000000000004">
      <c r="A3244">
        <v>3329</v>
      </c>
      <c r="B3244" s="9" t="s">
        <v>3329</v>
      </c>
      <c r="C3244" s="3" t="s">
        <v>7439</v>
      </c>
      <c r="D3244" s="5">
        <v>1000</v>
      </c>
      <c r="E3244" s="7">
        <v>1168</v>
      </c>
      <c r="F3244" s="7">
        <f>ROUND(E3244/D3244*100,0)</f>
        <v>117</v>
      </c>
      <c r="G3244" s="7">
        <f>IFERROR(ROUND(E3244/O3244,2),0)</f>
        <v>44.92</v>
      </c>
      <c r="H3244" s="7">
        <f>IFERROR(ROUND(E3244/O3244,4),0)</f>
        <v>44.923099999999998</v>
      </c>
      <c r="I3244" t="s">
        <v>8218</v>
      </c>
      <c r="J3244" t="s">
        <v>8224</v>
      </c>
      <c r="K3244" t="s">
        <v>8246</v>
      </c>
      <c r="L3244">
        <v>1406502000</v>
      </c>
      <c r="M3244">
        <v>1405583108</v>
      </c>
      <c r="N3244" t="b">
        <v>0</v>
      </c>
      <c r="O3244">
        <v>26</v>
      </c>
      <c r="P3244" t="b">
        <v>1</v>
      </c>
      <c r="Q3244" t="s">
        <v>8269</v>
      </c>
      <c r="R3244" s="12" t="s">
        <v>8316</v>
      </c>
      <c r="S3244" t="s">
        <v>8357</v>
      </c>
    </row>
    <row r="3245" spans="1:19" ht="43.2" x14ac:dyDescent="0.55000000000000004">
      <c r="A3245">
        <v>3330</v>
      </c>
      <c r="B3245" s="9" t="s">
        <v>3330</v>
      </c>
      <c r="C3245" s="3" t="s">
        <v>7440</v>
      </c>
      <c r="D3245" s="5">
        <v>1500</v>
      </c>
      <c r="E3245" s="7">
        <v>1594</v>
      </c>
      <c r="F3245" s="7">
        <f>ROUND(E3245/D3245*100,0)</f>
        <v>106</v>
      </c>
      <c r="G3245" s="7">
        <f>IFERROR(ROUND(E3245/O3245,2),0)</f>
        <v>23.1</v>
      </c>
      <c r="H3245" s="7">
        <f>IFERROR(ROUND(E3245/O3245,4),0)</f>
        <v>23.101400000000002</v>
      </c>
      <c r="I3245" t="s">
        <v>8218</v>
      </c>
      <c r="J3245" t="s">
        <v>8224</v>
      </c>
      <c r="K3245" t="s">
        <v>8246</v>
      </c>
      <c r="L3245">
        <v>1427919468</v>
      </c>
      <c r="M3245">
        <v>1425331068</v>
      </c>
      <c r="N3245" t="b">
        <v>0</v>
      </c>
      <c r="O3245">
        <v>69</v>
      </c>
      <c r="P3245" t="b">
        <v>1</v>
      </c>
      <c r="Q3245" t="s">
        <v>8269</v>
      </c>
      <c r="R3245" s="12" t="s">
        <v>8316</v>
      </c>
      <c r="S3245" t="s">
        <v>8357</v>
      </c>
    </row>
    <row r="3246" spans="1:19" ht="43.2" x14ac:dyDescent="0.55000000000000004">
      <c r="A3246">
        <v>3331</v>
      </c>
      <c r="B3246" s="9" t="s">
        <v>3331</v>
      </c>
      <c r="C3246" s="3" t="s">
        <v>7441</v>
      </c>
      <c r="D3246" s="5">
        <v>5000</v>
      </c>
      <c r="E3246" s="7">
        <v>5226</v>
      </c>
      <c r="F3246" s="7">
        <f>ROUND(E3246/D3246*100,0)</f>
        <v>105</v>
      </c>
      <c r="G3246" s="7">
        <f>IFERROR(ROUND(E3246/O3246,2),0)</f>
        <v>80.400000000000006</v>
      </c>
      <c r="H3246" s="7">
        <f>IFERROR(ROUND(E3246/O3246,4),0)</f>
        <v>80.400000000000006</v>
      </c>
      <c r="I3246" t="s">
        <v>8218</v>
      </c>
      <c r="J3246" t="s">
        <v>8223</v>
      </c>
      <c r="K3246" t="s">
        <v>8245</v>
      </c>
      <c r="L3246">
        <v>1444149886</v>
      </c>
      <c r="M3246">
        <v>1441125886</v>
      </c>
      <c r="N3246" t="b">
        <v>0</v>
      </c>
      <c r="O3246">
        <v>65</v>
      </c>
      <c r="P3246" t="b">
        <v>1</v>
      </c>
      <c r="Q3246" t="s">
        <v>8269</v>
      </c>
      <c r="R3246" s="12" t="s">
        <v>8316</v>
      </c>
      <c r="S3246" t="s">
        <v>8357</v>
      </c>
    </row>
    <row r="3247" spans="1:19" ht="43.2" x14ac:dyDescent="0.55000000000000004">
      <c r="A3247">
        <v>3332</v>
      </c>
      <c r="B3247" s="9" t="s">
        <v>3332</v>
      </c>
      <c r="C3247" s="3" t="s">
        <v>7442</v>
      </c>
      <c r="D3247" s="5">
        <v>6000</v>
      </c>
      <c r="E3247" s="7">
        <v>6000</v>
      </c>
      <c r="F3247" s="7">
        <f>ROUND(E3247/D3247*100,0)</f>
        <v>100</v>
      </c>
      <c r="G3247" s="7">
        <f>IFERROR(ROUND(E3247/O3247,2),0)</f>
        <v>72.290000000000006</v>
      </c>
      <c r="H3247" s="7">
        <f>IFERROR(ROUND(E3247/O3247,4),0)</f>
        <v>72.289199999999994</v>
      </c>
      <c r="I3247" t="s">
        <v>8218</v>
      </c>
      <c r="J3247" t="s">
        <v>8223</v>
      </c>
      <c r="K3247" t="s">
        <v>8245</v>
      </c>
      <c r="L3247">
        <v>1405802330</v>
      </c>
      <c r="M3247">
        <v>1403210330</v>
      </c>
      <c r="N3247" t="b">
        <v>0</v>
      </c>
      <c r="O3247">
        <v>83</v>
      </c>
      <c r="P3247" t="b">
        <v>1</v>
      </c>
      <c r="Q3247" t="s">
        <v>8269</v>
      </c>
      <c r="R3247" s="12" t="s">
        <v>8316</v>
      </c>
      <c r="S3247" t="s">
        <v>8357</v>
      </c>
    </row>
    <row r="3248" spans="1:19" ht="43.2" x14ac:dyDescent="0.55000000000000004">
      <c r="A3248">
        <v>3333</v>
      </c>
      <c r="B3248" s="9" t="s">
        <v>3333</v>
      </c>
      <c r="C3248" s="3" t="s">
        <v>7443</v>
      </c>
      <c r="D3248" s="5">
        <v>3500</v>
      </c>
      <c r="E3248" s="7">
        <v>3660</v>
      </c>
      <c r="F3248" s="7">
        <f>ROUND(E3248/D3248*100,0)</f>
        <v>105</v>
      </c>
      <c r="G3248" s="7">
        <f>IFERROR(ROUND(E3248/O3248,2),0)</f>
        <v>32.97</v>
      </c>
      <c r="H3248" s="7">
        <f>IFERROR(ROUND(E3248/O3248,4),0)</f>
        <v>32.972999999999999</v>
      </c>
      <c r="I3248" t="s">
        <v>8218</v>
      </c>
      <c r="J3248" t="s">
        <v>8223</v>
      </c>
      <c r="K3248" t="s">
        <v>8245</v>
      </c>
      <c r="L3248">
        <v>1434384880</v>
      </c>
      <c r="M3248">
        <v>1432484080</v>
      </c>
      <c r="N3248" t="b">
        <v>0</v>
      </c>
      <c r="O3248">
        <v>111</v>
      </c>
      <c r="P3248" t="b">
        <v>1</v>
      </c>
      <c r="Q3248" t="s">
        <v>8269</v>
      </c>
      <c r="R3248" s="12" t="s">
        <v>8316</v>
      </c>
      <c r="S3248" t="s">
        <v>8357</v>
      </c>
    </row>
    <row r="3249" spans="1:19" ht="28.8" x14ac:dyDescent="0.55000000000000004">
      <c r="A3249">
        <v>3334</v>
      </c>
      <c r="B3249" s="9" t="s">
        <v>3334</v>
      </c>
      <c r="C3249" s="3" t="s">
        <v>7444</v>
      </c>
      <c r="D3249" s="5">
        <v>3871</v>
      </c>
      <c r="E3249" s="7">
        <v>5366</v>
      </c>
      <c r="F3249" s="7">
        <f>ROUND(E3249/D3249*100,0)</f>
        <v>139</v>
      </c>
      <c r="G3249" s="7">
        <f>IFERROR(ROUND(E3249/O3249,2),0)</f>
        <v>116.65</v>
      </c>
      <c r="H3249" s="7">
        <f>IFERROR(ROUND(E3249/O3249,4),0)</f>
        <v>116.65219999999999</v>
      </c>
      <c r="I3249" t="s">
        <v>8218</v>
      </c>
      <c r="J3249" t="s">
        <v>8223</v>
      </c>
      <c r="K3249" t="s">
        <v>8245</v>
      </c>
      <c r="L3249">
        <v>1438259422</v>
      </c>
      <c r="M3249">
        <v>1435667422</v>
      </c>
      <c r="N3249" t="b">
        <v>0</v>
      </c>
      <c r="O3249">
        <v>46</v>
      </c>
      <c r="P3249" t="b">
        <v>1</v>
      </c>
      <c r="Q3249" t="s">
        <v>8269</v>
      </c>
      <c r="R3249" s="12" t="s">
        <v>8316</v>
      </c>
      <c r="S3249" t="s">
        <v>8357</v>
      </c>
    </row>
    <row r="3250" spans="1:19" ht="43.2" x14ac:dyDescent="0.55000000000000004">
      <c r="A3250">
        <v>3335</v>
      </c>
      <c r="B3250" s="9" t="s">
        <v>3335</v>
      </c>
      <c r="C3250" s="3" t="s">
        <v>7445</v>
      </c>
      <c r="D3250" s="5">
        <v>5000</v>
      </c>
      <c r="E3250" s="7">
        <v>5016</v>
      </c>
      <c r="F3250" s="7">
        <f>ROUND(E3250/D3250*100,0)</f>
        <v>100</v>
      </c>
      <c r="G3250" s="7">
        <f>IFERROR(ROUND(E3250/O3250,2),0)</f>
        <v>79.62</v>
      </c>
      <c r="H3250" s="7">
        <f>IFERROR(ROUND(E3250/O3250,4),0)</f>
        <v>79.619</v>
      </c>
      <c r="I3250" t="s">
        <v>8218</v>
      </c>
      <c r="J3250" t="s">
        <v>8224</v>
      </c>
      <c r="K3250" t="s">
        <v>8246</v>
      </c>
      <c r="L3250">
        <v>1407106800</v>
      </c>
      <c r="M3250">
        <v>1404749446</v>
      </c>
      <c r="N3250" t="b">
        <v>0</v>
      </c>
      <c r="O3250">
        <v>63</v>
      </c>
      <c r="P3250" t="b">
        <v>1</v>
      </c>
      <c r="Q3250" t="s">
        <v>8269</v>
      </c>
      <c r="R3250" s="12" t="s">
        <v>8316</v>
      </c>
      <c r="S3250" t="s">
        <v>8357</v>
      </c>
    </row>
    <row r="3251" spans="1:19" ht="43.2" x14ac:dyDescent="0.55000000000000004">
      <c r="A3251">
        <v>3336</v>
      </c>
      <c r="B3251" s="9" t="s">
        <v>3336</v>
      </c>
      <c r="C3251" s="3" t="s">
        <v>7446</v>
      </c>
      <c r="D3251" s="5">
        <v>250</v>
      </c>
      <c r="E3251" s="7">
        <v>250</v>
      </c>
      <c r="F3251" s="7">
        <f>ROUND(E3251/D3251*100,0)</f>
        <v>100</v>
      </c>
      <c r="G3251" s="7">
        <f>IFERROR(ROUND(E3251/O3251,2),0)</f>
        <v>27.78</v>
      </c>
      <c r="H3251" s="7">
        <f>IFERROR(ROUND(E3251/O3251,4),0)</f>
        <v>27.777799999999999</v>
      </c>
      <c r="I3251" t="s">
        <v>8218</v>
      </c>
      <c r="J3251" t="s">
        <v>8224</v>
      </c>
      <c r="K3251" t="s">
        <v>8246</v>
      </c>
      <c r="L3251">
        <v>1459845246</v>
      </c>
      <c r="M3251">
        <v>1457429646</v>
      </c>
      <c r="N3251" t="b">
        <v>0</v>
      </c>
      <c r="O3251">
        <v>9</v>
      </c>
      <c r="P3251" t="b">
        <v>1</v>
      </c>
      <c r="Q3251" t="s">
        <v>8269</v>
      </c>
      <c r="R3251" s="12" t="s">
        <v>8316</v>
      </c>
      <c r="S3251" t="s">
        <v>8357</v>
      </c>
    </row>
    <row r="3252" spans="1:19" ht="43.2" x14ac:dyDescent="0.55000000000000004">
      <c r="A3252">
        <v>3337</v>
      </c>
      <c r="B3252" s="9" t="s">
        <v>3337</v>
      </c>
      <c r="C3252" s="3" t="s">
        <v>7447</v>
      </c>
      <c r="D3252" s="5">
        <v>2500</v>
      </c>
      <c r="E3252" s="7">
        <v>2755</v>
      </c>
      <c r="F3252" s="7">
        <f>ROUND(E3252/D3252*100,0)</f>
        <v>110</v>
      </c>
      <c r="G3252" s="7">
        <f>IFERROR(ROUND(E3252/O3252,2),0)</f>
        <v>81.03</v>
      </c>
      <c r="H3252" s="7">
        <f>IFERROR(ROUND(E3252/O3252,4),0)</f>
        <v>81.029399999999995</v>
      </c>
      <c r="I3252" t="s">
        <v>8218</v>
      </c>
      <c r="J3252" t="s">
        <v>8224</v>
      </c>
      <c r="K3252" t="s">
        <v>8246</v>
      </c>
      <c r="L3252">
        <v>1412974800</v>
      </c>
      <c r="M3252">
        <v>1411109167</v>
      </c>
      <c r="N3252" t="b">
        <v>0</v>
      </c>
      <c r="O3252">
        <v>34</v>
      </c>
      <c r="P3252" t="b">
        <v>1</v>
      </c>
      <c r="Q3252" t="s">
        <v>8269</v>
      </c>
      <c r="R3252" s="12" t="s">
        <v>8316</v>
      </c>
      <c r="S3252" t="s">
        <v>8357</v>
      </c>
    </row>
    <row r="3253" spans="1:19" ht="28.8" x14ac:dyDescent="0.55000000000000004">
      <c r="A3253">
        <v>3338</v>
      </c>
      <c r="B3253" s="9" t="s">
        <v>3338</v>
      </c>
      <c r="C3253" s="3" t="s">
        <v>7448</v>
      </c>
      <c r="D3253" s="5">
        <v>15000</v>
      </c>
      <c r="E3253" s="7">
        <v>15327</v>
      </c>
      <c r="F3253" s="7">
        <f>ROUND(E3253/D3253*100,0)</f>
        <v>102</v>
      </c>
      <c r="G3253" s="7">
        <f>IFERROR(ROUND(E3253/O3253,2),0)</f>
        <v>136.85</v>
      </c>
      <c r="H3253" s="7">
        <f>IFERROR(ROUND(E3253/O3253,4),0)</f>
        <v>136.84819999999999</v>
      </c>
      <c r="I3253" t="s">
        <v>8218</v>
      </c>
      <c r="J3253" t="s">
        <v>8223</v>
      </c>
      <c r="K3253" t="s">
        <v>8245</v>
      </c>
      <c r="L3253">
        <v>1487944080</v>
      </c>
      <c r="M3253">
        <v>1486129680</v>
      </c>
      <c r="N3253" t="b">
        <v>0</v>
      </c>
      <c r="O3253">
        <v>112</v>
      </c>
      <c r="P3253" t="b">
        <v>1</v>
      </c>
      <c r="Q3253" t="s">
        <v>8269</v>
      </c>
      <c r="R3253" s="12" t="s">
        <v>8316</v>
      </c>
      <c r="S3253" t="s">
        <v>8357</v>
      </c>
    </row>
    <row r="3254" spans="1:19" ht="28.8" x14ac:dyDescent="0.55000000000000004">
      <c r="A3254">
        <v>3339</v>
      </c>
      <c r="B3254" s="9" t="s">
        <v>3339</v>
      </c>
      <c r="C3254" s="3" t="s">
        <v>7449</v>
      </c>
      <c r="D3254" s="5">
        <v>8000</v>
      </c>
      <c r="E3254" s="7">
        <v>8348</v>
      </c>
      <c r="F3254" s="7">
        <f>ROUND(E3254/D3254*100,0)</f>
        <v>104</v>
      </c>
      <c r="G3254" s="7">
        <f>IFERROR(ROUND(E3254/O3254,2),0)</f>
        <v>177.62</v>
      </c>
      <c r="H3254" s="7">
        <f>IFERROR(ROUND(E3254/O3254,4),0)</f>
        <v>177.61699999999999</v>
      </c>
      <c r="I3254" t="s">
        <v>8218</v>
      </c>
      <c r="J3254" t="s">
        <v>8223</v>
      </c>
      <c r="K3254" t="s">
        <v>8245</v>
      </c>
      <c r="L3254">
        <v>1469721518</v>
      </c>
      <c r="M3254">
        <v>1467129518</v>
      </c>
      <c r="N3254" t="b">
        <v>0</v>
      </c>
      <c r="O3254">
        <v>47</v>
      </c>
      <c r="P3254" t="b">
        <v>1</v>
      </c>
      <c r="Q3254" t="s">
        <v>8269</v>
      </c>
      <c r="R3254" s="12" t="s">
        <v>8316</v>
      </c>
      <c r="S3254" t="s">
        <v>8357</v>
      </c>
    </row>
    <row r="3255" spans="1:19" ht="43.2" x14ac:dyDescent="0.55000000000000004">
      <c r="A3255">
        <v>3340</v>
      </c>
      <c r="B3255" s="9" t="s">
        <v>3340</v>
      </c>
      <c r="C3255" s="3" t="s">
        <v>7450</v>
      </c>
      <c r="D3255" s="5">
        <v>3000</v>
      </c>
      <c r="E3255" s="7">
        <v>4145</v>
      </c>
      <c r="F3255" s="7">
        <f>ROUND(E3255/D3255*100,0)</f>
        <v>138</v>
      </c>
      <c r="G3255" s="7">
        <f>IFERROR(ROUND(E3255/O3255,2),0)</f>
        <v>109.08</v>
      </c>
      <c r="H3255" s="7">
        <f>IFERROR(ROUND(E3255/O3255,4),0)</f>
        <v>109.0789</v>
      </c>
      <c r="I3255" t="s">
        <v>8218</v>
      </c>
      <c r="J3255" t="s">
        <v>8223</v>
      </c>
      <c r="K3255" t="s">
        <v>8245</v>
      </c>
      <c r="L3255">
        <v>1481066554</v>
      </c>
      <c r="M3255">
        <v>1478906554</v>
      </c>
      <c r="N3255" t="b">
        <v>0</v>
      </c>
      <c r="O3255">
        <v>38</v>
      </c>
      <c r="P3255" t="b">
        <v>1</v>
      </c>
      <c r="Q3255" t="s">
        <v>8269</v>
      </c>
      <c r="R3255" s="12" t="s">
        <v>8316</v>
      </c>
      <c r="S3255" t="s">
        <v>8357</v>
      </c>
    </row>
    <row r="3256" spans="1:19" ht="43.2" x14ac:dyDescent="0.55000000000000004">
      <c r="A3256">
        <v>3341</v>
      </c>
      <c r="B3256" s="9" t="s">
        <v>3341</v>
      </c>
      <c r="C3256" s="3" t="s">
        <v>7451</v>
      </c>
      <c r="D3256" s="5">
        <v>3350</v>
      </c>
      <c r="E3256" s="7">
        <v>3350</v>
      </c>
      <c r="F3256" s="7">
        <f>ROUND(E3256/D3256*100,0)</f>
        <v>100</v>
      </c>
      <c r="G3256" s="7">
        <f>IFERROR(ROUND(E3256/O3256,2),0)</f>
        <v>119.64</v>
      </c>
      <c r="H3256" s="7">
        <f>IFERROR(ROUND(E3256/O3256,4),0)</f>
        <v>119.6429</v>
      </c>
      <c r="I3256" t="s">
        <v>8218</v>
      </c>
      <c r="J3256" t="s">
        <v>8224</v>
      </c>
      <c r="K3256" t="s">
        <v>8246</v>
      </c>
      <c r="L3256">
        <v>1465750800</v>
      </c>
      <c r="M3256">
        <v>1463771421</v>
      </c>
      <c r="N3256" t="b">
        <v>0</v>
      </c>
      <c r="O3256">
        <v>28</v>
      </c>
      <c r="P3256" t="b">
        <v>1</v>
      </c>
      <c r="Q3256" t="s">
        <v>8269</v>
      </c>
      <c r="R3256" s="12" t="s">
        <v>8316</v>
      </c>
      <c r="S3256" t="s">
        <v>8357</v>
      </c>
    </row>
    <row r="3257" spans="1:19" ht="28.8" x14ac:dyDescent="0.55000000000000004">
      <c r="A3257">
        <v>3342</v>
      </c>
      <c r="B3257" s="9" t="s">
        <v>3342</v>
      </c>
      <c r="C3257" s="3" t="s">
        <v>7452</v>
      </c>
      <c r="D3257" s="5">
        <v>6000</v>
      </c>
      <c r="E3257" s="7">
        <v>6100</v>
      </c>
      <c r="F3257" s="7">
        <f>ROUND(E3257/D3257*100,0)</f>
        <v>102</v>
      </c>
      <c r="G3257" s="7">
        <f>IFERROR(ROUND(E3257/O3257,2),0)</f>
        <v>78.209999999999994</v>
      </c>
      <c r="H3257" s="7">
        <f>IFERROR(ROUND(E3257/O3257,4),0)</f>
        <v>78.205100000000002</v>
      </c>
      <c r="I3257" t="s">
        <v>8218</v>
      </c>
      <c r="J3257" t="s">
        <v>8223</v>
      </c>
      <c r="K3257" t="s">
        <v>8245</v>
      </c>
      <c r="L3257">
        <v>1427864340</v>
      </c>
      <c r="M3257">
        <v>1425020810</v>
      </c>
      <c r="N3257" t="b">
        <v>0</v>
      </c>
      <c r="O3257">
        <v>78</v>
      </c>
      <c r="P3257" t="b">
        <v>1</v>
      </c>
      <c r="Q3257" t="s">
        <v>8269</v>
      </c>
      <c r="R3257" s="12" t="s">
        <v>8316</v>
      </c>
      <c r="S3257" t="s">
        <v>8357</v>
      </c>
    </row>
    <row r="3258" spans="1:19" ht="43.2" x14ac:dyDescent="0.55000000000000004">
      <c r="A3258">
        <v>3343</v>
      </c>
      <c r="B3258" s="9" t="s">
        <v>3343</v>
      </c>
      <c r="C3258" s="3" t="s">
        <v>7453</v>
      </c>
      <c r="D3258" s="5">
        <v>700</v>
      </c>
      <c r="E3258" s="7">
        <v>1200</v>
      </c>
      <c r="F3258" s="7">
        <f>ROUND(E3258/D3258*100,0)</f>
        <v>171</v>
      </c>
      <c r="G3258" s="7">
        <f>IFERROR(ROUND(E3258/O3258,2),0)</f>
        <v>52.17</v>
      </c>
      <c r="H3258" s="7">
        <f>IFERROR(ROUND(E3258/O3258,4),0)</f>
        <v>52.173900000000003</v>
      </c>
      <c r="I3258" t="s">
        <v>8218</v>
      </c>
      <c r="J3258" t="s">
        <v>8224</v>
      </c>
      <c r="K3258" t="s">
        <v>8246</v>
      </c>
      <c r="L3258">
        <v>1460553480</v>
      </c>
      <c r="M3258">
        <v>1458770384</v>
      </c>
      <c r="N3258" t="b">
        <v>0</v>
      </c>
      <c r="O3258">
        <v>23</v>
      </c>
      <c r="P3258" t="b">
        <v>1</v>
      </c>
      <c r="Q3258" t="s">
        <v>8269</v>
      </c>
      <c r="R3258" s="12" t="s">
        <v>8316</v>
      </c>
      <c r="S3258" t="s">
        <v>8357</v>
      </c>
    </row>
    <row r="3259" spans="1:19" ht="43.2" x14ac:dyDescent="0.55000000000000004">
      <c r="A3259">
        <v>3344</v>
      </c>
      <c r="B3259" s="9" t="s">
        <v>3344</v>
      </c>
      <c r="C3259" s="3" t="s">
        <v>7454</v>
      </c>
      <c r="D3259" s="5">
        <v>4500</v>
      </c>
      <c r="E3259" s="7">
        <v>4565</v>
      </c>
      <c r="F3259" s="7">
        <f>ROUND(E3259/D3259*100,0)</f>
        <v>101</v>
      </c>
      <c r="G3259" s="7">
        <f>IFERROR(ROUND(E3259/O3259,2),0)</f>
        <v>114.13</v>
      </c>
      <c r="H3259" s="7">
        <f>IFERROR(ROUND(E3259/O3259,4),0)</f>
        <v>114.125</v>
      </c>
      <c r="I3259" t="s">
        <v>8218</v>
      </c>
      <c r="J3259" t="s">
        <v>8223</v>
      </c>
      <c r="K3259" t="s">
        <v>8245</v>
      </c>
      <c r="L3259">
        <v>1409374093</v>
      </c>
      <c r="M3259">
        <v>1406782093</v>
      </c>
      <c r="N3259" t="b">
        <v>0</v>
      </c>
      <c r="O3259">
        <v>40</v>
      </c>
      <c r="P3259" t="b">
        <v>1</v>
      </c>
      <c r="Q3259" t="s">
        <v>8269</v>
      </c>
      <c r="R3259" s="12" t="s">
        <v>8316</v>
      </c>
      <c r="S3259" t="s">
        <v>8357</v>
      </c>
    </row>
    <row r="3260" spans="1:19" ht="43.2" x14ac:dyDescent="0.55000000000000004">
      <c r="A3260">
        <v>3345</v>
      </c>
      <c r="B3260" s="9" t="s">
        <v>3345</v>
      </c>
      <c r="C3260" s="3" t="s">
        <v>7455</v>
      </c>
      <c r="D3260" s="5">
        <v>500</v>
      </c>
      <c r="E3260" s="7">
        <v>650</v>
      </c>
      <c r="F3260" s="7">
        <f>ROUND(E3260/D3260*100,0)</f>
        <v>130</v>
      </c>
      <c r="G3260" s="7">
        <f>IFERROR(ROUND(E3260/O3260,2),0)</f>
        <v>50</v>
      </c>
      <c r="H3260" s="7">
        <f>IFERROR(ROUND(E3260/O3260,4),0)</f>
        <v>50</v>
      </c>
      <c r="I3260" t="s">
        <v>8218</v>
      </c>
      <c r="J3260" t="s">
        <v>8223</v>
      </c>
      <c r="K3260" t="s">
        <v>8245</v>
      </c>
      <c r="L3260">
        <v>1429317420</v>
      </c>
      <c r="M3260">
        <v>1424226768</v>
      </c>
      <c r="N3260" t="b">
        <v>0</v>
      </c>
      <c r="O3260">
        <v>13</v>
      </c>
      <c r="P3260" t="b">
        <v>1</v>
      </c>
      <c r="Q3260" t="s">
        <v>8269</v>
      </c>
      <c r="R3260" s="12" t="s">
        <v>8316</v>
      </c>
      <c r="S3260" t="s">
        <v>8357</v>
      </c>
    </row>
    <row r="3261" spans="1:19" ht="43.2" x14ac:dyDescent="0.55000000000000004">
      <c r="A3261">
        <v>3346</v>
      </c>
      <c r="B3261" s="9" t="s">
        <v>3346</v>
      </c>
      <c r="C3261" s="3" t="s">
        <v>7456</v>
      </c>
      <c r="D3261" s="5">
        <v>1500</v>
      </c>
      <c r="E3261" s="7">
        <v>1650</v>
      </c>
      <c r="F3261" s="7">
        <f>ROUND(E3261/D3261*100,0)</f>
        <v>110</v>
      </c>
      <c r="G3261" s="7">
        <f>IFERROR(ROUND(E3261/O3261,2),0)</f>
        <v>91.67</v>
      </c>
      <c r="H3261" s="7">
        <f>IFERROR(ROUND(E3261/O3261,4),0)</f>
        <v>91.666700000000006</v>
      </c>
      <c r="I3261" t="s">
        <v>8218</v>
      </c>
      <c r="J3261" t="s">
        <v>8223</v>
      </c>
      <c r="K3261" t="s">
        <v>8245</v>
      </c>
      <c r="L3261">
        <v>1424910910</v>
      </c>
      <c r="M3261">
        <v>1424306110</v>
      </c>
      <c r="N3261" t="b">
        <v>0</v>
      </c>
      <c r="O3261">
        <v>18</v>
      </c>
      <c r="P3261" t="b">
        <v>1</v>
      </c>
      <c r="Q3261" t="s">
        <v>8269</v>
      </c>
      <c r="R3261" s="12" t="s">
        <v>8316</v>
      </c>
      <c r="S3261" t="s">
        <v>8357</v>
      </c>
    </row>
    <row r="3262" spans="1:19" ht="43.2" x14ac:dyDescent="0.55000000000000004">
      <c r="A3262">
        <v>3347</v>
      </c>
      <c r="B3262" s="9" t="s">
        <v>3347</v>
      </c>
      <c r="C3262" s="3" t="s">
        <v>7457</v>
      </c>
      <c r="D3262" s="5">
        <v>2000</v>
      </c>
      <c r="E3262" s="7">
        <v>2389</v>
      </c>
      <c r="F3262" s="7">
        <f>ROUND(E3262/D3262*100,0)</f>
        <v>119</v>
      </c>
      <c r="G3262" s="7">
        <f>IFERROR(ROUND(E3262/O3262,2),0)</f>
        <v>108.59</v>
      </c>
      <c r="H3262" s="7">
        <f>IFERROR(ROUND(E3262/O3262,4),0)</f>
        <v>108.5909</v>
      </c>
      <c r="I3262" t="s">
        <v>8218</v>
      </c>
      <c r="J3262" t="s">
        <v>8224</v>
      </c>
      <c r="K3262" t="s">
        <v>8246</v>
      </c>
      <c r="L3262">
        <v>1462741200</v>
      </c>
      <c r="M3262">
        <v>1461503654</v>
      </c>
      <c r="N3262" t="b">
        <v>0</v>
      </c>
      <c r="O3262">
        <v>22</v>
      </c>
      <c r="P3262" t="b">
        <v>1</v>
      </c>
      <c r="Q3262" t="s">
        <v>8269</v>
      </c>
      <c r="R3262" s="12" t="s">
        <v>8316</v>
      </c>
      <c r="S3262" t="s">
        <v>8357</v>
      </c>
    </row>
    <row r="3263" spans="1:19" ht="43.2" x14ac:dyDescent="0.55000000000000004">
      <c r="A3263">
        <v>3348</v>
      </c>
      <c r="B3263" s="9" t="s">
        <v>3266</v>
      </c>
      <c r="C3263" s="3" t="s">
        <v>7458</v>
      </c>
      <c r="D3263" s="5">
        <v>5500</v>
      </c>
      <c r="E3263" s="7">
        <v>5516</v>
      </c>
      <c r="F3263" s="7">
        <f>ROUND(E3263/D3263*100,0)</f>
        <v>100</v>
      </c>
      <c r="G3263" s="7">
        <f>IFERROR(ROUND(E3263/O3263,2),0)</f>
        <v>69.819999999999993</v>
      </c>
      <c r="H3263" s="7">
        <f>IFERROR(ROUND(E3263/O3263,4),0)</f>
        <v>69.822800000000001</v>
      </c>
      <c r="I3263" t="s">
        <v>8218</v>
      </c>
      <c r="J3263" t="s">
        <v>8223</v>
      </c>
      <c r="K3263" t="s">
        <v>8245</v>
      </c>
      <c r="L3263">
        <v>1461988740</v>
      </c>
      <c r="M3263">
        <v>1459949080</v>
      </c>
      <c r="N3263" t="b">
        <v>0</v>
      </c>
      <c r="O3263">
        <v>79</v>
      </c>
      <c r="P3263" t="b">
        <v>1</v>
      </c>
      <c r="Q3263" t="s">
        <v>8269</v>
      </c>
      <c r="R3263" s="12" t="s">
        <v>8316</v>
      </c>
      <c r="S3263" t="s">
        <v>8357</v>
      </c>
    </row>
    <row r="3264" spans="1:19" ht="43.2" x14ac:dyDescent="0.55000000000000004">
      <c r="A3264">
        <v>3349</v>
      </c>
      <c r="B3264" s="9" t="s">
        <v>3348</v>
      </c>
      <c r="C3264" s="3" t="s">
        <v>7459</v>
      </c>
      <c r="D3264" s="5">
        <v>1000</v>
      </c>
      <c r="E3264" s="7">
        <v>1534</v>
      </c>
      <c r="F3264" s="7">
        <f>ROUND(E3264/D3264*100,0)</f>
        <v>153</v>
      </c>
      <c r="G3264" s="7">
        <f>IFERROR(ROUND(E3264/O3264,2),0)</f>
        <v>109.57</v>
      </c>
      <c r="H3264" s="7">
        <f>IFERROR(ROUND(E3264/O3264,4),0)</f>
        <v>109.5714</v>
      </c>
      <c r="I3264" t="s">
        <v>8218</v>
      </c>
      <c r="J3264" t="s">
        <v>8223</v>
      </c>
      <c r="K3264" t="s">
        <v>8245</v>
      </c>
      <c r="L3264">
        <v>1465837200</v>
      </c>
      <c r="M3264">
        <v>1463971172</v>
      </c>
      <c r="N3264" t="b">
        <v>0</v>
      </c>
      <c r="O3264">
        <v>14</v>
      </c>
      <c r="P3264" t="b">
        <v>1</v>
      </c>
      <c r="Q3264" t="s">
        <v>8269</v>
      </c>
      <c r="R3264" s="12" t="s">
        <v>8316</v>
      </c>
      <c r="S3264" t="s">
        <v>8357</v>
      </c>
    </row>
    <row r="3265" spans="1:19" ht="43.2" x14ac:dyDescent="0.55000000000000004">
      <c r="A3265">
        <v>3350</v>
      </c>
      <c r="B3265" s="9" t="s">
        <v>3349</v>
      </c>
      <c r="C3265" s="3" t="s">
        <v>7460</v>
      </c>
      <c r="D3265" s="5">
        <v>3500</v>
      </c>
      <c r="E3265" s="7">
        <v>3655</v>
      </c>
      <c r="F3265" s="7">
        <f>ROUND(E3265/D3265*100,0)</f>
        <v>104</v>
      </c>
      <c r="G3265" s="7">
        <f>IFERROR(ROUND(E3265/O3265,2),0)</f>
        <v>71.67</v>
      </c>
      <c r="H3265" s="7">
        <f>IFERROR(ROUND(E3265/O3265,4),0)</f>
        <v>71.666700000000006</v>
      </c>
      <c r="I3265" t="s">
        <v>8218</v>
      </c>
      <c r="J3265" t="s">
        <v>8242</v>
      </c>
      <c r="K3265" t="s">
        <v>8248</v>
      </c>
      <c r="L3265">
        <v>1448838000</v>
      </c>
      <c r="M3265">
        <v>1445791811</v>
      </c>
      <c r="N3265" t="b">
        <v>0</v>
      </c>
      <c r="O3265">
        <v>51</v>
      </c>
      <c r="P3265" t="b">
        <v>1</v>
      </c>
      <c r="Q3265" t="s">
        <v>8269</v>
      </c>
      <c r="R3265" s="12" t="s">
        <v>8316</v>
      </c>
      <c r="S3265" t="s">
        <v>8357</v>
      </c>
    </row>
    <row r="3266" spans="1:19" ht="43.2" x14ac:dyDescent="0.55000000000000004">
      <c r="A3266">
        <v>3351</v>
      </c>
      <c r="B3266" s="9" t="s">
        <v>3350</v>
      </c>
      <c r="C3266" s="3" t="s">
        <v>7461</v>
      </c>
      <c r="D3266" s="5">
        <v>5000</v>
      </c>
      <c r="E3266" s="7">
        <v>5055</v>
      </c>
      <c r="F3266" s="7">
        <f>ROUND(E3266/D3266*100,0)</f>
        <v>101</v>
      </c>
      <c r="G3266" s="7">
        <f>IFERROR(ROUND(E3266/O3266,2),0)</f>
        <v>93.61</v>
      </c>
      <c r="H3266" s="7">
        <f>IFERROR(ROUND(E3266/O3266,4),0)</f>
        <v>93.611099999999993</v>
      </c>
      <c r="I3266" t="s">
        <v>8218</v>
      </c>
      <c r="J3266" t="s">
        <v>8224</v>
      </c>
      <c r="K3266" t="s">
        <v>8246</v>
      </c>
      <c r="L3266">
        <v>1406113200</v>
      </c>
      <c r="M3266">
        <v>1402910965</v>
      </c>
      <c r="N3266" t="b">
        <v>0</v>
      </c>
      <c r="O3266">
        <v>54</v>
      </c>
      <c r="P3266" t="b">
        <v>1</v>
      </c>
      <c r="Q3266" t="s">
        <v>8269</v>
      </c>
      <c r="R3266" s="12" t="s">
        <v>8316</v>
      </c>
      <c r="S3266" t="s">
        <v>8357</v>
      </c>
    </row>
    <row r="3267" spans="1:19" ht="43.2" x14ac:dyDescent="0.55000000000000004">
      <c r="A3267">
        <v>3352</v>
      </c>
      <c r="B3267" s="9" t="s">
        <v>3351</v>
      </c>
      <c r="C3267" s="3" t="s">
        <v>7462</v>
      </c>
      <c r="D3267" s="5">
        <v>5000</v>
      </c>
      <c r="E3267" s="7">
        <v>5376</v>
      </c>
      <c r="F3267" s="7">
        <f>ROUND(E3267/D3267*100,0)</f>
        <v>108</v>
      </c>
      <c r="G3267" s="7">
        <f>IFERROR(ROUND(E3267/O3267,2),0)</f>
        <v>76.8</v>
      </c>
      <c r="H3267" s="7">
        <f>IFERROR(ROUND(E3267/O3267,4),0)</f>
        <v>76.8</v>
      </c>
      <c r="I3267" t="s">
        <v>8218</v>
      </c>
      <c r="J3267" t="s">
        <v>8224</v>
      </c>
      <c r="K3267" t="s">
        <v>8246</v>
      </c>
      <c r="L3267">
        <v>1467414000</v>
      </c>
      <c r="M3267">
        <v>1462492178</v>
      </c>
      <c r="N3267" t="b">
        <v>0</v>
      </c>
      <c r="O3267">
        <v>70</v>
      </c>
      <c r="P3267" t="b">
        <v>1</v>
      </c>
      <c r="Q3267" t="s">
        <v>8269</v>
      </c>
      <c r="R3267" s="12" t="s">
        <v>8316</v>
      </c>
      <c r="S3267" t="s">
        <v>8357</v>
      </c>
    </row>
    <row r="3268" spans="1:19" ht="43.2" x14ac:dyDescent="0.55000000000000004">
      <c r="A3268">
        <v>3353</v>
      </c>
      <c r="B3268" s="9" t="s">
        <v>3352</v>
      </c>
      <c r="C3268" s="3" t="s">
        <v>7463</v>
      </c>
      <c r="D3268" s="5">
        <v>500</v>
      </c>
      <c r="E3268" s="7">
        <v>1575</v>
      </c>
      <c r="F3268" s="7">
        <f>ROUND(E3268/D3268*100,0)</f>
        <v>315</v>
      </c>
      <c r="G3268" s="7">
        <f>IFERROR(ROUND(E3268/O3268,2),0)</f>
        <v>35.799999999999997</v>
      </c>
      <c r="H3268" s="7">
        <f>IFERROR(ROUND(E3268/O3268,4),0)</f>
        <v>35.795499999999997</v>
      </c>
      <c r="I3268" t="s">
        <v>8218</v>
      </c>
      <c r="J3268" t="s">
        <v>8224</v>
      </c>
      <c r="K3268" t="s">
        <v>8246</v>
      </c>
      <c r="L3268">
        <v>1462230000</v>
      </c>
      <c r="M3268">
        <v>1461061350</v>
      </c>
      <c r="N3268" t="b">
        <v>0</v>
      </c>
      <c r="O3268">
        <v>44</v>
      </c>
      <c r="P3268" t="b">
        <v>1</v>
      </c>
      <c r="Q3268" t="s">
        <v>8269</v>
      </c>
      <c r="R3268" s="12" t="s">
        <v>8316</v>
      </c>
      <c r="S3268" t="s">
        <v>8357</v>
      </c>
    </row>
    <row r="3269" spans="1:19" ht="28.8" x14ac:dyDescent="0.55000000000000004">
      <c r="A3269">
        <v>3354</v>
      </c>
      <c r="B3269" s="9" t="s">
        <v>3353</v>
      </c>
      <c r="C3269" s="3" t="s">
        <v>7464</v>
      </c>
      <c r="D3269" s="5">
        <v>3000</v>
      </c>
      <c r="E3269" s="7">
        <v>3058</v>
      </c>
      <c r="F3269" s="7">
        <f>ROUND(E3269/D3269*100,0)</f>
        <v>102</v>
      </c>
      <c r="G3269" s="7">
        <f>IFERROR(ROUND(E3269/O3269,2),0)</f>
        <v>55.6</v>
      </c>
      <c r="H3269" s="7">
        <f>IFERROR(ROUND(E3269/O3269,4),0)</f>
        <v>55.6</v>
      </c>
      <c r="I3269" t="s">
        <v>8218</v>
      </c>
      <c r="J3269" t="s">
        <v>8223</v>
      </c>
      <c r="K3269" t="s">
        <v>8245</v>
      </c>
      <c r="L3269">
        <v>1446091260</v>
      </c>
      <c r="M3269">
        <v>1443029206</v>
      </c>
      <c r="N3269" t="b">
        <v>0</v>
      </c>
      <c r="O3269">
        <v>55</v>
      </c>
      <c r="P3269" t="b">
        <v>1</v>
      </c>
      <c r="Q3269" t="s">
        <v>8269</v>
      </c>
      <c r="R3269" s="12" t="s">
        <v>8316</v>
      </c>
      <c r="S3269" t="s">
        <v>8357</v>
      </c>
    </row>
    <row r="3270" spans="1:19" ht="43.2" x14ac:dyDescent="0.55000000000000004">
      <c r="A3270">
        <v>3355</v>
      </c>
      <c r="B3270" s="9" t="s">
        <v>3354</v>
      </c>
      <c r="C3270" s="3" t="s">
        <v>7465</v>
      </c>
      <c r="D3270" s="5">
        <v>1750</v>
      </c>
      <c r="E3270" s="7">
        <v>2210</v>
      </c>
      <c r="F3270" s="7">
        <f>ROUND(E3270/D3270*100,0)</f>
        <v>126</v>
      </c>
      <c r="G3270" s="7">
        <f>IFERROR(ROUND(E3270/O3270,2),0)</f>
        <v>147.33000000000001</v>
      </c>
      <c r="H3270" s="7">
        <f>IFERROR(ROUND(E3270/O3270,4),0)</f>
        <v>147.33330000000001</v>
      </c>
      <c r="I3270" t="s">
        <v>8218</v>
      </c>
      <c r="J3270" t="s">
        <v>8224</v>
      </c>
      <c r="K3270" t="s">
        <v>8246</v>
      </c>
      <c r="L3270">
        <v>1462879020</v>
      </c>
      <c r="M3270">
        <v>1461941527</v>
      </c>
      <c r="N3270" t="b">
        <v>0</v>
      </c>
      <c r="O3270">
        <v>15</v>
      </c>
      <c r="P3270" t="b">
        <v>1</v>
      </c>
      <c r="Q3270" t="s">
        <v>8269</v>
      </c>
      <c r="R3270" s="12" t="s">
        <v>8316</v>
      </c>
      <c r="S3270" t="s">
        <v>8357</v>
      </c>
    </row>
    <row r="3271" spans="1:19" ht="43.2" x14ac:dyDescent="0.55000000000000004">
      <c r="A3271">
        <v>3356</v>
      </c>
      <c r="B3271" s="9" t="s">
        <v>3355</v>
      </c>
      <c r="C3271" s="3" t="s">
        <v>7466</v>
      </c>
      <c r="D3271" s="5">
        <v>1500</v>
      </c>
      <c r="E3271" s="7">
        <v>1521</v>
      </c>
      <c r="F3271" s="7">
        <f>ROUND(E3271/D3271*100,0)</f>
        <v>101</v>
      </c>
      <c r="G3271" s="7">
        <f>IFERROR(ROUND(E3271/O3271,2),0)</f>
        <v>56.33</v>
      </c>
      <c r="H3271" s="7">
        <f>IFERROR(ROUND(E3271/O3271,4),0)</f>
        <v>56.333300000000001</v>
      </c>
      <c r="I3271" t="s">
        <v>8218</v>
      </c>
      <c r="J3271" t="s">
        <v>8224</v>
      </c>
      <c r="K3271" t="s">
        <v>8246</v>
      </c>
      <c r="L3271">
        <v>1468611272</v>
      </c>
      <c r="M3271">
        <v>1466019272</v>
      </c>
      <c r="N3271" t="b">
        <v>0</v>
      </c>
      <c r="O3271">
        <v>27</v>
      </c>
      <c r="P3271" t="b">
        <v>1</v>
      </c>
      <c r="Q3271" t="s">
        <v>8269</v>
      </c>
      <c r="R3271" s="12" t="s">
        <v>8316</v>
      </c>
      <c r="S3271" t="s">
        <v>8357</v>
      </c>
    </row>
    <row r="3272" spans="1:19" ht="43.2" x14ac:dyDescent="0.55000000000000004">
      <c r="A3272">
        <v>3357</v>
      </c>
      <c r="B3272" s="9" t="s">
        <v>3356</v>
      </c>
      <c r="C3272" s="3" t="s">
        <v>7467</v>
      </c>
      <c r="D3272" s="5">
        <v>2000</v>
      </c>
      <c r="E3272" s="7">
        <v>2020</v>
      </c>
      <c r="F3272" s="7">
        <f>ROUND(E3272/D3272*100,0)</f>
        <v>101</v>
      </c>
      <c r="G3272" s="7">
        <f>IFERROR(ROUND(E3272/O3272,2),0)</f>
        <v>96.19</v>
      </c>
      <c r="H3272" s="7">
        <f>IFERROR(ROUND(E3272/O3272,4),0)</f>
        <v>96.1905</v>
      </c>
      <c r="I3272" t="s">
        <v>8218</v>
      </c>
      <c r="J3272" t="s">
        <v>8224</v>
      </c>
      <c r="K3272" t="s">
        <v>8246</v>
      </c>
      <c r="L3272">
        <v>1406887310</v>
      </c>
      <c r="M3272">
        <v>1404295310</v>
      </c>
      <c r="N3272" t="b">
        <v>0</v>
      </c>
      <c r="O3272">
        <v>21</v>
      </c>
      <c r="P3272" t="b">
        <v>1</v>
      </c>
      <c r="Q3272" t="s">
        <v>8269</v>
      </c>
      <c r="R3272" s="12" t="s">
        <v>8316</v>
      </c>
      <c r="S3272" t="s">
        <v>8357</v>
      </c>
    </row>
    <row r="3273" spans="1:19" ht="43.2" x14ac:dyDescent="0.55000000000000004">
      <c r="A3273">
        <v>3358</v>
      </c>
      <c r="B3273" s="9" t="s">
        <v>3357</v>
      </c>
      <c r="C3273" s="3" t="s">
        <v>7468</v>
      </c>
      <c r="D3273" s="5">
        <v>10000</v>
      </c>
      <c r="E3273" s="7">
        <v>10299</v>
      </c>
      <c r="F3273" s="7">
        <f>ROUND(E3273/D3273*100,0)</f>
        <v>103</v>
      </c>
      <c r="G3273" s="7">
        <f>IFERROR(ROUND(E3273/O3273,2),0)</f>
        <v>63.57</v>
      </c>
      <c r="H3273" s="7">
        <f>IFERROR(ROUND(E3273/O3273,4),0)</f>
        <v>63.574100000000001</v>
      </c>
      <c r="I3273" t="s">
        <v>8218</v>
      </c>
      <c r="J3273" t="s">
        <v>8223</v>
      </c>
      <c r="K3273" t="s">
        <v>8245</v>
      </c>
      <c r="L3273">
        <v>1416385679</v>
      </c>
      <c r="M3273">
        <v>1413790079</v>
      </c>
      <c r="N3273" t="b">
        <v>0</v>
      </c>
      <c r="O3273">
        <v>162</v>
      </c>
      <c r="P3273" t="b">
        <v>1</v>
      </c>
      <c r="Q3273" t="s">
        <v>8269</v>
      </c>
      <c r="R3273" s="12" t="s">
        <v>8316</v>
      </c>
      <c r="S3273" t="s">
        <v>8357</v>
      </c>
    </row>
    <row r="3274" spans="1:19" ht="28.8" x14ac:dyDescent="0.55000000000000004">
      <c r="A3274">
        <v>3359</v>
      </c>
      <c r="B3274" s="9" t="s">
        <v>3358</v>
      </c>
      <c r="C3274" s="3" t="s">
        <v>7469</v>
      </c>
      <c r="D3274" s="5">
        <v>4000</v>
      </c>
      <c r="E3274" s="7">
        <v>4250</v>
      </c>
      <c r="F3274" s="7">
        <f>ROUND(E3274/D3274*100,0)</f>
        <v>106</v>
      </c>
      <c r="G3274" s="7">
        <f>IFERROR(ROUND(E3274/O3274,2),0)</f>
        <v>184.78</v>
      </c>
      <c r="H3274" s="7">
        <f>IFERROR(ROUND(E3274/O3274,4),0)</f>
        <v>184.7826</v>
      </c>
      <c r="I3274" t="s">
        <v>8218</v>
      </c>
      <c r="J3274" t="s">
        <v>8223</v>
      </c>
      <c r="K3274" t="s">
        <v>8245</v>
      </c>
      <c r="L3274">
        <v>1487985734</v>
      </c>
      <c r="M3274">
        <v>1484097734</v>
      </c>
      <c r="N3274" t="b">
        <v>0</v>
      </c>
      <c r="O3274">
        <v>23</v>
      </c>
      <c r="P3274" t="b">
        <v>1</v>
      </c>
      <c r="Q3274" t="s">
        <v>8269</v>
      </c>
      <c r="R3274" s="12" t="s">
        <v>8316</v>
      </c>
      <c r="S3274" t="s">
        <v>8357</v>
      </c>
    </row>
    <row r="3275" spans="1:19" ht="28.8" x14ac:dyDescent="0.55000000000000004">
      <c r="A3275">
        <v>3360</v>
      </c>
      <c r="B3275" s="9" t="s">
        <v>3359</v>
      </c>
      <c r="C3275" s="3" t="s">
        <v>7470</v>
      </c>
      <c r="D3275" s="5">
        <v>9000</v>
      </c>
      <c r="E3275" s="7">
        <v>9124</v>
      </c>
      <c r="F3275" s="7">
        <f>ROUND(E3275/D3275*100,0)</f>
        <v>101</v>
      </c>
      <c r="G3275" s="7">
        <f>IFERROR(ROUND(E3275/O3275,2),0)</f>
        <v>126.72</v>
      </c>
      <c r="H3275" s="7">
        <f>IFERROR(ROUND(E3275/O3275,4),0)</f>
        <v>126.7222</v>
      </c>
      <c r="I3275" t="s">
        <v>8218</v>
      </c>
      <c r="J3275" t="s">
        <v>8243</v>
      </c>
      <c r="K3275" t="s">
        <v>8257</v>
      </c>
      <c r="L3275">
        <v>1481731140</v>
      </c>
      <c r="M3275">
        <v>1479866343</v>
      </c>
      <c r="N3275" t="b">
        <v>0</v>
      </c>
      <c r="O3275">
        <v>72</v>
      </c>
      <c r="P3275" t="b">
        <v>1</v>
      </c>
      <c r="Q3275" t="s">
        <v>8269</v>
      </c>
      <c r="R3275" s="12" t="s">
        <v>8316</v>
      </c>
      <c r="S3275" t="s">
        <v>8357</v>
      </c>
    </row>
    <row r="3276" spans="1:19" ht="43.2" x14ac:dyDescent="0.55000000000000004">
      <c r="A3276">
        <v>3361</v>
      </c>
      <c r="B3276" s="9" t="s">
        <v>3360</v>
      </c>
      <c r="C3276" s="3" t="s">
        <v>7471</v>
      </c>
      <c r="D3276" s="5">
        <v>5000</v>
      </c>
      <c r="E3276" s="7">
        <v>5673</v>
      </c>
      <c r="F3276" s="7">
        <f>ROUND(E3276/D3276*100,0)</f>
        <v>113</v>
      </c>
      <c r="G3276" s="7">
        <f>IFERROR(ROUND(E3276/O3276,2),0)</f>
        <v>83.43</v>
      </c>
      <c r="H3276" s="7">
        <f>IFERROR(ROUND(E3276/O3276,4),0)</f>
        <v>83.426500000000004</v>
      </c>
      <c r="I3276" t="s">
        <v>8218</v>
      </c>
      <c r="J3276" t="s">
        <v>8223</v>
      </c>
      <c r="K3276" t="s">
        <v>8245</v>
      </c>
      <c r="L3276">
        <v>1409587140</v>
      </c>
      <c r="M3276">
        <v>1408062990</v>
      </c>
      <c r="N3276" t="b">
        <v>0</v>
      </c>
      <c r="O3276">
        <v>68</v>
      </c>
      <c r="P3276" t="b">
        <v>1</v>
      </c>
      <c r="Q3276" t="s">
        <v>8269</v>
      </c>
      <c r="R3276" s="12" t="s">
        <v>8316</v>
      </c>
      <c r="S3276" t="s">
        <v>8357</v>
      </c>
    </row>
    <row r="3277" spans="1:19" ht="43.2" x14ac:dyDescent="0.55000000000000004">
      <c r="A3277">
        <v>3362</v>
      </c>
      <c r="B3277" s="9" t="s">
        <v>3361</v>
      </c>
      <c r="C3277" s="3" t="s">
        <v>7472</v>
      </c>
      <c r="D3277" s="5">
        <v>500</v>
      </c>
      <c r="E3277" s="7">
        <v>1090</v>
      </c>
      <c r="F3277" s="7">
        <f>ROUND(E3277/D3277*100,0)</f>
        <v>218</v>
      </c>
      <c r="G3277" s="7">
        <f>IFERROR(ROUND(E3277/O3277,2),0)</f>
        <v>54.5</v>
      </c>
      <c r="H3277" s="7">
        <f>IFERROR(ROUND(E3277/O3277,4),0)</f>
        <v>54.5</v>
      </c>
      <c r="I3277" t="s">
        <v>8218</v>
      </c>
      <c r="J3277" t="s">
        <v>8223</v>
      </c>
      <c r="K3277" t="s">
        <v>8245</v>
      </c>
      <c r="L3277">
        <v>1425704100</v>
      </c>
      <c r="M3277">
        <v>1424484717</v>
      </c>
      <c r="N3277" t="b">
        <v>0</v>
      </c>
      <c r="O3277">
        <v>20</v>
      </c>
      <c r="P3277" t="b">
        <v>1</v>
      </c>
      <c r="Q3277" t="s">
        <v>8269</v>
      </c>
      <c r="R3277" s="12" t="s">
        <v>8316</v>
      </c>
      <c r="S3277" t="s">
        <v>8357</v>
      </c>
    </row>
    <row r="3278" spans="1:19" ht="43.2" x14ac:dyDescent="0.55000000000000004">
      <c r="A3278">
        <v>3363</v>
      </c>
      <c r="B3278" s="9" t="s">
        <v>3362</v>
      </c>
      <c r="C3278" s="3" t="s">
        <v>7473</v>
      </c>
      <c r="D3278" s="5">
        <v>7750</v>
      </c>
      <c r="E3278" s="7">
        <v>7860</v>
      </c>
      <c r="F3278" s="7">
        <f>ROUND(E3278/D3278*100,0)</f>
        <v>101</v>
      </c>
      <c r="G3278" s="7">
        <f>IFERROR(ROUND(E3278/O3278,2),0)</f>
        <v>302.31</v>
      </c>
      <c r="H3278" s="7">
        <f>IFERROR(ROUND(E3278/O3278,4),0)</f>
        <v>302.30770000000001</v>
      </c>
      <c r="I3278" t="s">
        <v>8218</v>
      </c>
      <c r="J3278" t="s">
        <v>8223</v>
      </c>
      <c r="K3278" t="s">
        <v>8245</v>
      </c>
      <c r="L3278">
        <v>1408464000</v>
      </c>
      <c r="M3278">
        <v>1406831445</v>
      </c>
      <c r="N3278" t="b">
        <v>0</v>
      </c>
      <c r="O3278">
        <v>26</v>
      </c>
      <c r="P3278" t="b">
        <v>1</v>
      </c>
      <c r="Q3278" t="s">
        <v>8269</v>
      </c>
      <c r="R3278" s="12" t="s">
        <v>8316</v>
      </c>
      <c r="S3278" t="s">
        <v>8357</v>
      </c>
    </row>
    <row r="3279" spans="1:19" ht="43.2" x14ac:dyDescent="0.55000000000000004">
      <c r="A3279">
        <v>3364</v>
      </c>
      <c r="B3279" s="9" t="s">
        <v>3363</v>
      </c>
      <c r="C3279" s="3" t="s">
        <v>7474</v>
      </c>
      <c r="D3279" s="5">
        <v>3000</v>
      </c>
      <c r="E3279" s="7">
        <v>3178</v>
      </c>
      <c r="F3279" s="7">
        <f>ROUND(E3279/D3279*100,0)</f>
        <v>106</v>
      </c>
      <c r="G3279" s="7">
        <f>IFERROR(ROUND(E3279/O3279,2),0)</f>
        <v>44.14</v>
      </c>
      <c r="H3279" s="7">
        <f>IFERROR(ROUND(E3279/O3279,4),0)</f>
        <v>44.1389</v>
      </c>
      <c r="I3279" t="s">
        <v>8218</v>
      </c>
      <c r="J3279" t="s">
        <v>8224</v>
      </c>
      <c r="K3279" t="s">
        <v>8246</v>
      </c>
      <c r="L3279">
        <v>1458075600</v>
      </c>
      <c r="M3279">
        <v>1456183649</v>
      </c>
      <c r="N3279" t="b">
        <v>0</v>
      </c>
      <c r="O3279">
        <v>72</v>
      </c>
      <c r="P3279" t="b">
        <v>1</v>
      </c>
      <c r="Q3279" t="s">
        <v>8269</v>
      </c>
      <c r="R3279" s="12" t="s">
        <v>8316</v>
      </c>
      <c r="S3279" t="s">
        <v>8357</v>
      </c>
    </row>
    <row r="3280" spans="1:19" ht="43.2" x14ac:dyDescent="0.55000000000000004">
      <c r="A3280">
        <v>3365</v>
      </c>
      <c r="B3280" s="9" t="s">
        <v>3364</v>
      </c>
      <c r="C3280" s="3" t="s">
        <v>7475</v>
      </c>
      <c r="D3280" s="5">
        <v>2500</v>
      </c>
      <c r="E3280" s="7">
        <v>2600</v>
      </c>
      <c r="F3280" s="7">
        <f>ROUND(E3280/D3280*100,0)</f>
        <v>104</v>
      </c>
      <c r="G3280" s="7">
        <f>IFERROR(ROUND(E3280/O3280,2),0)</f>
        <v>866.67</v>
      </c>
      <c r="H3280" s="7">
        <f>IFERROR(ROUND(E3280/O3280,4),0)</f>
        <v>866.66669999999999</v>
      </c>
      <c r="I3280" t="s">
        <v>8218</v>
      </c>
      <c r="J3280" t="s">
        <v>8223</v>
      </c>
      <c r="K3280" t="s">
        <v>8245</v>
      </c>
      <c r="L3280">
        <v>1449973592</v>
      </c>
      <c r="M3280">
        <v>1447381592</v>
      </c>
      <c r="N3280" t="b">
        <v>0</v>
      </c>
      <c r="O3280">
        <v>3</v>
      </c>
      <c r="P3280" t="b">
        <v>1</v>
      </c>
      <c r="Q3280" t="s">
        <v>8269</v>
      </c>
      <c r="R3280" s="12" t="s">
        <v>8316</v>
      </c>
      <c r="S3280" t="s">
        <v>8357</v>
      </c>
    </row>
    <row r="3281" spans="1:19" ht="43.2" x14ac:dyDescent="0.55000000000000004">
      <c r="A3281">
        <v>3366</v>
      </c>
      <c r="B3281" s="9" t="s">
        <v>3365</v>
      </c>
      <c r="C3281" s="3" t="s">
        <v>7476</v>
      </c>
      <c r="D3281" s="5">
        <v>500</v>
      </c>
      <c r="E3281" s="7">
        <v>1105</v>
      </c>
      <c r="F3281" s="7">
        <f>ROUND(E3281/D3281*100,0)</f>
        <v>221</v>
      </c>
      <c r="G3281" s="7">
        <f>IFERROR(ROUND(E3281/O3281,2),0)</f>
        <v>61.39</v>
      </c>
      <c r="H3281" s="7">
        <f>IFERROR(ROUND(E3281/O3281,4),0)</f>
        <v>61.3889</v>
      </c>
      <c r="I3281" t="s">
        <v>8218</v>
      </c>
      <c r="J3281" t="s">
        <v>8223</v>
      </c>
      <c r="K3281" t="s">
        <v>8245</v>
      </c>
      <c r="L3281">
        <v>1431481037</v>
      </c>
      <c r="M3281">
        <v>1428889037</v>
      </c>
      <c r="N3281" t="b">
        <v>0</v>
      </c>
      <c r="O3281">
        <v>18</v>
      </c>
      <c r="P3281" t="b">
        <v>1</v>
      </c>
      <c r="Q3281" t="s">
        <v>8269</v>
      </c>
      <c r="R3281" s="12" t="s">
        <v>8316</v>
      </c>
      <c r="S3281" t="s">
        <v>8357</v>
      </c>
    </row>
    <row r="3282" spans="1:19" ht="43.2" x14ac:dyDescent="0.55000000000000004">
      <c r="A3282">
        <v>3367</v>
      </c>
      <c r="B3282" s="9" t="s">
        <v>3366</v>
      </c>
      <c r="C3282" s="3" t="s">
        <v>7477</v>
      </c>
      <c r="D3282" s="5">
        <v>750</v>
      </c>
      <c r="E3282" s="7">
        <v>890</v>
      </c>
      <c r="F3282" s="7">
        <f>ROUND(E3282/D3282*100,0)</f>
        <v>119</v>
      </c>
      <c r="G3282" s="7">
        <f>IFERROR(ROUND(E3282/O3282,2),0)</f>
        <v>29.67</v>
      </c>
      <c r="H3282" s="7">
        <f>IFERROR(ROUND(E3282/O3282,4),0)</f>
        <v>29.666699999999999</v>
      </c>
      <c r="I3282" t="s">
        <v>8218</v>
      </c>
      <c r="J3282" t="s">
        <v>8224</v>
      </c>
      <c r="K3282" t="s">
        <v>8246</v>
      </c>
      <c r="L3282">
        <v>1438467894</v>
      </c>
      <c r="M3282">
        <v>1436307894</v>
      </c>
      <c r="N3282" t="b">
        <v>0</v>
      </c>
      <c r="O3282">
        <v>30</v>
      </c>
      <c r="P3282" t="b">
        <v>1</v>
      </c>
      <c r="Q3282" t="s">
        <v>8269</v>
      </c>
      <c r="R3282" s="12" t="s">
        <v>8316</v>
      </c>
      <c r="S3282" t="s">
        <v>8357</v>
      </c>
    </row>
    <row r="3283" spans="1:19" ht="43.2" x14ac:dyDescent="0.55000000000000004">
      <c r="A3283">
        <v>3368</v>
      </c>
      <c r="B3283" s="9" t="s">
        <v>3367</v>
      </c>
      <c r="C3283" s="3" t="s">
        <v>7478</v>
      </c>
      <c r="D3283" s="5">
        <v>1000</v>
      </c>
      <c r="E3283" s="7">
        <v>1046</v>
      </c>
      <c r="F3283" s="7">
        <f>ROUND(E3283/D3283*100,0)</f>
        <v>105</v>
      </c>
      <c r="G3283" s="7">
        <f>IFERROR(ROUND(E3283/O3283,2),0)</f>
        <v>45.48</v>
      </c>
      <c r="H3283" s="7">
        <f>IFERROR(ROUND(E3283/O3283,4),0)</f>
        <v>45.478299999999997</v>
      </c>
      <c r="I3283" t="s">
        <v>8218</v>
      </c>
      <c r="J3283" t="s">
        <v>8223</v>
      </c>
      <c r="K3283" t="s">
        <v>8245</v>
      </c>
      <c r="L3283">
        <v>1420088400</v>
      </c>
      <c r="M3283">
        <v>1416977259</v>
      </c>
      <c r="N3283" t="b">
        <v>0</v>
      </c>
      <c r="O3283">
        <v>23</v>
      </c>
      <c r="P3283" t="b">
        <v>1</v>
      </c>
      <c r="Q3283" t="s">
        <v>8269</v>
      </c>
      <c r="R3283" s="12" t="s">
        <v>8316</v>
      </c>
      <c r="S3283" t="s">
        <v>8357</v>
      </c>
    </row>
    <row r="3284" spans="1:19" ht="43.2" x14ac:dyDescent="0.55000000000000004">
      <c r="A3284">
        <v>3369</v>
      </c>
      <c r="B3284" s="9" t="s">
        <v>3368</v>
      </c>
      <c r="C3284" s="3" t="s">
        <v>7479</v>
      </c>
      <c r="D3284" s="5">
        <v>5000</v>
      </c>
      <c r="E3284" s="7">
        <v>5195</v>
      </c>
      <c r="F3284" s="7">
        <f>ROUND(E3284/D3284*100,0)</f>
        <v>104</v>
      </c>
      <c r="G3284" s="7">
        <f>IFERROR(ROUND(E3284/O3284,2),0)</f>
        <v>96.2</v>
      </c>
      <c r="H3284" s="7">
        <f>IFERROR(ROUND(E3284/O3284,4),0)</f>
        <v>96.203699999999998</v>
      </c>
      <c r="I3284" t="s">
        <v>8218</v>
      </c>
      <c r="J3284" t="s">
        <v>8240</v>
      </c>
      <c r="K3284" t="s">
        <v>8248</v>
      </c>
      <c r="L3284">
        <v>1484441980</v>
      </c>
      <c r="M3284">
        <v>1479257980</v>
      </c>
      <c r="N3284" t="b">
        <v>0</v>
      </c>
      <c r="O3284">
        <v>54</v>
      </c>
      <c r="P3284" t="b">
        <v>1</v>
      </c>
      <c r="Q3284" t="s">
        <v>8269</v>
      </c>
      <c r="R3284" s="12" t="s">
        <v>8316</v>
      </c>
      <c r="S3284" t="s">
        <v>8357</v>
      </c>
    </row>
    <row r="3285" spans="1:19" ht="28.8" x14ac:dyDescent="0.55000000000000004">
      <c r="A3285">
        <v>3370</v>
      </c>
      <c r="B3285" s="9" t="s">
        <v>3369</v>
      </c>
      <c r="C3285" s="3" t="s">
        <v>7480</v>
      </c>
      <c r="D3285" s="5">
        <v>1500</v>
      </c>
      <c r="E3285" s="7">
        <v>1766</v>
      </c>
      <c r="F3285" s="7">
        <f>ROUND(E3285/D3285*100,0)</f>
        <v>118</v>
      </c>
      <c r="G3285" s="7">
        <f>IFERROR(ROUND(E3285/O3285,2),0)</f>
        <v>67.92</v>
      </c>
      <c r="H3285" s="7">
        <f>IFERROR(ROUND(E3285/O3285,4),0)</f>
        <v>67.923100000000005</v>
      </c>
      <c r="I3285" t="s">
        <v>8218</v>
      </c>
      <c r="J3285" t="s">
        <v>8223</v>
      </c>
      <c r="K3285" t="s">
        <v>8245</v>
      </c>
      <c r="L3285">
        <v>1481961600</v>
      </c>
      <c r="M3285">
        <v>1479283285</v>
      </c>
      <c r="N3285" t="b">
        <v>0</v>
      </c>
      <c r="O3285">
        <v>26</v>
      </c>
      <c r="P3285" t="b">
        <v>1</v>
      </c>
      <c r="Q3285" t="s">
        <v>8269</v>
      </c>
      <c r="R3285" s="12" t="s">
        <v>8316</v>
      </c>
      <c r="S3285" t="s">
        <v>8357</v>
      </c>
    </row>
    <row r="3286" spans="1:19" ht="28.8" x14ac:dyDescent="0.55000000000000004">
      <c r="A3286">
        <v>3371</v>
      </c>
      <c r="B3286" s="9" t="s">
        <v>3370</v>
      </c>
      <c r="C3286" s="3" t="s">
        <v>7481</v>
      </c>
      <c r="D3286" s="5">
        <v>200</v>
      </c>
      <c r="E3286" s="7">
        <v>277</v>
      </c>
      <c r="F3286" s="7">
        <f>ROUND(E3286/D3286*100,0)</f>
        <v>139</v>
      </c>
      <c r="G3286" s="7">
        <f>IFERROR(ROUND(E3286/O3286,2),0)</f>
        <v>30.78</v>
      </c>
      <c r="H3286" s="7">
        <f>IFERROR(ROUND(E3286/O3286,4),0)</f>
        <v>30.777799999999999</v>
      </c>
      <c r="I3286" t="s">
        <v>8218</v>
      </c>
      <c r="J3286" t="s">
        <v>8223</v>
      </c>
      <c r="K3286" t="s">
        <v>8245</v>
      </c>
      <c r="L3286">
        <v>1449089965</v>
      </c>
      <c r="M3286">
        <v>1446670765</v>
      </c>
      <c r="N3286" t="b">
        <v>0</v>
      </c>
      <c r="O3286">
        <v>9</v>
      </c>
      <c r="P3286" t="b">
        <v>1</v>
      </c>
      <c r="Q3286" t="s">
        <v>8269</v>
      </c>
      <c r="R3286" s="12" t="s">
        <v>8316</v>
      </c>
      <c r="S3286" t="s">
        <v>8357</v>
      </c>
    </row>
    <row r="3287" spans="1:19" ht="43.2" x14ac:dyDescent="0.55000000000000004">
      <c r="A3287">
        <v>3372</v>
      </c>
      <c r="B3287" s="9" t="s">
        <v>3371</v>
      </c>
      <c r="C3287" s="3" t="s">
        <v>7482</v>
      </c>
      <c r="D3287" s="5">
        <v>1000</v>
      </c>
      <c r="E3287" s="7">
        <v>1035</v>
      </c>
      <c r="F3287" s="7">
        <f>ROUND(E3287/D3287*100,0)</f>
        <v>104</v>
      </c>
      <c r="G3287" s="7">
        <f>IFERROR(ROUND(E3287/O3287,2),0)</f>
        <v>38.33</v>
      </c>
      <c r="H3287" s="7">
        <f>IFERROR(ROUND(E3287/O3287,4),0)</f>
        <v>38.333300000000001</v>
      </c>
      <c r="I3287" t="s">
        <v>8218</v>
      </c>
      <c r="J3287" t="s">
        <v>8223</v>
      </c>
      <c r="K3287" t="s">
        <v>8245</v>
      </c>
      <c r="L3287">
        <v>1408942740</v>
      </c>
      <c r="M3287">
        <v>1407157756</v>
      </c>
      <c r="N3287" t="b">
        <v>0</v>
      </c>
      <c r="O3287">
        <v>27</v>
      </c>
      <c r="P3287" t="b">
        <v>1</v>
      </c>
      <c r="Q3287" t="s">
        <v>8269</v>
      </c>
      <c r="R3287" s="12" t="s">
        <v>8316</v>
      </c>
      <c r="S3287" t="s">
        <v>8357</v>
      </c>
    </row>
    <row r="3288" spans="1:19" ht="43.2" x14ac:dyDescent="0.55000000000000004">
      <c r="A3288">
        <v>3373</v>
      </c>
      <c r="B3288" s="9" t="s">
        <v>3372</v>
      </c>
      <c r="C3288" s="3" t="s">
        <v>7483</v>
      </c>
      <c r="D3288" s="5">
        <v>2000</v>
      </c>
      <c r="E3288" s="7">
        <v>2005</v>
      </c>
      <c r="F3288" s="7">
        <f>ROUND(E3288/D3288*100,0)</f>
        <v>100</v>
      </c>
      <c r="G3288" s="7">
        <f>IFERROR(ROUND(E3288/O3288,2),0)</f>
        <v>66.83</v>
      </c>
      <c r="H3288" s="7">
        <f>IFERROR(ROUND(E3288/O3288,4),0)</f>
        <v>66.833299999999994</v>
      </c>
      <c r="I3288" t="s">
        <v>8218</v>
      </c>
      <c r="J3288" t="s">
        <v>8224</v>
      </c>
      <c r="K3288" t="s">
        <v>8246</v>
      </c>
      <c r="L3288">
        <v>1437235200</v>
      </c>
      <c r="M3288">
        <v>1435177840</v>
      </c>
      <c r="N3288" t="b">
        <v>0</v>
      </c>
      <c r="O3288">
        <v>30</v>
      </c>
      <c r="P3288" t="b">
        <v>1</v>
      </c>
      <c r="Q3288" t="s">
        <v>8269</v>
      </c>
      <c r="R3288" s="12" t="s">
        <v>8316</v>
      </c>
      <c r="S3288" t="s">
        <v>8357</v>
      </c>
    </row>
    <row r="3289" spans="1:19" ht="43.2" x14ac:dyDescent="0.55000000000000004">
      <c r="A3289">
        <v>3374</v>
      </c>
      <c r="B3289" s="9" t="s">
        <v>3373</v>
      </c>
      <c r="C3289" s="3" t="s">
        <v>7484</v>
      </c>
      <c r="D3289" s="5">
        <v>3500</v>
      </c>
      <c r="E3289" s="7">
        <v>3730</v>
      </c>
      <c r="F3289" s="7">
        <f>ROUND(E3289/D3289*100,0)</f>
        <v>107</v>
      </c>
      <c r="G3289" s="7">
        <f>IFERROR(ROUND(E3289/O3289,2),0)</f>
        <v>71.73</v>
      </c>
      <c r="H3289" s="7">
        <f>IFERROR(ROUND(E3289/O3289,4),0)</f>
        <v>71.730800000000002</v>
      </c>
      <c r="I3289" t="s">
        <v>8218</v>
      </c>
      <c r="J3289" t="s">
        <v>8228</v>
      </c>
      <c r="K3289" t="s">
        <v>8250</v>
      </c>
      <c r="L3289">
        <v>1446053616</v>
      </c>
      <c r="M3289">
        <v>1443461616</v>
      </c>
      <c r="N3289" t="b">
        <v>0</v>
      </c>
      <c r="O3289">
        <v>52</v>
      </c>
      <c r="P3289" t="b">
        <v>1</v>
      </c>
      <c r="Q3289" t="s">
        <v>8269</v>
      </c>
      <c r="R3289" s="12" t="s">
        <v>8316</v>
      </c>
      <c r="S3289" t="s">
        <v>8357</v>
      </c>
    </row>
    <row r="3290" spans="1:19" ht="43.2" x14ac:dyDescent="0.55000000000000004">
      <c r="A3290">
        <v>3375</v>
      </c>
      <c r="B3290" s="9" t="s">
        <v>3374</v>
      </c>
      <c r="C3290" s="3" t="s">
        <v>7485</v>
      </c>
      <c r="D3290" s="5">
        <v>3000</v>
      </c>
      <c r="E3290" s="7">
        <v>3000</v>
      </c>
      <c r="F3290" s="7">
        <f>ROUND(E3290/D3290*100,0)</f>
        <v>100</v>
      </c>
      <c r="G3290" s="7">
        <f>IFERROR(ROUND(E3290/O3290,2),0)</f>
        <v>176.47</v>
      </c>
      <c r="H3290" s="7">
        <f>IFERROR(ROUND(E3290/O3290,4),0)</f>
        <v>176.47059999999999</v>
      </c>
      <c r="I3290" t="s">
        <v>8218</v>
      </c>
      <c r="J3290" t="s">
        <v>8224</v>
      </c>
      <c r="K3290" t="s">
        <v>8246</v>
      </c>
      <c r="L3290">
        <v>1400423973</v>
      </c>
      <c r="M3290">
        <v>1399387173</v>
      </c>
      <c r="N3290" t="b">
        <v>0</v>
      </c>
      <c r="O3290">
        <v>17</v>
      </c>
      <c r="P3290" t="b">
        <v>1</v>
      </c>
      <c r="Q3290" t="s">
        <v>8269</v>
      </c>
      <c r="R3290" s="12" t="s">
        <v>8316</v>
      </c>
      <c r="S3290" t="s">
        <v>8357</v>
      </c>
    </row>
    <row r="3291" spans="1:19" ht="43.2" x14ac:dyDescent="0.55000000000000004">
      <c r="A3291">
        <v>3376</v>
      </c>
      <c r="B3291" s="9" t="s">
        <v>3375</v>
      </c>
      <c r="C3291" s="3" t="s">
        <v>7486</v>
      </c>
      <c r="D3291" s="5">
        <v>8000</v>
      </c>
      <c r="E3291" s="7">
        <v>8001</v>
      </c>
      <c r="F3291" s="7">
        <f>ROUND(E3291/D3291*100,0)</f>
        <v>100</v>
      </c>
      <c r="G3291" s="7">
        <f>IFERROR(ROUND(E3291/O3291,2),0)</f>
        <v>421.11</v>
      </c>
      <c r="H3291" s="7">
        <f>IFERROR(ROUND(E3291/O3291,4),0)</f>
        <v>421.1053</v>
      </c>
      <c r="I3291" t="s">
        <v>8218</v>
      </c>
      <c r="J3291" t="s">
        <v>8223</v>
      </c>
      <c r="K3291" t="s">
        <v>8245</v>
      </c>
      <c r="L3291">
        <v>1429976994</v>
      </c>
      <c r="M3291">
        <v>1424796594</v>
      </c>
      <c r="N3291" t="b">
        <v>0</v>
      </c>
      <c r="O3291">
        <v>19</v>
      </c>
      <c r="P3291" t="b">
        <v>1</v>
      </c>
      <c r="Q3291" t="s">
        <v>8269</v>
      </c>
      <c r="R3291" s="12" t="s">
        <v>8316</v>
      </c>
      <c r="S3291" t="s">
        <v>8357</v>
      </c>
    </row>
    <row r="3292" spans="1:19" ht="43.2" x14ac:dyDescent="0.55000000000000004">
      <c r="A3292">
        <v>3377</v>
      </c>
      <c r="B3292" s="9" t="s">
        <v>3376</v>
      </c>
      <c r="C3292" s="3" t="s">
        <v>7487</v>
      </c>
      <c r="D3292" s="5">
        <v>8000</v>
      </c>
      <c r="E3292" s="7">
        <v>8084</v>
      </c>
      <c r="F3292" s="7">
        <f>ROUND(E3292/D3292*100,0)</f>
        <v>101</v>
      </c>
      <c r="G3292" s="7">
        <f>IFERROR(ROUND(E3292/O3292,2),0)</f>
        <v>104.99</v>
      </c>
      <c r="H3292" s="7">
        <f>IFERROR(ROUND(E3292/O3292,4),0)</f>
        <v>104.98699999999999</v>
      </c>
      <c r="I3292" t="s">
        <v>8218</v>
      </c>
      <c r="J3292" t="s">
        <v>8224</v>
      </c>
      <c r="K3292" t="s">
        <v>8246</v>
      </c>
      <c r="L3292">
        <v>1426870560</v>
      </c>
      <c r="M3292">
        <v>1424280899</v>
      </c>
      <c r="N3292" t="b">
        <v>0</v>
      </c>
      <c r="O3292">
        <v>77</v>
      </c>
      <c r="P3292" t="b">
        <v>1</v>
      </c>
      <c r="Q3292" t="s">
        <v>8269</v>
      </c>
      <c r="R3292" s="12" t="s">
        <v>8316</v>
      </c>
      <c r="S3292" t="s">
        <v>8357</v>
      </c>
    </row>
    <row r="3293" spans="1:19" ht="43.2" x14ac:dyDescent="0.55000000000000004">
      <c r="A3293">
        <v>3378</v>
      </c>
      <c r="B3293" s="9" t="s">
        <v>3377</v>
      </c>
      <c r="C3293" s="3" t="s">
        <v>7488</v>
      </c>
      <c r="D3293" s="5">
        <v>550</v>
      </c>
      <c r="E3293" s="7">
        <v>592</v>
      </c>
      <c r="F3293" s="7">
        <f>ROUND(E3293/D3293*100,0)</f>
        <v>108</v>
      </c>
      <c r="G3293" s="7">
        <f>IFERROR(ROUND(E3293/O3293,2),0)</f>
        <v>28.19</v>
      </c>
      <c r="H3293" s="7">
        <f>IFERROR(ROUND(E3293/O3293,4),0)</f>
        <v>28.1905</v>
      </c>
      <c r="I3293" t="s">
        <v>8218</v>
      </c>
      <c r="J3293" t="s">
        <v>8224</v>
      </c>
      <c r="K3293" t="s">
        <v>8246</v>
      </c>
      <c r="L3293">
        <v>1409490480</v>
      </c>
      <c r="M3293">
        <v>1407400306</v>
      </c>
      <c r="N3293" t="b">
        <v>0</v>
      </c>
      <c r="O3293">
        <v>21</v>
      </c>
      <c r="P3293" t="b">
        <v>1</v>
      </c>
      <c r="Q3293" t="s">
        <v>8269</v>
      </c>
      <c r="R3293" s="12" t="s">
        <v>8316</v>
      </c>
      <c r="S3293" t="s">
        <v>8357</v>
      </c>
    </row>
    <row r="3294" spans="1:19" ht="43.2" x14ac:dyDescent="0.55000000000000004">
      <c r="A3294">
        <v>3379</v>
      </c>
      <c r="B3294" s="9" t="s">
        <v>3378</v>
      </c>
      <c r="C3294" s="3" t="s">
        <v>7489</v>
      </c>
      <c r="D3294" s="5">
        <v>2000</v>
      </c>
      <c r="E3294" s="7">
        <v>2073</v>
      </c>
      <c r="F3294" s="7">
        <f>ROUND(E3294/D3294*100,0)</f>
        <v>104</v>
      </c>
      <c r="G3294" s="7">
        <f>IFERROR(ROUND(E3294/O3294,2),0)</f>
        <v>54.55</v>
      </c>
      <c r="H3294" s="7">
        <f>IFERROR(ROUND(E3294/O3294,4),0)</f>
        <v>54.552599999999998</v>
      </c>
      <c r="I3294" t="s">
        <v>8218</v>
      </c>
      <c r="J3294" t="s">
        <v>8224</v>
      </c>
      <c r="K3294" t="s">
        <v>8246</v>
      </c>
      <c r="L3294">
        <v>1440630000</v>
      </c>
      <c r="M3294">
        <v>1439122800</v>
      </c>
      <c r="N3294" t="b">
        <v>0</v>
      </c>
      <c r="O3294">
        <v>38</v>
      </c>
      <c r="P3294" t="b">
        <v>1</v>
      </c>
      <c r="Q3294" t="s">
        <v>8269</v>
      </c>
      <c r="R3294" s="12" t="s">
        <v>8316</v>
      </c>
      <c r="S3294" t="s">
        <v>8357</v>
      </c>
    </row>
    <row r="3295" spans="1:19" ht="43.2" x14ac:dyDescent="0.55000000000000004">
      <c r="A3295">
        <v>3380</v>
      </c>
      <c r="B3295" s="9" t="s">
        <v>3379</v>
      </c>
      <c r="C3295" s="3" t="s">
        <v>7490</v>
      </c>
      <c r="D3295" s="5">
        <v>3000</v>
      </c>
      <c r="E3295" s="7">
        <v>3133</v>
      </c>
      <c r="F3295" s="7">
        <f>ROUND(E3295/D3295*100,0)</f>
        <v>104</v>
      </c>
      <c r="G3295" s="7">
        <f>IFERROR(ROUND(E3295/O3295,2),0)</f>
        <v>111.89</v>
      </c>
      <c r="H3295" s="7">
        <f>IFERROR(ROUND(E3295/O3295,4),0)</f>
        <v>111.8929</v>
      </c>
      <c r="I3295" t="s">
        <v>8218</v>
      </c>
      <c r="J3295" t="s">
        <v>8223</v>
      </c>
      <c r="K3295" t="s">
        <v>8245</v>
      </c>
      <c r="L3295">
        <v>1417305178</v>
      </c>
      <c r="M3295">
        <v>1414277578</v>
      </c>
      <c r="N3295" t="b">
        <v>0</v>
      </c>
      <c r="O3295">
        <v>28</v>
      </c>
      <c r="P3295" t="b">
        <v>1</v>
      </c>
      <c r="Q3295" t="s">
        <v>8269</v>
      </c>
      <c r="R3295" s="12" t="s">
        <v>8316</v>
      </c>
      <c r="S3295" t="s">
        <v>8357</v>
      </c>
    </row>
    <row r="3296" spans="1:19" ht="43.2" x14ac:dyDescent="0.55000000000000004">
      <c r="A3296">
        <v>3381</v>
      </c>
      <c r="B3296" s="9" t="s">
        <v>3380</v>
      </c>
      <c r="C3296" s="3" t="s">
        <v>7491</v>
      </c>
      <c r="D3296" s="5">
        <v>4000</v>
      </c>
      <c r="E3296" s="7">
        <v>4090</v>
      </c>
      <c r="F3296" s="7">
        <f>ROUND(E3296/D3296*100,0)</f>
        <v>102</v>
      </c>
      <c r="G3296" s="7">
        <f>IFERROR(ROUND(E3296/O3296,2),0)</f>
        <v>85.21</v>
      </c>
      <c r="H3296" s="7">
        <f>IFERROR(ROUND(E3296/O3296,4),0)</f>
        <v>85.208299999999994</v>
      </c>
      <c r="I3296" t="s">
        <v>8218</v>
      </c>
      <c r="J3296" t="s">
        <v>8223</v>
      </c>
      <c r="K3296" t="s">
        <v>8245</v>
      </c>
      <c r="L3296">
        <v>1426044383</v>
      </c>
      <c r="M3296">
        <v>1423455983</v>
      </c>
      <c r="N3296" t="b">
        <v>0</v>
      </c>
      <c r="O3296">
        <v>48</v>
      </c>
      <c r="P3296" t="b">
        <v>1</v>
      </c>
      <c r="Q3296" t="s">
        <v>8269</v>
      </c>
      <c r="R3296" s="12" t="s">
        <v>8316</v>
      </c>
      <c r="S3296" t="s">
        <v>8357</v>
      </c>
    </row>
    <row r="3297" spans="1:19" ht="43.2" x14ac:dyDescent="0.55000000000000004">
      <c r="A3297">
        <v>3382</v>
      </c>
      <c r="B3297" s="9" t="s">
        <v>3381</v>
      </c>
      <c r="C3297" s="3" t="s">
        <v>7492</v>
      </c>
      <c r="D3297" s="5">
        <v>3500</v>
      </c>
      <c r="E3297" s="7">
        <v>3526</v>
      </c>
      <c r="F3297" s="7">
        <f>ROUND(E3297/D3297*100,0)</f>
        <v>101</v>
      </c>
      <c r="G3297" s="7">
        <f>IFERROR(ROUND(E3297/O3297,2),0)</f>
        <v>76.650000000000006</v>
      </c>
      <c r="H3297" s="7">
        <f>IFERROR(ROUND(E3297/O3297,4),0)</f>
        <v>76.652199999999993</v>
      </c>
      <c r="I3297" t="s">
        <v>8218</v>
      </c>
      <c r="J3297" t="s">
        <v>8224</v>
      </c>
      <c r="K3297" t="s">
        <v>8246</v>
      </c>
      <c r="L3297">
        <v>1470092340</v>
      </c>
      <c r="M3297">
        <v>1467973256</v>
      </c>
      <c r="N3297" t="b">
        <v>0</v>
      </c>
      <c r="O3297">
        <v>46</v>
      </c>
      <c r="P3297" t="b">
        <v>1</v>
      </c>
      <c r="Q3297" t="s">
        <v>8269</v>
      </c>
      <c r="R3297" s="12" t="s">
        <v>8316</v>
      </c>
      <c r="S3297" t="s">
        <v>8357</v>
      </c>
    </row>
    <row r="3298" spans="1:19" ht="43.2" x14ac:dyDescent="0.55000000000000004">
      <c r="A3298">
        <v>3383</v>
      </c>
      <c r="B3298" s="9" t="s">
        <v>3382</v>
      </c>
      <c r="C3298" s="3" t="s">
        <v>7493</v>
      </c>
      <c r="D3298" s="5">
        <v>1750</v>
      </c>
      <c r="E3298" s="7">
        <v>1955</v>
      </c>
      <c r="F3298" s="7">
        <f>ROUND(E3298/D3298*100,0)</f>
        <v>112</v>
      </c>
      <c r="G3298" s="7">
        <f>IFERROR(ROUND(E3298/O3298,2),0)</f>
        <v>65.17</v>
      </c>
      <c r="H3298" s="7">
        <f>IFERROR(ROUND(E3298/O3298,4),0)</f>
        <v>65.166700000000006</v>
      </c>
      <c r="I3298" t="s">
        <v>8218</v>
      </c>
      <c r="J3298" t="s">
        <v>8223</v>
      </c>
      <c r="K3298" t="s">
        <v>8245</v>
      </c>
      <c r="L3298">
        <v>1466707620</v>
      </c>
      <c r="M3298">
        <v>1464979620</v>
      </c>
      <c r="N3298" t="b">
        <v>0</v>
      </c>
      <c r="O3298">
        <v>30</v>
      </c>
      <c r="P3298" t="b">
        <v>1</v>
      </c>
      <c r="Q3298" t="s">
        <v>8269</v>
      </c>
      <c r="R3298" s="12" t="s">
        <v>8316</v>
      </c>
      <c r="S3298" t="s">
        <v>8357</v>
      </c>
    </row>
    <row r="3299" spans="1:19" ht="43.2" x14ac:dyDescent="0.55000000000000004">
      <c r="A3299">
        <v>3384</v>
      </c>
      <c r="B3299" s="9" t="s">
        <v>3383</v>
      </c>
      <c r="C3299" s="3" t="s">
        <v>7494</v>
      </c>
      <c r="D3299" s="5">
        <v>6000</v>
      </c>
      <c r="E3299" s="7">
        <v>6000.66</v>
      </c>
      <c r="F3299" s="7">
        <f>ROUND(E3299/D3299*100,0)</f>
        <v>100</v>
      </c>
      <c r="G3299" s="7">
        <f>IFERROR(ROUND(E3299/O3299,2),0)</f>
        <v>93.76</v>
      </c>
      <c r="H3299" s="7">
        <f>IFERROR(ROUND(E3299/O3299,4),0)</f>
        <v>93.760300000000001</v>
      </c>
      <c r="I3299" t="s">
        <v>8218</v>
      </c>
      <c r="J3299" t="s">
        <v>8223</v>
      </c>
      <c r="K3299" t="s">
        <v>8245</v>
      </c>
      <c r="L3299">
        <v>1448074800</v>
      </c>
      <c r="M3299">
        <v>1444874768</v>
      </c>
      <c r="N3299" t="b">
        <v>0</v>
      </c>
      <c r="O3299">
        <v>64</v>
      </c>
      <c r="P3299" t="b">
        <v>1</v>
      </c>
      <c r="Q3299" t="s">
        <v>8269</v>
      </c>
      <c r="R3299" s="12" t="s">
        <v>8316</v>
      </c>
      <c r="S3299" t="s">
        <v>8357</v>
      </c>
    </row>
    <row r="3300" spans="1:19" ht="43.2" x14ac:dyDescent="0.55000000000000004">
      <c r="A3300">
        <v>3385</v>
      </c>
      <c r="B3300" s="9" t="s">
        <v>3384</v>
      </c>
      <c r="C3300" s="3" t="s">
        <v>7495</v>
      </c>
      <c r="D3300" s="5">
        <v>2000</v>
      </c>
      <c r="E3300" s="7">
        <v>2000</v>
      </c>
      <c r="F3300" s="7">
        <f>ROUND(E3300/D3300*100,0)</f>
        <v>100</v>
      </c>
      <c r="G3300" s="7">
        <f>IFERROR(ROUND(E3300/O3300,2),0)</f>
        <v>133.33000000000001</v>
      </c>
      <c r="H3300" s="7">
        <f>IFERROR(ROUND(E3300/O3300,4),0)</f>
        <v>133.33330000000001</v>
      </c>
      <c r="I3300" t="s">
        <v>8218</v>
      </c>
      <c r="J3300" t="s">
        <v>8223</v>
      </c>
      <c r="K3300" t="s">
        <v>8245</v>
      </c>
      <c r="L3300">
        <v>1418244552</v>
      </c>
      <c r="M3300">
        <v>1415652552</v>
      </c>
      <c r="N3300" t="b">
        <v>0</v>
      </c>
      <c r="O3300">
        <v>15</v>
      </c>
      <c r="P3300" t="b">
        <v>1</v>
      </c>
      <c r="Q3300" t="s">
        <v>8269</v>
      </c>
      <c r="R3300" s="12" t="s">
        <v>8316</v>
      </c>
      <c r="S3300" t="s">
        <v>8357</v>
      </c>
    </row>
    <row r="3301" spans="1:19" ht="43.2" x14ac:dyDescent="0.55000000000000004">
      <c r="A3301">
        <v>3386</v>
      </c>
      <c r="B3301" s="9" t="s">
        <v>3385</v>
      </c>
      <c r="C3301" s="3" t="s">
        <v>7496</v>
      </c>
      <c r="D3301" s="5">
        <v>2000</v>
      </c>
      <c r="E3301" s="7">
        <v>2100</v>
      </c>
      <c r="F3301" s="7">
        <f>ROUND(E3301/D3301*100,0)</f>
        <v>105</v>
      </c>
      <c r="G3301" s="7">
        <f>IFERROR(ROUND(E3301/O3301,2),0)</f>
        <v>51.22</v>
      </c>
      <c r="H3301" s="7">
        <f>IFERROR(ROUND(E3301/O3301,4),0)</f>
        <v>51.219499999999996</v>
      </c>
      <c r="I3301" t="s">
        <v>8218</v>
      </c>
      <c r="J3301" t="s">
        <v>8223</v>
      </c>
      <c r="K3301" t="s">
        <v>8245</v>
      </c>
      <c r="L3301">
        <v>1417620506</v>
      </c>
      <c r="M3301">
        <v>1415028506</v>
      </c>
      <c r="N3301" t="b">
        <v>0</v>
      </c>
      <c r="O3301">
        <v>41</v>
      </c>
      <c r="P3301" t="b">
        <v>1</v>
      </c>
      <c r="Q3301" t="s">
        <v>8269</v>
      </c>
      <c r="R3301" s="12" t="s">
        <v>8316</v>
      </c>
      <c r="S3301" t="s">
        <v>8357</v>
      </c>
    </row>
    <row r="3302" spans="1:19" ht="43.2" x14ac:dyDescent="0.55000000000000004">
      <c r="A3302">
        <v>3387</v>
      </c>
      <c r="B3302" s="9" t="s">
        <v>3386</v>
      </c>
      <c r="C3302" s="3" t="s">
        <v>7497</v>
      </c>
      <c r="D3302" s="5">
        <v>3000</v>
      </c>
      <c r="E3302" s="7">
        <v>3506</v>
      </c>
      <c r="F3302" s="7">
        <f>ROUND(E3302/D3302*100,0)</f>
        <v>117</v>
      </c>
      <c r="G3302" s="7">
        <f>IFERROR(ROUND(E3302/O3302,2),0)</f>
        <v>100.17</v>
      </c>
      <c r="H3302" s="7">
        <f>IFERROR(ROUND(E3302/O3302,4),0)</f>
        <v>100.17140000000001</v>
      </c>
      <c r="I3302" t="s">
        <v>8218</v>
      </c>
      <c r="J3302" t="s">
        <v>8223</v>
      </c>
      <c r="K3302" t="s">
        <v>8245</v>
      </c>
      <c r="L3302">
        <v>1418581088</v>
      </c>
      <c r="M3302">
        <v>1415125088</v>
      </c>
      <c r="N3302" t="b">
        <v>0</v>
      </c>
      <c r="O3302">
        <v>35</v>
      </c>
      <c r="P3302" t="b">
        <v>1</v>
      </c>
      <c r="Q3302" t="s">
        <v>8269</v>
      </c>
      <c r="R3302" s="12" t="s">
        <v>8316</v>
      </c>
      <c r="S3302" t="s">
        <v>8357</v>
      </c>
    </row>
    <row r="3303" spans="1:19" ht="43.2" x14ac:dyDescent="0.55000000000000004">
      <c r="A3303">
        <v>3388</v>
      </c>
      <c r="B3303" s="9" t="s">
        <v>3387</v>
      </c>
      <c r="C3303" s="3" t="s">
        <v>7498</v>
      </c>
      <c r="D3303" s="5">
        <v>1500</v>
      </c>
      <c r="E3303" s="7">
        <v>1557</v>
      </c>
      <c r="F3303" s="7">
        <f>ROUND(E3303/D3303*100,0)</f>
        <v>104</v>
      </c>
      <c r="G3303" s="7">
        <f>IFERROR(ROUND(E3303/O3303,2),0)</f>
        <v>34.6</v>
      </c>
      <c r="H3303" s="7">
        <f>IFERROR(ROUND(E3303/O3303,4),0)</f>
        <v>34.6</v>
      </c>
      <c r="I3303" t="s">
        <v>8218</v>
      </c>
      <c r="J3303" t="s">
        <v>8224</v>
      </c>
      <c r="K3303" t="s">
        <v>8246</v>
      </c>
      <c r="L3303">
        <v>1434625441</v>
      </c>
      <c r="M3303">
        <v>1432033441</v>
      </c>
      <c r="N3303" t="b">
        <v>0</v>
      </c>
      <c r="O3303">
        <v>45</v>
      </c>
      <c r="P3303" t="b">
        <v>1</v>
      </c>
      <c r="Q3303" t="s">
        <v>8269</v>
      </c>
      <c r="R3303" s="12" t="s">
        <v>8316</v>
      </c>
      <c r="S3303" t="s">
        <v>8357</v>
      </c>
    </row>
    <row r="3304" spans="1:19" ht="43.2" x14ac:dyDescent="0.55000000000000004">
      <c r="A3304">
        <v>3389</v>
      </c>
      <c r="B3304" s="9" t="s">
        <v>3388</v>
      </c>
      <c r="C3304" s="3" t="s">
        <v>7499</v>
      </c>
      <c r="D3304" s="5">
        <v>10000</v>
      </c>
      <c r="E3304" s="7">
        <v>11450</v>
      </c>
      <c r="F3304" s="7">
        <f>ROUND(E3304/D3304*100,0)</f>
        <v>115</v>
      </c>
      <c r="G3304" s="7">
        <f>IFERROR(ROUND(E3304/O3304,2),0)</f>
        <v>184.68</v>
      </c>
      <c r="H3304" s="7">
        <f>IFERROR(ROUND(E3304/O3304,4),0)</f>
        <v>184.67740000000001</v>
      </c>
      <c r="I3304" t="s">
        <v>8218</v>
      </c>
      <c r="J3304" t="s">
        <v>8223</v>
      </c>
      <c r="K3304" t="s">
        <v>8245</v>
      </c>
      <c r="L3304">
        <v>1464960682</v>
      </c>
      <c r="M3304">
        <v>1462368682</v>
      </c>
      <c r="N3304" t="b">
        <v>0</v>
      </c>
      <c r="O3304">
        <v>62</v>
      </c>
      <c r="P3304" t="b">
        <v>1</v>
      </c>
      <c r="Q3304" t="s">
        <v>8269</v>
      </c>
      <c r="R3304" s="12" t="s">
        <v>8316</v>
      </c>
      <c r="S3304" t="s">
        <v>8357</v>
      </c>
    </row>
    <row r="3305" spans="1:19" ht="43.2" x14ac:dyDescent="0.55000000000000004">
      <c r="A3305">
        <v>3390</v>
      </c>
      <c r="B3305" s="9" t="s">
        <v>3389</v>
      </c>
      <c r="C3305" s="3" t="s">
        <v>7500</v>
      </c>
      <c r="D3305" s="5">
        <v>1500</v>
      </c>
      <c r="E3305" s="7">
        <v>1536</v>
      </c>
      <c r="F3305" s="7">
        <f>ROUND(E3305/D3305*100,0)</f>
        <v>102</v>
      </c>
      <c r="G3305" s="7">
        <f>IFERROR(ROUND(E3305/O3305,2),0)</f>
        <v>69.819999999999993</v>
      </c>
      <c r="H3305" s="7">
        <f>IFERROR(ROUND(E3305/O3305,4),0)</f>
        <v>69.818200000000004</v>
      </c>
      <c r="I3305" t="s">
        <v>8218</v>
      </c>
      <c r="J3305" t="s">
        <v>8223</v>
      </c>
      <c r="K3305" t="s">
        <v>8245</v>
      </c>
      <c r="L3305">
        <v>1405017345</v>
      </c>
      <c r="M3305">
        <v>1403721345</v>
      </c>
      <c r="N3305" t="b">
        <v>0</v>
      </c>
      <c r="O3305">
        <v>22</v>
      </c>
      <c r="P3305" t="b">
        <v>1</v>
      </c>
      <c r="Q3305" t="s">
        <v>8269</v>
      </c>
      <c r="R3305" s="12" t="s">
        <v>8316</v>
      </c>
      <c r="S3305" t="s">
        <v>8357</v>
      </c>
    </row>
    <row r="3306" spans="1:19" ht="43.2" x14ac:dyDescent="0.55000000000000004">
      <c r="A3306">
        <v>3391</v>
      </c>
      <c r="B3306" s="9" t="s">
        <v>3390</v>
      </c>
      <c r="C3306" s="3" t="s">
        <v>7501</v>
      </c>
      <c r="D3306" s="5">
        <v>500</v>
      </c>
      <c r="E3306" s="7">
        <v>1115</v>
      </c>
      <c r="F3306" s="7">
        <f>ROUND(E3306/D3306*100,0)</f>
        <v>223</v>
      </c>
      <c r="G3306" s="7">
        <f>IFERROR(ROUND(E3306/O3306,2),0)</f>
        <v>61.94</v>
      </c>
      <c r="H3306" s="7">
        <f>IFERROR(ROUND(E3306/O3306,4),0)</f>
        <v>61.944400000000002</v>
      </c>
      <c r="I3306" t="s">
        <v>8218</v>
      </c>
      <c r="J3306" t="s">
        <v>8223</v>
      </c>
      <c r="K3306" t="s">
        <v>8245</v>
      </c>
      <c r="L3306">
        <v>1407536880</v>
      </c>
      <c r="M3306">
        <v>1404997548</v>
      </c>
      <c r="N3306" t="b">
        <v>0</v>
      </c>
      <c r="O3306">
        <v>18</v>
      </c>
      <c r="P3306" t="b">
        <v>1</v>
      </c>
      <c r="Q3306" t="s">
        <v>8269</v>
      </c>
      <c r="R3306" s="12" t="s">
        <v>8316</v>
      </c>
      <c r="S3306" t="s">
        <v>8357</v>
      </c>
    </row>
    <row r="3307" spans="1:19" ht="43.2" x14ac:dyDescent="0.55000000000000004">
      <c r="A3307">
        <v>3392</v>
      </c>
      <c r="B3307" s="9" t="s">
        <v>3391</v>
      </c>
      <c r="C3307" s="3" t="s">
        <v>7502</v>
      </c>
      <c r="D3307" s="5">
        <v>500</v>
      </c>
      <c r="E3307" s="7">
        <v>500</v>
      </c>
      <c r="F3307" s="7">
        <f>ROUND(E3307/D3307*100,0)</f>
        <v>100</v>
      </c>
      <c r="G3307" s="7">
        <f>IFERROR(ROUND(E3307/O3307,2),0)</f>
        <v>41.67</v>
      </c>
      <c r="H3307" s="7">
        <f>IFERROR(ROUND(E3307/O3307,4),0)</f>
        <v>41.666699999999999</v>
      </c>
      <c r="I3307" t="s">
        <v>8218</v>
      </c>
      <c r="J3307" t="s">
        <v>8224</v>
      </c>
      <c r="K3307" t="s">
        <v>8246</v>
      </c>
      <c r="L3307">
        <v>1462565855</v>
      </c>
      <c r="M3307">
        <v>1458245855</v>
      </c>
      <c r="N3307" t="b">
        <v>0</v>
      </c>
      <c r="O3307">
        <v>12</v>
      </c>
      <c r="P3307" t="b">
        <v>1</v>
      </c>
      <c r="Q3307" t="s">
        <v>8269</v>
      </c>
      <c r="R3307" s="12" t="s">
        <v>8316</v>
      </c>
      <c r="S3307" t="s">
        <v>8357</v>
      </c>
    </row>
    <row r="3308" spans="1:19" ht="43.2" x14ac:dyDescent="0.55000000000000004">
      <c r="A3308">
        <v>3393</v>
      </c>
      <c r="B3308" s="9" t="s">
        <v>3392</v>
      </c>
      <c r="C3308" s="3" t="s">
        <v>7503</v>
      </c>
      <c r="D3308" s="5">
        <v>1500</v>
      </c>
      <c r="E3308" s="7">
        <v>1587</v>
      </c>
      <c r="F3308" s="7">
        <f>ROUND(E3308/D3308*100,0)</f>
        <v>106</v>
      </c>
      <c r="G3308" s="7">
        <f>IFERROR(ROUND(E3308/O3308,2),0)</f>
        <v>36.07</v>
      </c>
      <c r="H3308" s="7">
        <f>IFERROR(ROUND(E3308/O3308,4),0)</f>
        <v>36.068199999999997</v>
      </c>
      <c r="I3308" t="s">
        <v>8218</v>
      </c>
      <c r="J3308" t="s">
        <v>8223</v>
      </c>
      <c r="K3308" t="s">
        <v>8245</v>
      </c>
      <c r="L3308">
        <v>1415234760</v>
      </c>
      <c r="M3308">
        <v>1413065230</v>
      </c>
      <c r="N3308" t="b">
        <v>0</v>
      </c>
      <c r="O3308">
        <v>44</v>
      </c>
      <c r="P3308" t="b">
        <v>1</v>
      </c>
      <c r="Q3308" t="s">
        <v>8269</v>
      </c>
      <c r="R3308" s="12" t="s">
        <v>8316</v>
      </c>
      <c r="S3308" t="s">
        <v>8357</v>
      </c>
    </row>
    <row r="3309" spans="1:19" ht="43.2" x14ac:dyDescent="0.55000000000000004">
      <c r="A3309">
        <v>3394</v>
      </c>
      <c r="B3309" s="9" t="s">
        <v>3393</v>
      </c>
      <c r="C3309" s="3" t="s">
        <v>7504</v>
      </c>
      <c r="D3309" s="5">
        <v>550</v>
      </c>
      <c r="E3309" s="7">
        <v>783</v>
      </c>
      <c r="F3309" s="7">
        <f>ROUND(E3309/D3309*100,0)</f>
        <v>142</v>
      </c>
      <c r="G3309" s="7">
        <f>IFERROR(ROUND(E3309/O3309,2),0)</f>
        <v>29</v>
      </c>
      <c r="H3309" s="7">
        <f>IFERROR(ROUND(E3309/O3309,4),0)</f>
        <v>29</v>
      </c>
      <c r="I3309" t="s">
        <v>8218</v>
      </c>
      <c r="J3309" t="s">
        <v>8224</v>
      </c>
      <c r="K3309" t="s">
        <v>8246</v>
      </c>
      <c r="L3309">
        <v>1406470645</v>
      </c>
      <c r="M3309">
        <v>1403878645</v>
      </c>
      <c r="N3309" t="b">
        <v>0</v>
      </c>
      <c r="O3309">
        <v>27</v>
      </c>
      <c r="P3309" t="b">
        <v>1</v>
      </c>
      <c r="Q3309" t="s">
        <v>8269</v>
      </c>
      <c r="R3309" s="12" t="s">
        <v>8316</v>
      </c>
      <c r="S3309" t="s">
        <v>8357</v>
      </c>
    </row>
    <row r="3310" spans="1:19" ht="28.8" x14ac:dyDescent="0.55000000000000004">
      <c r="A3310">
        <v>3395</v>
      </c>
      <c r="B3310" s="9" t="s">
        <v>3394</v>
      </c>
      <c r="C3310" s="3" t="s">
        <v>7505</v>
      </c>
      <c r="D3310" s="5">
        <v>500</v>
      </c>
      <c r="E3310" s="7">
        <v>920</v>
      </c>
      <c r="F3310" s="7">
        <f>ROUND(E3310/D3310*100,0)</f>
        <v>184</v>
      </c>
      <c r="G3310" s="7">
        <f>IFERROR(ROUND(E3310/O3310,2),0)</f>
        <v>24.21</v>
      </c>
      <c r="H3310" s="7">
        <f>IFERROR(ROUND(E3310/O3310,4),0)</f>
        <v>24.2105</v>
      </c>
      <c r="I3310" t="s">
        <v>8218</v>
      </c>
      <c r="J3310" t="s">
        <v>8224</v>
      </c>
      <c r="K3310" t="s">
        <v>8246</v>
      </c>
      <c r="L3310">
        <v>1433009400</v>
      </c>
      <c r="M3310">
        <v>1431795944</v>
      </c>
      <c r="N3310" t="b">
        <v>0</v>
      </c>
      <c r="O3310">
        <v>38</v>
      </c>
      <c r="P3310" t="b">
        <v>1</v>
      </c>
      <c r="Q3310" t="s">
        <v>8269</v>
      </c>
      <c r="R3310" s="12" t="s">
        <v>8316</v>
      </c>
      <c r="S3310" t="s">
        <v>8357</v>
      </c>
    </row>
    <row r="3311" spans="1:19" ht="43.2" x14ac:dyDescent="0.55000000000000004">
      <c r="A3311">
        <v>3396</v>
      </c>
      <c r="B3311" s="9" t="s">
        <v>3395</v>
      </c>
      <c r="C3311" s="3" t="s">
        <v>7506</v>
      </c>
      <c r="D3311" s="5">
        <v>1500</v>
      </c>
      <c r="E3311" s="7">
        <v>1565</v>
      </c>
      <c r="F3311" s="7">
        <f>ROUND(E3311/D3311*100,0)</f>
        <v>104</v>
      </c>
      <c r="G3311" s="7">
        <f>IFERROR(ROUND(E3311/O3311,2),0)</f>
        <v>55.89</v>
      </c>
      <c r="H3311" s="7">
        <f>IFERROR(ROUND(E3311/O3311,4),0)</f>
        <v>55.892899999999997</v>
      </c>
      <c r="I3311" t="s">
        <v>8218</v>
      </c>
      <c r="J3311" t="s">
        <v>8223</v>
      </c>
      <c r="K3311" t="s">
        <v>8245</v>
      </c>
      <c r="L3311">
        <v>1401595140</v>
      </c>
      <c r="M3311">
        <v>1399286589</v>
      </c>
      <c r="N3311" t="b">
        <v>0</v>
      </c>
      <c r="O3311">
        <v>28</v>
      </c>
      <c r="P3311" t="b">
        <v>1</v>
      </c>
      <c r="Q3311" t="s">
        <v>8269</v>
      </c>
      <c r="R3311" s="12" t="s">
        <v>8316</v>
      </c>
      <c r="S3311" t="s">
        <v>8357</v>
      </c>
    </row>
    <row r="3312" spans="1:19" ht="28.8" x14ac:dyDescent="0.55000000000000004">
      <c r="A3312">
        <v>3397</v>
      </c>
      <c r="B3312" s="9" t="s">
        <v>3396</v>
      </c>
      <c r="C3312" s="3" t="s">
        <v>7507</v>
      </c>
      <c r="D3312" s="5">
        <v>250</v>
      </c>
      <c r="E3312" s="7">
        <v>280</v>
      </c>
      <c r="F3312" s="7">
        <f>ROUND(E3312/D3312*100,0)</f>
        <v>112</v>
      </c>
      <c r="G3312" s="7">
        <f>IFERROR(ROUND(E3312/O3312,2),0)</f>
        <v>11.67</v>
      </c>
      <c r="H3312" s="7">
        <f>IFERROR(ROUND(E3312/O3312,4),0)</f>
        <v>11.666700000000001</v>
      </c>
      <c r="I3312" t="s">
        <v>8218</v>
      </c>
      <c r="J3312" t="s">
        <v>8224</v>
      </c>
      <c r="K3312" t="s">
        <v>8246</v>
      </c>
      <c r="L3312">
        <v>1455832800</v>
      </c>
      <c r="M3312">
        <v>1452338929</v>
      </c>
      <c r="N3312" t="b">
        <v>0</v>
      </c>
      <c r="O3312">
        <v>24</v>
      </c>
      <c r="P3312" t="b">
        <v>1</v>
      </c>
      <c r="Q3312" t="s">
        <v>8269</v>
      </c>
      <c r="R3312" s="12" t="s">
        <v>8316</v>
      </c>
      <c r="S3312" t="s">
        <v>8357</v>
      </c>
    </row>
    <row r="3313" spans="1:19" ht="43.2" x14ac:dyDescent="0.55000000000000004">
      <c r="A3313">
        <v>3398</v>
      </c>
      <c r="B3313" s="9" t="s">
        <v>3397</v>
      </c>
      <c r="C3313" s="3" t="s">
        <v>7508</v>
      </c>
      <c r="D3313" s="5">
        <v>4000</v>
      </c>
      <c r="E3313" s="7">
        <v>4443</v>
      </c>
      <c r="F3313" s="7">
        <f>ROUND(E3313/D3313*100,0)</f>
        <v>111</v>
      </c>
      <c r="G3313" s="7">
        <f>IFERROR(ROUND(E3313/O3313,2),0)</f>
        <v>68.349999999999994</v>
      </c>
      <c r="H3313" s="7">
        <f>IFERROR(ROUND(E3313/O3313,4),0)</f>
        <v>68.353800000000007</v>
      </c>
      <c r="I3313" t="s">
        <v>8218</v>
      </c>
      <c r="J3313" t="s">
        <v>8223</v>
      </c>
      <c r="K3313" t="s">
        <v>8245</v>
      </c>
      <c r="L3313">
        <v>1416589200</v>
      </c>
      <c r="M3313">
        <v>1414605776</v>
      </c>
      <c r="N3313" t="b">
        <v>0</v>
      </c>
      <c r="O3313">
        <v>65</v>
      </c>
      <c r="P3313" t="b">
        <v>1</v>
      </c>
      <c r="Q3313" t="s">
        <v>8269</v>
      </c>
      <c r="R3313" s="12" t="s">
        <v>8316</v>
      </c>
      <c r="S3313" t="s">
        <v>8357</v>
      </c>
    </row>
    <row r="3314" spans="1:19" ht="43.2" x14ac:dyDescent="0.55000000000000004">
      <c r="A3314">
        <v>3399</v>
      </c>
      <c r="B3314" s="9" t="s">
        <v>3398</v>
      </c>
      <c r="C3314" s="3" t="s">
        <v>7509</v>
      </c>
      <c r="D3314" s="5">
        <v>1200</v>
      </c>
      <c r="E3314" s="7">
        <v>1245</v>
      </c>
      <c r="F3314" s="7">
        <f>ROUND(E3314/D3314*100,0)</f>
        <v>104</v>
      </c>
      <c r="G3314" s="7">
        <f>IFERROR(ROUND(E3314/O3314,2),0)</f>
        <v>27.07</v>
      </c>
      <c r="H3314" s="7">
        <f>IFERROR(ROUND(E3314/O3314,4),0)</f>
        <v>27.065200000000001</v>
      </c>
      <c r="I3314" t="s">
        <v>8218</v>
      </c>
      <c r="J3314" t="s">
        <v>8224</v>
      </c>
      <c r="K3314" t="s">
        <v>8246</v>
      </c>
      <c r="L3314">
        <v>1424556325</v>
      </c>
      <c r="M3314">
        <v>1421964325</v>
      </c>
      <c r="N3314" t="b">
        <v>0</v>
      </c>
      <c r="O3314">
        <v>46</v>
      </c>
      <c r="P3314" t="b">
        <v>1</v>
      </c>
      <c r="Q3314" t="s">
        <v>8269</v>
      </c>
      <c r="R3314" s="12" t="s">
        <v>8316</v>
      </c>
      <c r="S3314" t="s">
        <v>8357</v>
      </c>
    </row>
    <row r="3315" spans="1:19" ht="43.2" x14ac:dyDescent="0.55000000000000004">
      <c r="A3315">
        <v>3400</v>
      </c>
      <c r="B3315" s="9" t="s">
        <v>3399</v>
      </c>
      <c r="C3315" s="3" t="s">
        <v>7510</v>
      </c>
      <c r="D3315" s="5">
        <v>10000</v>
      </c>
      <c r="E3315" s="7">
        <v>10041</v>
      </c>
      <c r="F3315" s="7">
        <f>ROUND(E3315/D3315*100,0)</f>
        <v>100</v>
      </c>
      <c r="G3315" s="7">
        <f>IFERROR(ROUND(E3315/O3315,2),0)</f>
        <v>118.13</v>
      </c>
      <c r="H3315" s="7">
        <f>IFERROR(ROUND(E3315/O3315,4),0)</f>
        <v>118.1294</v>
      </c>
      <c r="I3315" t="s">
        <v>8218</v>
      </c>
      <c r="J3315" t="s">
        <v>8223</v>
      </c>
      <c r="K3315" t="s">
        <v>8245</v>
      </c>
      <c r="L3315">
        <v>1409266414</v>
      </c>
      <c r="M3315">
        <v>1405378414</v>
      </c>
      <c r="N3315" t="b">
        <v>0</v>
      </c>
      <c r="O3315">
        <v>85</v>
      </c>
      <c r="P3315" t="b">
        <v>1</v>
      </c>
      <c r="Q3315" t="s">
        <v>8269</v>
      </c>
      <c r="R3315" s="12" t="s">
        <v>8316</v>
      </c>
      <c r="S3315" t="s">
        <v>8357</v>
      </c>
    </row>
    <row r="3316" spans="1:19" ht="43.2" x14ac:dyDescent="0.55000000000000004">
      <c r="A3316">
        <v>3401</v>
      </c>
      <c r="B3316" s="9" t="s">
        <v>3400</v>
      </c>
      <c r="C3316" s="3" t="s">
        <v>7511</v>
      </c>
      <c r="D3316" s="5">
        <v>2900</v>
      </c>
      <c r="E3316" s="7">
        <v>2954</v>
      </c>
      <c r="F3316" s="7">
        <f>ROUND(E3316/D3316*100,0)</f>
        <v>102</v>
      </c>
      <c r="G3316" s="7">
        <f>IFERROR(ROUND(E3316/O3316,2),0)</f>
        <v>44.76</v>
      </c>
      <c r="H3316" s="7">
        <f>IFERROR(ROUND(E3316/O3316,4),0)</f>
        <v>44.757599999999996</v>
      </c>
      <c r="I3316" t="s">
        <v>8218</v>
      </c>
      <c r="J3316" t="s">
        <v>8224</v>
      </c>
      <c r="K3316" t="s">
        <v>8246</v>
      </c>
      <c r="L3316">
        <v>1438968146</v>
      </c>
      <c r="M3316">
        <v>1436376146</v>
      </c>
      <c r="N3316" t="b">
        <v>0</v>
      </c>
      <c r="O3316">
        <v>66</v>
      </c>
      <c r="P3316" t="b">
        <v>1</v>
      </c>
      <c r="Q3316" t="s">
        <v>8269</v>
      </c>
      <c r="R3316" s="12" t="s">
        <v>8316</v>
      </c>
      <c r="S3316" t="s">
        <v>8357</v>
      </c>
    </row>
    <row r="3317" spans="1:19" ht="43.2" x14ac:dyDescent="0.55000000000000004">
      <c r="A3317">
        <v>3402</v>
      </c>
      <c r="B3317" s="9" t="s">
        <v>3401</v>
      </c>
      <c r="C3317" s="3" t="s">
        <v>7512</v>
      </c>
      <c r="D3317" s="5">
        <v>15000</v>
      </c>
      <c r="E3317" s="7">
        <v>16465</v>
      </c>
      <c r="F3317" s="7">
        <f>ROUND(E3317/D3317*100,0)</f>
        <v>110</v>
      </c>
      <c r="G3317" s="7">
        <f>IFERROR(ROUND(E3317/O3317,2),0)</f>
        <v>99.79</v>
      </c>
      <c r="H3317" s="7">
        <f>IFERROR(ROUND(E3317/O3317,4),0)</f>
        <v>99.787899999999993</v>
      </c>
      <c r="I3317" t="s">
        <v>8218</v>
      </c>
      <c r="J3317" t="s">
        <v>8223</v>
      </c>
      <c r="K3317" t="s">
        <v>8245</v>
      </c>
      <c r="L3317">
        <v>1447295460</v>
      </c>
      <c r="M3317">
        <v>1444747843</v>
      </c>
      <c r="N3317" t="b">
        <v>0</v>
      </c>
      <c r="O3317">
        <v>165</v>
      </c>
      <c r="P3317" t="b">
        <v>1</v>
      </c>
      <c r="Q3317" t="s">
        <v>8269</v>
      </c>
      <c r="R3317" s="12" t="s">
        <v>8316</v>
      </c>
      <c r="S3317" t="s">
        <v>8357</v>
      </c>
    </row>
    <row r="3318" spans="1:19" ht="43.2" x14ac:dyDescent="0.55000000000000004">
      <c r="A3318">
        <v>3403</v>
      </c>
      <c r="B3318" s="9" t="s">
        <v>3402</v>
      </c>
      <c r="C3318" s="3" t="s">
        <v>7513</v>
      </c>
      <c r="D3318" s="5">
        <v>2000</v>
      </c>
      <c r="E3318" s="7">
        <v>2000</v>
      </c>
      <c r="F3318" s="7">
        <f>ROUND(E3318/D3318*100,0)</f>
        <v>100</v>
      </c>
      <c r="G3318" s="7">
        <f>IFERROR(ROUND(E3318/O3318,2),0)</f>
        <v>117.65</v>
      </c>
      <c r="H3318" s="7">
        <f>IFERROR(ROUND(E3318/O3318,4),0)</f>
        <v>117.64709999999999</v>
      </c>
      <c r="I3318" t="s">
        <v>8218</v>
      </c>
      <c r="J3318" t="s">
        <v>8224</v>
      </c>
      <c r="K3318" t="s">
        <v>8246</v>
      </c>
      <c r="L3318">
        <v>1435230324</v>
      </c>
      <c r="M3318">
        <v>1432638324</v>
      </c>
      <c r="N3318" t="b">
        <v>0</v>
      </c>
      <c r="O3318">
        <v>17</v>
      </c>
      <c r="P3318" t="b">
        <v>1</v>
      </c>
      <c r="Q3318" t="s">
        <v>8269</v>
      </c>
      <c r="R3318" s="12" t="s">
        <v>8316</v>
      </c>
      <c r="S3318" t="s">
        <v>8357</v>
      </c>
    </row>
    <row r="3319" spans="1:19" ht="43.2" x14ac:dyDescent="0.55000000000000004">
      <c r="A3319">
        <v>3404</v>
      </c>
      <c r="B3319" s="9" t="s">
        <v>3403</v>
      </c>
      <c r="C3319" s="3" t="s">
        <v>7514</v>
      </c>
      <c r="D3319" s="5">
        <v>500</v>
      </c>
      <c r="E3319" s="7">
        <v>610</v>
      </c>
      <c r="F3319" s="7">
        <f>ROUND(E3319/D3319*100,0)</f>
        <v>122</v>
      </c>
      <c r="G3319" s="7">
        <f>IFERROR(ROUND(E3319/O3319,2),0)</f>
        <v>203.33</v>
      </c>
      <c r="H3319" s="7">
        <f>IFERROR(ROUND(E3319/O3319,4),0)</f>
        <v>203.33330000000001</v>
      </c>
      <c r="I3319" t="s">
        <v>8218</v>
      </c>
      <c r="J3319" t="s">
        <v>8223</v>
      </c>
      <c r="K3319" t="s">
        <v>8245</v>
      </c>
      <c r="L3319">
        <v>1434542702</v>
      </c>
      <c r="M3319">
        <v>1432814702</v>
      </c>
      <c r="N3319" t="b">
        <v>0</v>
      </c>
      <c r="O3319">
        <v>3</v>
      </c>
      <c r="P3319" t="b">
        <v>1</v>
      </c>
      <c r="Q3319" t="s">
        <v>8269</v>
      </c>
      <c r="R3319" s="12" t="s">
        <v>8316</v>
      </c>
      <c r="S3319" t="s">
        <v>8357</v>
      </c>
    </row>
    <row r="3320" spans="1:19" ht="43.2" x14ac:dyDescent="0.55000000000000004">
      <c r="A3320">
        <v>3405</v>
      </c>
      <c r="B3320" s="9" t="s">
        <v>3404</v>
      </c>
      <c r="C3320" s="3" t="s">
        <v>7515</v>
      </c>
      <c r="D3320" s="5">
        <v>350</v>
      </c>
      <c r="E3320" s="7">
        <v>481.5</v>
      </c>
      <c r="F3320" s="7">
        <f>ROUND(E3320/D3320*100,0)</f>
        <v>138</v>
      </c>
      <c r="G3320" s="7">
        <f>IFERROR(ROUND(E3320/O3320,2),0)</f>
        <v>28.32</v>
      </c>
      <c r="H3320" s="7">
        <f>IFERROR(ROUND(E3320/O3320,4),0)</f>
        <v>28.323499999999999</v>
      </c>
      <c r="I3320" t="s">
        <v>8218</v>
      </c>
      <c r="J3320" t="s">
        <v>8224</v>
      </c>
      <c r="K3320" t="s">
        <v>8246</v>
      </c>
      <c r="L3320">
        <v>1456876740</v>
      </c>
      <c r="M3320">
        <v>1455063886</v>
      </c>
      <c r="N3320" t="b">
        <v>0</v>
      </c>
      <c r="O3320">
        <v>17</v>
      </c>
      <c r="P3320" t="b">
        <v>1</v>
      </c>
      <c r="Q3320" t="s">
        <v>8269</v>
      </c>
      <c r="R3320" s="12" t="s">
        <v>8316</v>
      </c>
      <c r="S3320" t="s">
        <v>8357</v>
      </c>
    </row>
    <row r="3321" spans="1:19" ht="28.8" x14ac:dyDescent="0.55000000000000004">
      <c r="A3321">
        <v>3406</v>
      </c>
      <c r="B3321" s="9" t="s">
        <v>3405</v>
      </c>
      <c r="C3321" s="3" t="s">
        <v>7516</v>
      </c>
      <c r="D3321" s="5">
        <v>10000</v>
      </c>
      <c r="E3321" s="7">
        <v>10031</v>
      </c>
      <c r="F3321" s="7">
        <f>ROUND(E3321/D3321*100,0)</f>
        <v>100</v>
      </c>
      <c r="G3321" s="7">
        <f>IFERROR(ROUND(E3321/O3321,2),0)</f>
        <v>110.23</v>
      </c>
      <c r="H3321" s="7">
        <f>IFERROR(ROUND(E3321/O3321,4),0)</f>
        <v>110.2308</v>
      </c>
      <c r="I3321" t="s">
        <v>8218</v>
      </c>
      <c r="J3321" t="s">
        <v>8223</v>
      </c>
      <c r="K3321" t="s">
        <v>8245</v>
      </c>
      <c r="L3321">
        <v>1405511376</v>
      </c>
      <c r="M3321">
        <v>1401623376</v>
      </c>
      <c r="N3321" t="b">
        <v>0</v>
      </c>
      <c r="O3321">
        <v>91</v>
      </c>
      <c r="P3321" t="b">
        <v>1</v>
      </c>
      <c r="Q3321" t="s">
        <v>8269</v>
      </c>
      <c r="R3321" s="12" t="s">
        <v>8316</v>
      </c>
      <c r="S3321" t="s">
        <v>8357</v>
      </c>
    </row>
    <row r="3322" spans="1:19" ht="57.6" x14ac:dyDescent="0.55000000000000004">
      <c r="A3322">
        <v>3407</v>
      </c>
      <c r="B3322" s="9" t="s">
        <v>3406</v>
      </c>
      <c r="C3322" s="3" t="s">
        <v>7517</v>
      </c>
      <c r="D3322" s="5">
        <v>2000</v>
      </c>
      <c r="E3322" s="7">
        <v>2142</v>
      </c>
      <c r="F3322" s="7">
        <f>ROUND(E3322/D3322*100,0)</f>
        <v>107</v>
      </c>
      <c r="G3322" s="7">
        <f>IFERROR(ROUND(E3322/O3322,2),0)</f>
        <v>31.97</v>
      </c>
      <c r="H3322" s="7">
        <f>IFERROR(ROUND(E3322/O3322,4),0)</f>
        <v>31.970099999999999</v>
      </c>
      <c r="I3322" t="s">
        <v>8218</v>
      </c>
      <c r="J3322" t="s">
        <v>8224</v>
      </c>
      <c r="K3322" t="s">
        <v>8246</v>
      </c>
      <c r="L3322">
        <v>1404641289</v>
      </c>
      <c r="M3322">
        <v>1402049289</v>
      </c>
      <c r="N3322" t="b">
        <v>0</v>
      </c>
      <c r="O3322">
        <v>67</v>
      </c>
      <c r="P3322" t="b">
        <v>1</v>
      </c>
      <c r="Q3322" t="s">
        <v>8269</v>
      </c>
      <c r="R3322" s="12" t="s">
        <v>8316</v>
      </c>
      <c r="S3322" t="s">
        <v>8357</v>
      </c>
    </row>
    <row r="3323" spans="1:19" ht="43.2" x14ac:dyDescent="0.55000000000000004">
      <c r="A3323">
        <v>3408</v>
      </c>
      <c r="B3323" s="9" t="s">
        <v>3407</v>
      </c>
      <c r="C3323" s="3" t="s">
        <v>7518</v>
      </c>
      <c r="D3323" s="5">
        <v>500</v>
      </c>
      <c r="E3323" s="7">
        <v>1055</v>
      </c>
      <c r="F3323" s="7">
        <f>ROUND(E3323/D3323*100,0)</f>
        <v>211</v>
      </c>
      <c r="G3323" s="7">
        <f>IFERROR(ROUND(E3323/O3323,2),0)</f>
        <v>58.61</v>
      </c>
      <c r="H3323" s="7">
        <f>IFERROR(ROUND(E3323/O3323,4),0)</f>
        <v>58.6111</v>
      </c>
      <c r="I3323" t="s">
        <v>8218</v>
      </c>
      <c r="J3323" t="s">
        <v>8223</v>
      </c>
      <c r="K3323" t="s">
        <v>8245</v>
      </c>
      <c r="L3323">
        <v>1405727304</v>
      </c>
      <c r="M3323">
        <v>1403135304</v>
      </c>
      <c r="N3323" t="b">
        <v>0</v>
      </c>
      <c r="O3323">
        <v>18</v>
      </c>
      <c r="P3323" t="b">
        <v>1</v>
      </c>
      <c r="Q3323" t="s">
        <v>8269</v>
      </c>
      <c r="R3323" s="12" t="s">
        <v>8316</v>
      </c>
      <c r="S3323" t="s">
        <v>8357</v>
      </c>
    </row>
    <row r="3324" spans="1:19" ht="43.2" x14ac:dyDescent="0.55000000000000004">
      <c r="A3324">
        <v>3409</v>
      </c>
      <c r="B3324" s="9" t="s">
        <v>3408</v>
      </c>
      <c r="C3324" s="3" t="s">
        <v>7519</v>
      </c>
      <c r="D3324" s="5">
        <v>500</v>
      </c>
      <c r="E3324" s="7">
        <v>618</v>
      </c>
      <c r="F3324" s="7">
        <f>ROUND(E3324/D3324*100,0)</f>
        <v>124</v>
      </c>
      <c r="G3324" s="7">
        <f>IFERROR(ROUND(E3324/O3324,2),0)</f>
        <v>29.43</v>
      </c>
      <c r="H3324" s="7">
        <f>IFERROR(ROUND(E3324/O3324,4),0)</f>
        <v>29.428599999999999</v>
      </c>
      <c r="I3324" t="s">
        <v>8218</v>
      </c>
      <c r="J3324" t="s">
        <v>8224</v>
      </c>
      <c r="K3324" t="s">
        <v>8246</v>
      </c>
      <c r="L3324">
        <v>1469998680</v>
      </c>
      <c r="M3324">
        <v>1466710358</v>
      </c>
      <c r="N3324" t="b">
        <v>0</v>
      </c>
      <c r="O3324">
        <v>21</v>
      </c>
      <c r="P3324" t="b">
        <v>1</v>
      </c>
      <c r="Q3324" t="s">
        <v>8269</v>
      </c>
      <c r="R3324" s="12" t="s">
        <v>8316</v>
      </c>
      <c r="S3324" t="s">
        <v>8357</v>
      </c>
    </row>
    <row r="3325" spans="1:19" ht="43.2" x14ac:dyDescent="0.55000000000000004">
      <c r="A3325">
        <v>3410</v>
      </c>
      <c r="B3325" s="9" t="s">
        <v>3409</v>
      </c>
      <c r="C3325" s="3" t="s">
        <v>7520</v>
      </c>
      <c r="D3325" s="5">
        <v>3000</v>
      </c>
      <c r="E3325" s="7">
        <v>3255</v>
      </c>
      <c r="F3325" s="7">
        <f>ROUND(E3325/D3325*100,0)</f>
        <v>109</v>
      </c>
      <c r="G3325" s="7">
        <f>IFERROR(ROUND(E3325/O3325,2),0)</f>
        <v>81.38</v>
      </c>
      <c r="H3325" s="7">
        <f>IFERROR(ROUND(E3325/O3325,4),0)</f>
        <v>81.375</v>
      </c>
      <c r="I3325" t="s">
        <v>8218</v>
      </c>
      <c r="J3325" t="s">
        <v>8223</v>
      </c>
      <c r="K3325" t="s">
        <v>8245</v>
      </c>
      <c r="L3325">
        <v>1465196400</v>
      </c>
      <c r="M3325">
        <v>1462841990</v>
      </c>
      <c r="N3325" t="b">
        <v>0</v>
      </c>
      <c r="O3325">
        <v>40</v>
      </c>
      <c r="P3325" t="b">
        <v>1</v>
      </c>
      <c r="Q3325" t="s">
        <v>8269</v>
      </c>
      <c r="R3325" s="12" t="s">
        <v>8316</v>
      </c>
      <c r="S3325" t="s">
        <v>8357</v>
      </c>
    </row>
    <row r="3326" spans="1:19" ht="43.2" x14ac:dyDescent="0.55000000000000004">
      <c r="A3326">
        <v>3411</v>
      </c>
      <c r="B3326" s="9" t="s">
        <v>3410</v>
      </c>
      <c r="C3326" s="3" t="s">
        <v>7521</v>
      </c>
      <c r="D3326" s="5">
        <v>15000</v>
      </c>
      <c r="E3326" s="7">
        <v>15535</v>
      </c>
      <c r="F3326" s="7">
        <f>ROUND(E3326/D3326*100,0)</f>
        <v>104</v>
      </c>
      <c r="G3326" s="7">
        <f>IFERROR(ROUND(E3326/O3326,2),0)</f>
        <v>199.17</v>
      </c>
      <c r="H3326" s="7">
        <f>IFERROR(ROUND(E3326/O3326,4),0)</f>
        <v>199.16669999999999</v>
      </c>
      <c r="I3326" t="s">
        <v>8218</v>
      </c>
      <c r="J3326" t="s">
        <v>8223</v>
      </c>
      <c r="K3326" t="s">
        <v>8245</v>
      </c>
      <c r="L3326">
        <v>1444264372</v>
      </c>
      <c r="M3326">
        <v>1442536372</v>
      </c>
      <c r="N3326" t="b">
        <v>0</v>
      </c>
      <c r="O3326">
        <v>78</v>
      </c>
      <c r="P3326" t="b">
        <v>1</v>
      </c>
      <c r="Q3326" t="s">
        <v>8269</v>
      </c>
      <c r="R3326" s="12" t="s">
        <v>8316</v>
      </c>
      <c r="S3326" t="s">
        <v>8357</v>
      </c>
    </row>
    <row r="3327" spans="1:19" ht="43.2" x14ac:dyDescent="0.55000000000000004">
      <c r="A3327">
        <v>3412</v>
      </c>
      <c r="B3327" s="9" t="s">
        <v>3411</v>
      </c>
      <c r="C3327" s="3" t="s">
        <v>7522</v>
      </c>
      <c r="D3327" s="5">
        <v>3000</v>
      </c>
      <c r="E3327" s="7">
        <v>3000</v>
      </c>
      <c r="F3327" s="7">
        <f>ROUND(E3327/D3327*100,0)</f>
        <v>100</v>
      </c>
      <c r="G3327" s="7">
        <f>IFERROR(ROUND(E3327/O3327,2),0)</f>
        <v>115.38</v>
      </c>
      <c r="H3327" s="7">
        <f>IFERROR(ROUND(E3327/O3327,4),0)</f>
        <v>115.38460000000001</v>
      </c>
      <c r="I3327" t="s">
        <v>8218</v>
      </c>
      <c r="J3327" t="s">
        <v>8224</v>
      </c>
      <c r="K3327" t="s">
        <v>8246</v>
      </c>
      <c r="L3327">
        <v>1411858862</v>
      </c>
      <c r="M3327">
        <v>1409266862</v>
      </c>
      <c r="N3327" t="b">
        <v>0</v>
      </c>
      <c r="O3327">
        <v>26</v>
      </c>
      <c r="P3327" t="b">
        <v>1</v>
      </c>
      <c r="Q3327" t="s">
        <v>8269</v>
      </c>
      <c r="R3327" s="12" t="s">
        <v>8316</v>
      </c>
      <c r="S3327" t="s">
        <v>8357</v>
      </c>
    </row>
    <row r="3328" spans="1:19" ht="43.2" x14ac:dyDescent="0.55000000000000004">
      <c r="A3328">
        <v>3413</v>
      </c>
      <c r="B3328" s="9" t="s">
        <v>3412</v>
      </c>
      <c r="C3328" s="3" t="s">
        <v>7523</v>
      </c>
      <c r="D3328" s="5">
        <v>500</v>
      </c>
      <c r="E3328" s="7">
        <v>650</v>
      </c>
      <c r="F3328" s="7">
        <f>ROUND(E3328/D3328*100,0)</f>
        <v>130</v>
      </c>
      <c r="G3328" s="7">
        <f>IFERROR(ROUND(E3328/O3328,2),0)</f>
        <v>46.43</v>
      </c>
      <c r="H3328" s="7">
        <f>IFERROR(ROUND(E3328/O3328,4),0)</f>
        <v>46.428600000000003</v>
      </c>
      <c r="I3328" t="s">
        <v>8218</v>
      </c>
      <c r="J3328" t="s">
        <v>8223</v>
      </c>
      <c r="K3328" t="s">
        <v>8245</v>
      </c>
      <c r="L3328">
        <v>1425099540</v>
      </c>
      <c r="M3328">
        <v>1424280938</v>
      </c>
      <c r="N3328" t="b">
        <v>0</v>
      </c>
      <c r="O3328">
        <v>14</v>
      </c>
      <c r="P3328" t="b">
        <v>1</v>
      </c>
      <c r="Q3328" t="s">
        <v>8269</v>
      </c>
      <c r="R3328" s="12" t="s">
        <v>8316</v>
      </c>
      <c r="S3328" t="s">
        <v>8357</v>
      </c>
    </row>
    <row r="3329" spans="1:19" ht="43.2" x14ac:dyDescent="0.55000000000000004">
      <c r="A3329">
        <v>3414</v>
      </c>
      <c r="B3329" s="9" t="s">
        <v>3413</v>
      </c>
      <c r="C3329" s="3" t="s">
        <v>7524</v>
      </c>
      <c r="D3329" s="5">
        <v>3000</v>
      </c>
      <c r="E3329" s="7">
        <v>3105</v>
      </c>
      <c r="F3329" s="7">
        <f>ROUND(E3329/D3329*100,0)</f>
        <v>104</v>
      </c>
      <c r="G3329" s="7">
        <f>IFERROR(ROUND(E3329/O3329,2),0)</f>
        <v>70.569999999999993</v>
      </c>
      <c r="H3329" s="7">
        <f>IFERROR(ROUND(E3329/O3329,4),0)</f>
        <v>70.568200000000004</v>
      </c>
      <c r="I3329" t="s">
        <v>8218</v>
      </c>
      <c r="J3329" t="s">
        <v>8223</v>
      </c>
      <c r="K3329" t="s">
        <v>8245</v>
      </c>
      <c r="L3329">
        <v>1480579140</v>
      </c>
      <c r="M3329">
        <v>1478030325</v>
      </c>
      <c r="N3329" t="b">
        <v>0</v>
      </c>
      <c r="O3329">
        <v>44</v>
      </c>
      <c r="P3329" t="b">
        <v>1</v>
      </c>
      <c r="Q3329" t="s">
        <v>8269</v>
      </c>
      <c r="R3329" s="12" t="s">
        <v>8316</v>
      </c>
      <c r="S3329" t="s">
        <v>8357</v>
      </c>
    </row>
    <row r="3330" spans="1:19" ht="28.8" x14ac:dyDescent="0.55000000000000004">
      <c r="A3330">
        <v>3415</v>
      </c>
      <c r="B3330" s="9" t="s">
        <v>3414</v>
      </c>
      <c r="C3330" s="3" t="s">
        <v>7525</v>
      </c>
      <c r="D3330" s="5">
        <v>200</v>
      </c>
      <c r="E3330" s="7">
        <v>200</v>
      </c>
      <c r="F3330" s="7">
        <f>ROUND(E3330/D3330*100,0)</f>
        <v>100</v>
      </c>
      <c r="G3330" s="7">
        <f>IFERROR(ROUND(E3330/O3330,2),0)</f>
        <v>22.22</v>
      </c>
      <c r="H3330" s="7">
        <f>IFERROR(ROUND(E3330/O3330,4),0)</f>
        <v>22.222200000000001</v>
      </c>
      <c r="I3330" t="s">
        <v>8218</v>
      </c>
      <c r="J3330" t="s">
        <v>8223</v>
      </c>
      <c r="K3330" t="s">
        <v>8245</v>
      </c>
      <c r="L3330">
        <v>1460935800</v>
      </c>
      <c r="M3330">
        <v>1459999656</v>
      </c>
      <c r="N3330" t="b">
        <v>0</v>
      </c>
      <c r="O3330">
        <v>9</v>
      </c>
      <c r="P3330" t="b">
        <v>1</v>
      </c>
      <c r="Q3330" t="s">
        <v>8269</v>
      </c>
      <c r="R3330" s="12" t="s">
        <v>8316</v>
      </c>
      <c r="S3330" t="s">
        <v>8357</v>
      </c>
    </row>
    <row r="3331" spans="1:19" ht="57.6" x14ac:dyDescent="0.55000000000000004">
      <c r="A3331">
        <v>3416</v>
      </c>
      <c r="B3331" s="9" t="s">
        <v>3415</v>
      </c>
      <c r="C3331" s="3" t="s">
        <v>7526</v>
      </c>
      <c r="D3331" s="5">
        <v>4000</v>
      </c>
      <c r="E3331" s="7">
        <v>4784</v>
      </c>
      <c r="F3331" s="7">
        <f>ROUND(E3331/D3331*100,0)</f>
        <v>120</v>
      </c>
      <c r="G3331" s="7">
        <f>IFERROR(ROUND(E3331/O3331,2),0)</f>
        <v>159.47</v>
      </c>
      <c r="H3331" s="7">
        <f>IFERROR(ROUND(E3331/O3331,4),0)</f>
        <v>159.4667</v>
      </c>
      <c r="I3331" t="s">
        <v>8218</v>
      </c>
      <c r="J3331" t="s">
        <v>8224</v>
      </c>
      <c r="K3331" t="s">
        <v>8246</v>
      </c>
      <c r="L3331">
        <v>1429813800</v>
      </c>
      <c r="M3331">
        <v>1427363645</v>
      </c>
      <c r="N3331" t="b">
        <v>0</v>
      </c>
      <c r="O3331">
        <v>30</v>
      </c>
      <c r="P3331" t="b">
        <v>1</v>
      </c>
      <c r="Q3331" t="s">
        <v>8269</v>
      </c>
      <c r="R3331" s="12" t="s">
        <v>8316</v>
      </c>
      <c r="S3331" t="s">
        <v>8357</v>
      </c>
    </row>
    <row r="3332" spans="1:19" ht="43.2" x14ac:dyDescent="0.55000000000000004">
      <c r="A3332">
        <v>3417</v>
      </c>
      <c r="B3332" s="9" t="s">
        <v>3416</v>
      </c>
      <c r="C3332" s="3" t="s">
        <v>7527</v>
      </c>
      <c r="D3332" s="5">
        <v>1700</v>
      </c>
      <c r="E3332" s="7">
        <v>1700.01</v>
      </c>
      <c r="F3332" s="7">
        <f>ROUND(E3332/D3332*100,0)</f>
        <v>100</v>
      </c>
      <c r="G3332" s="7">
        <f>IFERROR(ROUND(E3332/O3332,2),0)</f>
        <v>37.78</v>
      </c>
      <c r="H3332" s="7">
        <f>IFERROR(ROUND(E3332/O3332,4),0)</f>
        <v>37.777999999999999</v>
      </c>
      <c r="I3332" t="s">
        <v>8218</v>
      </c>
      <c r="J3332" t="s">
        <v>8223</v>
      </c>
      <c r="K3332" t="s">
        <v>8245</v>
      </c>
      <c r="L3332">
        <v>1414284180</v>
      </c>
      <c r="M3332">
        <v>1410558948</v>
      </c>
      <c r="N3332" t="b">
        <v>0</v>
      </c>
      <c r="O3332">
        <v>45</v>
      </c>
      <c r="P3332" t="b">
        <v>1</v>
      </c>
      <c r="Q3332" t="s">
        <v>8269</v>
      </c>
      <c r="R3332" s="12" t="s">
        <v>8316</v>
      </c>
      <c r="S3332" t="s">
        <v>8357</v>
      </c>
    </row>
    <row r="3333" spans="1:19" ht="43.2" x14ac:dyDescent="0.55000000000000004">
      <c r="A3333">
        <v>3418</v>
      </c>
      <c r="B3333" s="9" t="s">
        <v>3417</v>
      </c>
      <c r="C3333" s="3" t="s">
        <v>7528</v>
      </c>
      <c r="D3333" s="5">
        <v>4000</v>
      </c>
      <c r="E3333" s="7">
        <v>4035</v>
      </c>
      <c r="F3333" s="7">
        <f>ROUND(E3333/D3333*100,0)</f>
        <v>101</v>
      </c>
      <c r="G3333" s="7">
        <f>IFERROR(ROUND(E3333/O3333,2),0)</f>
        <v>72.05</v>
      </c>
      <c r="H3333" s="7">
        <f>IFERROR(ROUND(E3333/O3333,4),0)</f>
        <v>72.053600000000003</v>
      </c>
      <c r="I3333" t="s">
        <v>8218</v>
      </c>
      <c r="J3333" t="s">
        <v>8223</v>
      </c>
      <c r="K3333" t="s">
        <v>8245</v>
      </c>
      <c r="L3333">
        <v>1400875307</v>
      </c>
      <c r="M3333">
        <v>1398283307</v>
      </c>
      <c r="N3333" t="b">
        <v>0</v>
      </c>
      <c r="O3333">
        <v>56</v>
      </c>
      <c r="P3333" t="b">
        <v>1</v>
      </c>
      <c r="Q3333" t="s">
        <v>8269</v>
      </c>
      <c r="R3333" s="12" t="s">
        <v>8316</v>
      </c>
      <c r="S3333" t="s">
        <v>8357</v>
      </c>
    </row>
    <row r="3334" spans="1:19" ht="57.6" x14ac:dyDescent="0.55000000000000004">
      <c r="A3334">
        <v>3419</v>
      </c>
      <c r="B3334" s="9" t="s">
        <v>3418</v>
      </c>
      <c r="C3334" s="3" t="s">
        <v>7529</v>
      </c>
      <c r="D3334" s="5">
        <v>2750</v>
      </c>
      <c r="E3334" s="7">
        <v>2930</v>
      </c>
      <c r="F3334" s="7">
        <f>ROUND(E3334/D3334*100,0)</f>
        <v>107</v>
      </c>
      <c r="G3334" s="7">
        <f>IFERROR(ROUND(E3334/O3334,2),0)</f>
        <v>63.7</v>
      </c>
      <c r="H3334" s="7">
        <f>IFERROR(ROUND(E3334/O3334,4),0)</f>
        <v>63.695700000000002</v>
      </c>
      <c r="I3334" t="s">
        <v>8218</v>
      </c>
      <c r="J3334" t="s">
        <v>8240</v>
      </c>
      <c r="K3334" t="s">
        <v>8248</v>
      </c>
      <c r="L3334">
        <v>1459978200</v>
      </c>
      <c r="M3334">
        <v>1458416585</v>
      </c>
      <c r="N3334" t="b">
        <v>0</v>
      </c>
      <c r="O3334">
        <v>46</v>
      </c>
      <c r="P3334" t="b">
        <v>1</v>
      </c>
      <c r="Q3334" t="s">
        <v>8269</v>
      </c>
      <c r="R3334" s="12" t="s">
        <v>8316</v>
      </c>
      <c r="S3334" t="s">
        <v>8357</v>
      </c>
    </row>
    <row r="3335" spans="1:19" ht="43.2" x14ac:dyDescent="0.55000000000000004">
      <c r="A3335">
        <v>3420</v>
      </c>
      <c r="B3335" s="9" t="s">
        <v>3419</v>
      </c>
      <c r="C3335" s="3" t="s">
        <v>7530</v>
      </c>
      <c r="D3335" s="5">
        <v>700</v>
      </c>
      <c r="E3335" s="7">
        <v>966</v>
      </c>
      <c r="F3335" s="7">
        <f>ROUND(E3335/D3335*100,0)</f>
        <v>138</v>
      </c>
      <c r="G3335" s="7">
        <f>IFERROR(ROUND(E3335/O3335,2),0)</f>
        <v>28.41</v>
      </c>
      <c r="H3335" s="7">
        <f>IFERROR(ROUND(E3335/O3335,4),0)</f>
        <v>28.411799999999999</v>
      </c>
      <c r="I3335" t="s">
        <v>8218</v>
      </c>
      <c r="J3335" t="s">
        <v>8224</v>
      </c>
      <c r="K3335" t="s">
        <v>8246</v>
      </c>
      <c r="L3335">
        <v>1455408000</v>
      </c>
      <c r="M3335">
        <v>1454638202</v>
      </c>
      <c r="N3335" t="b">
        <v>0</v>
      </c>
      <c r="O3335">
        <v>34</v>
      </c>
      <c r="P3335" t="b">
        <v>1</v>
      </c>
      <c r="Q3335" t="s">
        <v>8269</v>
      </c>
      <c r="R3335" s="12" t="s">
        <v>8316</v>
      </c>
      <c r="S3335" t="s">
        <v>8357</v>
      </c>
    </row>
    <row r="3336" spans="1:19" ht="43.2" x14ac:dyDescent="0.55000000000000004">
      <c r="A3336">
        <v>3421</v>
      </c>
      <c r="B3336" s="9" t="s">
        <v>3420</v>
      </c>
      <c r="C3336" s="3" t="s">
        <v>7531</v>
      </c>
      <c r="D3336" s="5">
        <v>10000</v>
      </c>
      <c r="E3336" s="7">
        <v>10115</v>
      </c>
      <c r="F3336" s="7">
        <f>ROUND(E3336/D3336*100,0)</f>
        <v>101</v>
      </c>
      <c r="G3336" s="7">
        <f>IFERROR(ROUND(E3336/O3336,2),0)</f>
        <v>103.21</v>
      </c>
      <c r="H3336" s="7">
        <f>IFERROR(ROUND(E3336/O3336,4),0)</f>
        <v>103.21429999999999</v>
      </c>
      <c r="I3336" t="s">
        <v>8218</v>
      </c>
      <c r="J3336" t="s">
        <v>8223</v>
      </c>
      <c r="K3336" t="s">
        <v>8245</v>
      </c>
      <c r="L3336">
        <v>1425495563</v>
      </c>
      <c r="M3336">
        <v>1422903563</v>
      </c>
      <c r="N3336" t="b">
        <v>0</v>
      </c>
      <c r="O3336">
        <v>98</v>
      </c>
      <c r="P3336" t="b">
        <v>1</v>
      </c>
      <c r="Q3336" t="s">
        <v>8269</v>
      </c>
      <c r="R3336" s="12" t="s">
        <v>8316</v>
      </c>
      <c r="S3336" t="s">
        <v>8357</v>
      </c>
    </row>
    <row r="3337" spans="1:19" ht="43.2" x14ac:dyDescent="0.55000000000000004">
      <c r="A3337">
        <v>3422</v>
      </c>
      <c r="B3337" s="9" t="s">
        <v>3421</v>
      </c>
      <c r="C3337" s="3" t="s">
        <v>7532</v>
      </c>
      <c r="D3337" s="5">
        <v>3000</v>
      </c>
      <c r="E3337" s="7">
        <v>3273</v>
      </c>
      <c r="F3337" s="7">
        <f>ROUND(E3337/D3337*100,0)</f>
        <v>109</v>
      </c>
      <c r="G3337" s="7">
        <f>IFERROR(ROUND(E3337/O3337,2),0)</f>
        <v>71.150000000000006</v>
      </c>
      <c r="H3337" s="7">
        <f>IFERROR(ROUND(E3337/O3337,4),0)</f>
        <v>71.152199999999993</v>
      </c>
      <c r="I3337" t="s">
        <v>8218</v>
      </c>
      <c r="J3337" t="s">
        <v>8224</v>
      </c>
      <c r="K3337" t="s">
        <v>8246</v>
      </c>
      <c r="L3337">
        <v>1450051200</v>
      </c>
      <c r="M3337">
        <v>1447594176</v>
      </c>
      <c r="N3337" t="b">
        <v>0</v>
      </c>
      <c r="O3337">
        <v>46</v>
      </c>
      <c r="P3337" t="b">
        <v>1</v>
      </c>
      <c r="Q3337" t="s">
        <v>8269</v>
      </c>
      <c r="R3337" s="12" t="s">
        <v>8316</v>
      </c>
      <c r="S3337" t="s">
        <v>8357</v>
      </c>
    </row>
    <row r="3338" spans="1:19" ht="43.2" x14ac:dyDescent="0.55000000000000004">
      <c r="A3338">
        <v>3423</v>
      </c>
      <c r="B3338" s="9" t="s">
        <v>3422</v>
      </c>
      <c r="C3338" s="3" t="s">
        <v>7533</v>
      </c>
      <c r="D3338" s="5">
        <v>250</v>
      </c>
      <c r="E3338" s="7">
        <v>350</v>
      </c>
      <c r="F3338" s="7">
        <f>ROUND(E3338/D3338*100,0)</f>
        <v>140</v>
      </c>
      <c r="G3338" s="7">
        <f>IFERROR(ROUND(E3338/O3338,2),0)</f>
        <v>35</v>
      </c>
      <c r="H3338" s="7">
        <f>IFERROR(ROUND(E3338/O3338,4),0)</f>
        <v>35</v>
      </c>
      <c r="I3338" t="s">
        <v>8218</v>
      </c>
      <c r="J3338" t="s">
        <v>8223</v>
      </c>
      <c r="K3338" t="s">
        <v>8245</v>
      </c>
      <c r="L3338">
        <v>1429912341</v>
      </c>
      <c r="M3338">
        <v>1427320341</v>
      </c>
      <c r="N3338" t="b">
        <v>0</v>
      </c>
      <c r="O3338">
        <v>10</v>
      </c>
      <c r="P3338" t="b">
        <v>1</v>
      </c>
      <c r="Q3338" t="s">
        <v>8269</v>
      </c>
      <c r="R3338" s="12" t="s">
        <v>8316</v>
      </c>
      <c r="S3338" t="s">
        <v>8357</v>
      </c>
    </row>
    <row r="3339" spans="1:19" ht="43.2" x14ac:dyDescent="0.55000000000000004">
      <c r="A3339">
        <v>3424</v>
      </c>
      <c r="B3339" s="9" t="s">
        <v>3423</v>
      </c>
      <c r="C3339" s="3" t="s">
        <v>7534</v>
      </c>
      <c r="D3339" s="5">
        <v>6000</v>
      </c>
      <c r="E3339" s="7">
        <v>6215</v>
      </c>
      <c r="F3339" s="7">
        <f>ROUND(E3339/D3339*100,0)</f>
        <v>104</v>
      </c>
      <c r="G3339" s="7">
        <f>IFERROR(ROUND(E3339/O3339,2),0)</f>
        <v>81.78</v>
      </c>
      <c r="H3339" s="7">
        <f>IFERROR(ROUND(E3339/O3339,4),0)</f>
        <v>81.776300000000006</v>
      </c>
      <c r="I3339" t="s">
        <v>8218</v>
      </c>
      <c r="J3339" t="s">
        <v>8223</v>
      </c>
      <c r="K3339" t="s">
        <v>8245</v>
      </c>
      <c r="L3339">
        <v>1423119540</v>
      </c>
      <c r="M3339">
        <v>1421252084</v>
      </c>
      <c r="N3339" t="b">
        <v>0</v>
      </c>
      <c r="O3339">
        <v>76</v>
      </c>
      <c r="P3339" t="b">
        <v>1</v>
      </c>
      <c r="Q3339" t="s">
        <v>8269</v>
      </c>
      <c r="R3339" s="12" t="s">
        <v>8316</v>
      </c>
      <c r="S3339" t="s">
        <v>8357</v>
      </c>
    </row>
    <row r="3340" spans="1:19" ht="43.2" x14ac:dyDescent="0.55000000000000004">
      <c r="A3340">
        <v>3425</v>
      </c>
      <c r="B3340" s="9" t="s">
        <v>3424</v>
      </c>
      <c r="C3340" s="3" t="s">
        <v>7535</v>
      </c>
      <c r="D3340" s="5">
        <v>30000</v>
      </c>
      <c r="E3340" s="7">
        <v>30891.1</v>
      </c>
      <c r="F3340" s="7">
        <f>ROUND(E3340/D3340*100,0)</f>
        <v>103</v>
      </c>
      <c r="G3340" s="7">
        <f>IFERROR(ROUND(E3340/O3340,2),0)</f>
        <v>297.02999999999997</v>
      </c>
      <c r="H3340" s="7">
        <f>IFERROR(ROUND(E3340/O3340,4),0)</f>
        <v>297.02980000000002</v>
      </c>
      <c r="I3340" t="s">
        <v>8218</v>
      </c>
      <c r="J3340" t="s">
        <v>8223</v>
      </c>
      <c r="K3340" t="s">
        <v>8245</v>
      </c>
      <c r="L3340">
        <v>1412434136</v>
      </c>
      <c r="M3340">
        <v>1409669336</v>
      </c>
      <c r="N3340" t="b">
        <v>0</v>
      </c>
      <c r="O3340">
        <v>104</v>
      </c>
      <c r="P3340" t="b">
        <v>1</v>
      </c>
      <c r="Q3340" t="s">
        <v>8269</v>
      </c>
      <c r="R3340" s="12" t="s">
        <v>8316</v>
      </c>
      <c r="S3340" t="s">
        <v>8357</v>
      </c>
    </row>
    <row r="3341" spans="1:19" ht="43.2" x14ac:dyDescent="0.55000000000000004">
      <c r="A3341">
        <v>3426</v>
      </c>
      <c r="B3341" s="9" t="s">
        <v>3425</v>
      </c>
      <c r="C3341" s="3" t="s">
        <v>7536</v>
      </c>
      <c r="D3341" s="5">
        <v>3750</v>
      </c>
      <c r="E3341" s="7">
        <v>4055</v>
      </c>
      <c r="F3341" s="7">
        <f>ROUND(E3341/D3341*100,0)</f>
        <v>108</v>
      </c>
      <c r="G3341" s="7">
        <f>IFERROR(ROUND(E3341/O3341,2),0)</f>
        <v>46.61</v>
      </c>
      <c r="H3341" s="7">
        <f>IFERROR(ROUND(E3341/O3341,4),0)</f>
        <v>46.609200000000001</v>
      </c>
      <c r="I3341" t="s">
        <v>8218</v>
      </c>
      <c r="J3341" t="s">
        <v>8223</v>
      </c>
      <c r="K3341" t="s">
        <v>8245</v>
      </c>
      <c r="L3341">
        <v>1411264800</v>
      </c>
      <c r="M3341">
        <v>1409620903</v>
      </c>
      <c r="N3341" t="b">
        <v>0</v>
      </c>
      <c r="O3341">
        <v>87</v>
      </c>
      <c r="P3341" t="b">
        <v>1</v>
      </c>
      <c r="Q3341" t="s">
        <v>8269</v>
      </c>
      <c r="R3341" s="12" t="s">
        <v>8316</v>
      </c>
      <c r="S3341" t="s">
        <v>8357</v>
      </c>
    </row>
    <row r="3342" spans="1:19" ht="43.2" x14ac:dyDescent="0.55000000000000004">
      <c r="A3342">
        <v>3427</v>
      </c>
      <c r="B3342" s="9" t="s">
        <v>3426</v>
      </c>
      <c r="C3342" s="3" t="s">
        <v>7537</v>
      </c>
      <c r="D3342" s="5">
        <v>1500</v>
      </c>
      <c r="E3342" s="7">
        <v>1500</v>
      </c>
      <c r="F3342" s="7">
        <f>ROUND(E3342/D3342*100,0)</f>
        <v>100</v>
      </c>
      <c r="G3342" s="7">
        <f>IFERROR(ROUND(E3342/O3342,2),0)</f>
        <v>51.72</v>
      </c>
      <c r="H3342" s="7">
        <f>IFERROR(ROUND(E3342/O3342,4),0)</f>
        <v>51.7241</v>
      </c>
      <c r="I3342" t="s">
        <v>8218</v>
      </c>
      <c r="J3342" t="s">
        <v>8224</v>
      </c>
      <c r="K3342" t="s">
        <v>8246</v>
      </c>
      <c r="L3342">
        <v>1404314952</v>
      </c>
      <c r="M3342">
        <v>1401722952</v>
      </c>
      <c r="N3342" t="b">
        <v>0</v>
      </c>
      <c r="O3342">
        <v>29</v>
      </c>
      <c r="P3342" t="b">
        <v>1</v>
      </c>
      <c r="Q3342" t="s">
        <v>8269</v>
      </c>
      <c r="R3342" s="12" t="s">
        <v>8316</v>
      </c>
      <c r="S3342" t="s">
        <v>8357</v>
      </c>
    </row>
    <row r="3343" spans="1:19" ht="43.2" x14ac:dyDescent="0.55000000000000004">
      <c r="A3343">
        <v>3428</v>
      </c>
      <c r="B3343" s="9" t="s">
        <v>3427</v>
      </c>
      <c r="C3343" s="3" t="s">
        <v>7538</v>
      </c>
      <c r="D3343" s="5">
        <v>2000</v>
      </c>
      <c r="E3343" s="7">
        <v>2055</v>
      </c>
      <c r="F3343" s="7">
        <f>ROUND(E3343/D3343*100,0)</f>
        <v>103</v>
      </c>
      <c r="G3343" s="7">
        <f>IFERROR(ROUND(E3343/O3343,2),0)</f>
        <v>40.29</v>
      </c>
      <c r="H3343" s="7">
        <f>IFERROR(ROUND(E3343/O3343,4),0)</f>
        <v>40.2941</v>
      </c>
      <c r="I3343" t="s">
        <v>8218</v>
      </c>
      <c r="J3343" t="s">
        <v>8224</v>
      </c>
      <c r="K3343" t="s">
        <v>8246</v>
      </c>
      <c r="L3343">
        <v>1425142800</v>
      </c>
      <c r="M3343">
        <v>1422983847</v>
      </c>
      <c r="N3343" t="b">
        <v>0</v>
      </c>
      <c r="O3343">
        <v>51</v>
      </c>
      <c r="P3343" t="b">
        <v>1</v>
      </c>
      <c r="Q3343" t="s">
        <v>8269</v>
      </c>
      <c r="R3343" s="12" t="s">
        <v>8316</v>
      </c>
      <c r="S3343" t="s">
        <v>8357</v>
      </c>
    </row>
    <row r="3344" spans="1:19" ht="43.2" x14ac:dyDescent="0.55000000000000004">
      <c r="A3344">
        <v>3429</v>
      </c>
      <c r="B3344" s="9" t="s">
        <v>3428</v>
      </c>
      <c r="C3344" s="3" t="s">
        <v>7539</v>
      </c>
      <c r="D3344" s="5">
        <v>150</v>
      </c>
      <c r="E3344" s="7">
        <v>195</v>
      </c>
      <c r="F3344" s="7">
        <f>ROUND(E3344/D3344*100,0)</f>
        <v>130</v>
      </c>
      <c r="G3344" s="7">
        <f>IFERROR(ROUND(E3344/O3344,2),0)</f>
        <v>16.25</v>
      </c>
      <c r="H3344" s="7">
        <f>IFERROR(ROUND(E3344/O3344,4),0)</f>
        <v>16.25</v>
      </c>
      <c r="I3344" t="s">
        <v>8218</v>
      </c>
      <c r="J3344" t="s">
        <v>8224</v>
      </c>
      <c r="K3344" t="s">
        <v>8246</v>
      </c>
      <c r="L3344">
        <v>1478046661</v>
      </c>
      <c r="M3344">
        <v>1476837061</v>
      </c>
      <c r="N3344" t="b">
        <v>0</v>
      </c>
      <c r="O3344">
        <v>12</v>
      </c>
      <c r="P3344" t="b">
        <v>1</v>
      </c>
      <c r="Q3344" t="s">
        <v>8269</v>
      </c>
      <c r="R3344" s="12" t="s">
        <v>8316</v>
      </c>
      <c r="S3344" t="s">
        <v>8357</v>
      </c>
    </row>
    <row r="3345" spans="1:19" ht="43.2" x14ac:dyDescent="0.55000000000000004">
      <c r="A3345">
        <v>3430</v>
      </c>
      <c r="B3345" s="9" t="s">
        <v>3429</v>
      </c>
      <c r="C3345" s="3" t="s">
        <v>7540</v>
      </c>
      <c r="D3345" s="5">
        <v>2000</v>
      </c>
      <c r="E3345" s="7">
        <v>2170.9899999999998</v>
      </c>
      <c r="F3345" s="7">
        <f>ROUND(E3345/D3345*100,0)</f>
        <v>109</v>
      </c>
      <c r="G3345" s="7">
        <f>IFERROR(ROUND(E3345/O3345,2),0)</f>
        <v>30.15</v>
      </c>
      <c r="H3345" s="7">
        <f>IFERROR(ROUND(E3345/O3345,4),0)</f>
        <v>30.1526</v>
      </c>
      <c r="I3345" t="s">
        <v>8218</v>
      </c>
      <c r="J3345" t="s">
        <v>8224</v>
      </c>
      <c r="K3345" t="s">
        <v>8246</v>
      </c>
      <c r="L3345">
        <v>1406760101</v>
      </c>
      <c r="M3345">
        <v>1404168101</v>
      </c>
      <c r="N3345" t="b">
        <v>0</v>
      </c>
      <c r="O3345">
        <v>72</v>
      </c>
      <c r="P3345" t="b">
        <v>1</v>
      </c>
      <c r="Q3345" t="s">
        <v>8269</v>
      </c>
      <c r="R3345" s="12" t="s">
        <v>8316</v>
      </c>
      <c r="S3345" t="s">
        <v>8357</v>
      </c>
    </row>
    <row r="3346" spans="1:19" ht="43.2" x14ac:dyDescent="0.55000000000000004">
      <c r="A3346">
        <v>3431</v>
      </c>
      <c r="B3346" s="9" t="s">
        <v>3430</v>
      </c>
      <c r="C3346" s="3" t="s">
        <v>7541</v>
      </c>
      <c r="D3346" s="5">
        <v>2000</v>
      </c>
      <c r="E3346" s="7">
        <v>2000</v>
      </c>
      <c r="F3346" s="7">
        <f>ROUND(E3346/D3346*100,0)</f>
        <v>100</v>
      </c>
      <c r="G3346" s="7">
        <f>IFERROR(ROUND(E3346/O3346,2),0)</f>
        <v>95.24</v>
      </c>
      <c r="H3346" s="7">
        <f>IFERROR(ROUND(E3346/O3346,4),0)</f>
        <v>95.238100000000003</v>
      </c>
      <c r="I3346" t="s">
        <v>8218</v>
      </c>
      <c r="J3346" t="s">
        <v>8223</v>
      </c>
      <c r="K3346" t="s">
        <v>8245</v>
      </c>
      <c r="L3346">
        <v>1408383153</v>
      </c>
      <c r="M3346">
        <v>1405791153</v>
      </c>
      <c r="N3346" t="b">
        <v>0</v>
      </c>
      <c r="O3346">
        <v>21</v>
      </c>
      <c r="P3346" t="b">
        <v>1</v>
      </c>
      <c r="Q3346" t="s">
        <v>8269</v>
      </c>
      <c r="R3346" s="12" t="s">
        <v>8316</v>
      </c>
      <c r="S3346" t="s">
        <v>8357</v>
      </c>
    </row>
    <row r="3347" spans="1:19" ht="43.2" x14ac:dyDescent="0.55000000000000004">
      <c r="A3347">
        <v>3432</v>
      </c>
      <c r="B3347" s="9" t="s">
        <v>3431</v>
      </c>
      <c r="C3347" s="3" t="s">
        <v>7542</v>
      </c>
      <c r="D3347" s="5">
        <v>2000</v>
      </c>
      <c r="E3347" s="7">
        <v>2193</v>
      </c>
      <c r="F3347" s="7">
        <f>ROUND(E3347/D3347*100,0)</f>
        <v>110</v>
      </c>
      <c r="G3347" s="7">
        <f>IFERROR(ROUND(E3347/O3347,2),0)</f>
        <v>52.21</v>
      </c>
      <c r="H3347" s="7">
        <f>IFERROR(ROUND(E3347/O3347,4),0)</f>
        <v>52.214300000000001</v>
      </c>
      <c r="I3347" t="s">
        <v>8218</v>
      </c>
      <c r="J3347" t="s">
        <v>8223</v>
      </c>
      <c r="K3347" t="s">
        <v>8245</v>
      </c>
      <c r="L3347">
        <v>1454709600</v>
      </c>
      <c r="M3347">
        <v>1452520614</v>
      </c>
      <c r="N3347" t="b">
        <v>0</v>
      </c>
      <c r="O3347">
        <v>42</v>
      </c>
      <c r="P3347" t="b">
        <v>1</v>
      </c>
      <c r="Q3347" t="s">
        <v>8269</v>
      </c>
      <c r="R3347" s="12" t="s">
        <v>8316</v>
      </c>
      <c r="S3347" t="s">
        <v>8357</v>
      </c>
    </row>
    <row r="3348" spans="1:19" ht="43.2" x14ac:dyDescent="0.55000000000000004">
      <c r="A3348">
        <v>3433</v>
      </c>
      <c r="B3348" s="9" t="s">
        <v>3432</v>
      </c>
      <c r="C3348" s="3" t="s">
        <v>7543</v>
      </c>
      <c r="D3348" s="5">
        <v>9500</v>
      </c>
      <c r="E3348" s="7">
        <v>9525</v>
      </c>
      <c r="F3348" s="7">
        <f>ROUND(E3348/D3348*100,0)</f>
        <v>100</v>
      </c>
      <c r="G3348" s="7">
        <f>IFERROR(ROUND(E3348/O3348,2),0)</f>
        <v>134.15</v>
      </c>
      <c r="H3348" s="7">
        <f>IFERROR(ROUND(E3348/O3348,4),0)</f>
        <v>134.1549</v>
      </c>
      <c r="I3348" t="s">
        <v>8218</v>
      </c>
      <c r="J3348" t="s">
        <v>8223</v>
      </c>
      <c r="K3348" t="s">
        <v>8245</v>
      </c>
      <c r="L3348">
        <v>1402974000</v>
      </c>
      <c r="M3348">
        <v>1400290255</v>
      </c>
      <c r="N3348" t="b">
        <v>0</v>
      </c>
      <c r="O3348">
        <v>71</v>
      </c>
      <c r="P3348" t="b">
        <v>1</v>
      </c>
      <c r="Q3348" t="s">
        <v>8269</v>
      </c>
      <c r="R3348" s="12" t="s">
        <v>8316</v>
      </c>
      <c r="S3348" t="s">
        <v>8357</v>
      </c>
    </row>
    <row r="3349" spans="1:19" ht="43.2" x14ac:dyDescent="0.55000000000000004">
      <c r="A3349">
        <v>3434</v>
      </c>
      <c r="B3349" s="9" t="s">
        <v>3433</v>
      </c>
      <c r="C3349" s="3" t="s">
        <v>7544</v>
      </c>
      <c r="D3349" s="5">
        <v>10000</v>
      </c>
      <c r="E3349" s="7">
        <v>10555</v>
      </c>
      <c r="F3349" s="7">
        <f>ROUND(E3349/D3349*100,0)</f>
        <v>106</v>
      </c>
      <c r="G3349" s="7">
        <f>IFERROR(ROUND(E3349/O3349,2),0)</f>
        <v>62.83</v>
      </c>
      <c r="H3349" s="7">
        <f>IFERROR(ROUND(E3349/O3349,4),0)</f>
        <v>62.827399999999997</v>
      </c>
      <c r="I3349" t="s">
        <v>8218</v>
      </c>
      <c r="J3349" t="s">
        <v>8223</v>
      </c>
      <c r="K3349" t="s">
        <v>8245</v>
      </c>
      <c r="L3349">
        <v>1404983269</v>
      </c>
      <c r="M3349">
        <v>1402391269</v>
      </c>
      <c r="N3349" t="b">
        <v>0</v>
      </c>
      <c r="O3349">
        <v>168</v>
      </c>
      <c r="P3349" t="b">
        <v>1</v>
      </c>
      <c r="Q3349" t="s">
        <v>8269</v>
      </c>
      <c r="R3349" s="12" t="s">
        <v>8316</v>
      </c>
      <c r="S3349" t="s">
        <v>8357</v>
      </c>
    </row>
    <row r="3350" spans="1:19" ht="43.2" x14ac:dyDescent="0.55000000000000004">
      <c r="A3350">
        <v>3435</v>
      </c>
      <c r="B3350" s="9" t="s">
        <v>3434</v>
      </c>
      <c r="C3350" s="3" t="s">
        <v>7545</v>
      </c>
      <c r="D3350" s="5">
        <v>1000</v>
      </c>
      <c r="E3350" s="7">
        <v>1120</v>
      </c>
      <c r="F3350" s="7">
        <f>ROUND(E3350/D3350*100,0)</f>
        <v>112</v>
      </c>
      <c r="G3350" s="7">
        <f>IFERROR(ROUND(E3350/O3350,2),0)</f>
        <v>58.95</v>
      </c>
      <c r="H3350" s="7">
        <f>IFERROR(ROUND(E3350/O3350,4),0)</f>
        <v>58.947400000000002</v>
      </c>
      <c r="I3350" t="s">
        <v>8218</v>
      </c>
      <c r="J3350" t="s">
        <v>8223</v>
      </c>
      <c r="K3350" t="s">
        <v>8245</v>
      </c>
      <c r="L3350">
        <v>1470538800</v>
      </c>
      <c r="M3350">
        <v>1469112493</v>
      </c>
      <c r="N3350" t="b">
        <v>0</v>
      </c>
      <c r="O3350">
        <v>19</v>
      </c>
      <c r="P3350" t="b">
        <v>1</v>
      </c>
      <c r="Q3350" t="s">
        <v>8269</v>
      </c>
      <c r="R3350" s="12" t="s">
        <v>8316</v>
      </c>
      <c r="S3350" t="s">
        <v>8357</v>
      </c>
    </row>
    <row r="3351" spans="1:19" ht="43.2" x14ac:dyDescent="0.55000000000000004">
      <c r="A3351">
        <v>3436</v>
      </c>
      <c r="B3351" s="9" t="s">
        <v>3435</v>
      </c>
      <c r="C3351" s="3" t="s">
        <v>7546</v>
      </c>
      <c r="D3351" s="5">
        <v>5000</v>
      </c>
      <c r="E3351" s="7">
        <v>5295</v>
      </c>
      <c r="F3351" s="7">
        <f>ROUND(E3351/D3351*100,0)</f>
        <v>106</v>
      </c>
      <c r="G3351" s="7">
        <f>IFERROR(ROUND(E3351/O3351,2),0)</f>
        <v>143.11000000000001</v>
      </c>
      <c r="H3351" s="7">
        <f>IFERROR(ROUND(E3351/O3351,4),0)</f>
        <v>143.10810000000001</v>
      </c>
      <c r="I3351" t="s">
        <v>8218</v>
      </c>
      <c r="J3351" t="s">
        <v>8223</v>
      </c>
      <c r="K3351" t="s">
        <v>8245</v>
      </c>
      <c r="L3351">
        <v>1408638480</v>
      </c>
      <c r="M3351">
        <v>1406811593</v>
      </c>
      <c r="N3351" t="b">
        <v>0</v>
      </c>
      <c r="O3351">
        <v>37</v>
      </c>
      <c r="P3351" t="b">
        <v>1</v>
      </c>
      <c r="Q3351" t="s">
        <v>8269</v>
      </c>
      <c r="R3351" s="12" t="s">
        <v>8316</v>
      </c>
      <c r="S3351" t="s">
        <v>8357</v>
      </c>
    </row>
    <row r="3352" spans="1:19" ht="43.2" x14ac:dyDescent="0.55000000000000004">
      <c r="A3352">
        <v>3437</v>
      </c>
      <c r="B3352" s="9" t="s">
        <v>3436</v>
      </c>
      <c r="C3352" s="3" t="s">
        <v>7547</v>
      </c>
      <c r="D3352" s="5">
        <v>3000</v>
      </c>
      <c r="E3352" s="7">
        <v>3030</v>
      </c>
      <c r="F3352" s="7">
        <f>ROUND(E3352/D3352*100,0)</f>
        <v>101</v>
      </c>
      <c r="G3352" s="7">
        <f>IFERROR(ROUND(E3352/O3352,2),0)</f>
        <v>84.17</v>
      </c>
      <c r="H3352" s="7">
        <f>IFERROR(ROUND(E3352/O3352,4),0)</f>
        <v>84.166700000000006</v>
      </c>
      <c r="I3352" t="s">
        <v>8218</v>
      </c>
      <c r="J3352" t="s">
        <v>8223</v>
      </c>
      <c r="K3352" t="s">
        <v>8245</v>
      </c>
      <c r="L3352">
        <v>1440003820</v>
      </c>
      <c r="M3352">
        <v>1437411820</v>
      </c>
      <c r="N3352" t="b">
        <v>0</v>
      </c>
      <c r="O3352">
        <v>36</v>
      </c>
      <c r="P3352" t="b">
        <v>1</v>
      </c>
      <c r="Q3352" t="s">
        <v>8269</v>
      </c>
      <c r="R3352" s="12" t="s">
        <v>8316</v>
      </c>
      <c r="S3352" t="s">
        <v>8357</v>
      </c>
    </row>
    <row r="3353" spans="1:19" ht="43.2" x14ac:dyDescent="0.55000000000000004">
      <c r="A3353">
        <v>3438</v>
      </c>
      <c r="B3353" s="9" t="s">
        <v>3437</v>
      </c>
      <c r="C3353" s="3" t="s">
        <v>7548</v>
      </c>
      <c r="D3353" s="5">
        <v>2500</v>
      </c>
      <c r="E3353" s="7">
        <v>2605</v>
      </c>
      <c r="F3353" s="7">
        <f>ROUND(E3353/D3353*100,0)</f>
        <v>104</v>
      </c>
      <c r="G3353" s="7">
        <f>IFERROR(ROUND(E3353/O3353,2),0)</f>
        <v>186.07</v>
      </c>
      <c r="H3353" s="7">
        <f>IFERROR(ROUND(E3353/O3353,4),0)</f>
        <v>186.07140000000001</v>
      </c>
      <c r="I3353" t="s">
        <v>8218</v>
      </c>
      <c r="J3353" t="s">
        <v>8224</v>
      </c>
      <c r="K3353" t="s">
        <v>8246</v>
      </c>
      <c r="L3353">
        <v>1430600400</v>
      </c>
      <c r="M3353">
        <v>1428358567</v>
      </c>
      <c r="N3353" t="b">
        <v>0</v>
      </c>
      <c r="O3353">
        <v>14</v>
      </c>
      <c r="P3353" t="b">
        <v>1</v>
      </c>
      <c r="Q3353" t="s">
        <v>8269</v>
      </c>
      <c r="R3353" s="12" t="s">
        <v>8316</v>
      </c>
      <c r="S3353" t="s">
        <v>8357</v>
      </c>
    </row>
    <row r="3354" spans="1:19" ht="28.8" x14ac:dyDescent="0.55000000000000004">
      <c r="A3354">
        <v>3439</v>
      </c>
      <c r="B3354" s="9" t="s">
        <v>3438</v>
      </c>
      <c r="C3354" s="3" t="s">
        <v>7549</v>
      </c>
      <c r="D3354" s="5">
        <v>1200</v>
      </c>
      <c r="E3354" s="7">
        <v>1616.14</v>
      </c>
      <c r="F3354" s="7">
        <f>ROUND(E3354/D3354*100,0)</f>
        <v>135</v>
      </c>
      <c r="G3354" s="7">
        <f>IFERROR(ROUND(E3354/O3354,2),0)</f>
        <v>89.79</v>
      </c>
      <c r="H3354" s="7">
        <f>IFERROR(ROUND(E3354/O3354,4),0)</f>
        <v>89.785600000000002</v>
      </c>
      <c r="I3354" t="s">
        <v>8218</v>
      </c>
      <c r="J3354" t="s">
        <v>8223</v>
      </c>
      <c r="K3354" t="s">
        <v>8245</v>
      </c>
      <c r="L3354">
        <v>1453179540</v>
      </c>
      <c r="M3354">
        <v>1452030730</v>
      </c>
      <c r="N3354" t="b">
        <v>0</v>
      </c>
      <c r="O3354">
        <v>18</v>
      </c>
      <c r="P3354" t="b">
        <v>1</v>
      </c>
      <c r="Q3354" t="s">
        <v>8269</v>
      </c>
      <c r="R3354" s="12" t="s">
        <v>8316</v>
      </c>
      <c r="S3354" t="s">
        <v>8357</v>
      </c>
    </row>
    <row r="3355" spans="1:19" ht="43.2" x14ac:dyDescent="0.55000000000000004">
      <c r="A3355">
        <v>3440</v>
      </c>
      <c r="B3355" s="9" t="s">
        <v>3439</v>
      </c>
      <c r="C3355" s="3" t="s">
        <v>7550</v>
      </c>
      <c r="D3355" s="5">
        <v>5000</v>
      </c>
      <c r="E3355" s="7">
        <v>5260.92</v>
      </c>
      <c r="F3355" s="7">
        <f>ROUND(E3355/D3355*100,0)</f>
        <v>105</v>
      </c>
      <c r="G3355" s="7">
        <f>IFERROR(ROUND(E3355/O3355,2),0)</f>
        <v>64.16</v>
      </c>
      <c r="H3355" s="7">
        <f>IFERROR(ROUND(E3355/O3355,4),0)</f>
        <v>64.157600000000002</v>
      </c>
      <c r="I3355" t="s">
        <v>8218</v>
      </c>
      <c r="J3355" t="s">
        <v>8223</v>
      </c>
      <c r="K3355" t="s">
        <v>8245</v>
      </c>
      <c r="L3355">
        <v>1405095300</v>
      </c>
      <c r="M3355">
        <v>1403146628</v>
      </c>
      <c r="N3355" t="b">
        <v>0</v>
      </c>
      <c r="O3355">
        <v>82</v>
      </c>
      <c r="P3355" t="b">
        <v>1</v>
      </c>
      <c r="Q3355" t="s">
        <v>8269</v>
      </c>
      <c r="R3355" s="12" t="s">
        <v>8316</v>
      </c>
      <c r="S3355" t="s">
        <v>8357</v>
      </c>
    </row>
    <row r="3356" spans="1:19" ht="43.2" x14ac:dyDescent="0.55000000000000004">
      <c r="A3356">
        <v>3441</v>
      </c>
      <c r="B3356" s="9" t="s">
        <v>3440</v>
      </c>
      <c r="C3356" s="3" t="s">
        <v>7551</v>
      </c>
      <c r="D3356" s="5">
        <v>2500</v>
      </c>
      <c r="E3356" s="7">
        <v>2565</v>
      </c>
      <c r="F3356" s="7">
        <f>ROUND(E3356/D3356*100,0)</f>
        <v>103</v>
      </c>
      <c r="G3356" s="7">
        <f>IFERROR(ROUND(E3356/O3356,2),0)</f>
        <v>59.65</v>
      </c>
      <c r="H3356" s="7">
        <f>IFERROR(ROUND(E3356/O3356,4),0)</f>
        <v>59.651200000000003</v>
      </c>
      <c r="I3356" t="s">
        <v>8218</v>
      </c>
      <c r="J3356" t="s">
        <v>8223</v>
      </c>
      <c r="K3356" t="s">
        <v>8245</v>
      </c>
      <c r="L3356">
        <v>1447445820</v>
      </c>
      <c r="M3356">
        <v>1445077121</v>
      </c>
      <c r="N3356" t="b">
        <v>0</v>
      </c>
      <c r="O3356">
        <v>43</v>
      </c>
      <c r="P3356" t="b">
        <v>1</v>
      </c>
      <c r="Q3356" t="s">
        <v>8269</v>
      </c>
      <c r="R3356" s="12" t="s">
        <v>8316</v>
      </c>
      <c r="S3356" t="s">
        <v>8357</v>
      </c>
    </row>
    <row r="3357" spans="1:19" ht="43.2" x14ac:dyDescent="0.55000000000000004">
      <c r="A3357">
        <v>3442</v>
      </c>
      <c r="B3357" s="9" t="s">
        <v>3441</v>
      </c>
      <c r="C3357" s="3" t="s">
        <v>7552</v>
      </c>
      <c r="D3357" s="5">
        <v>250</v>
      </c>
      <c r="E3357" s="7">
        <v>250</v>
      </c>
      <c r="F3357" s="7">
        <f>ROUND(E3357/D3357*100,0)</f>
        <v>100</v>
      </c>
      <c r="G3357" s="7">
        <f>IFERROR(ROUND(E3357/O3357,2),0)</f>
        <v>31.25</v>
      </c>
      <c r="H3357" s="7">
        <f>IFERROR(ROUND(E3357/O3357,4),0)</f>
        <v>31.25</v>
      </c>
      <c r="I3357" t="s">
        <v>8218</v>
      </c>
      <c r="J3357" t="s">
        <v>8223</v>
      </c>
      <c r="K3357" t="s">
        <v>8245</v>
      </c>
      <c r="L3357">
        <v>1433016672</v>
      </c>
      <c r="M3357">
        <v>1430424672</v>
      </c>
      <c r="N3357" t="b">
        <v>0</v>
      </c>
      <c r="O3357">
        <v>8</v>
      </c>
      <c r="P3357" t="b">
        <v>1</v>
      </c>
      <c r="Q3357" t="s">
        <v>8269</v>
      </c>
      <c r="R3357" s="12" t="s">
        <v>8316</v>
      </c>
      <c r="S3357" t="s">
        <v>8357</v>
      </c>
    </row>
    <row r="3358" spans="1:19" ht="43.2" x14ac:dyDescent="0.55000000000000004">
      <c r="A3358">
        <v>3443</v>
      </c>
      <c r="B3358" s="9" t="s">
        <v>3442</v>
      </c>
      <c r="C3358" s="3" t="s">
        <v>7553</v>
      </c>
      <c r="D3358" s="5">
        <v>1000</v>
      </c>
      <c r="E3358" s="7">
        <v>1855</v>
      </c>
      <c r="F3358" s="7">
        <f>ROUND(E3358/D3358*100,0)</f>
        <v>186</v>
      </c>
      <c r="G3358" s="7">
        <f>IFERROR(ROUND(E3358/O3358,2),0)</f>
        <v>41.22</v>
      </c>
      <c r="H3358" s="7">
        <f>IFERROR(ROUND(E3358/O3358,4),0)</f>
        <v>41.222200000000001</v>
      </c>
      <c r="I3358" t="s">
        <v>8218</v>
      </c>
      <c r="J3358" t="s">
        <v>8223</v>
      </c>
      <c r="K3358" t="s">
        <v>8245</v>
      </c>
      <c r="L3358">
        <v>1410266146</v>
      </c>
      <c r="M3358">
        <v>1407674146</v>
      </c>
      <c r="N3358" t="b">
        <v>0</v>
      </c>
      <c r="O3358">
        <v>45</v>
      </c>
      <c r="P3358" t="b">
        <v>1</v>
      </c>
      <c r="Q3358" t="s">
        <v>8269</v>
      </c>
      <c r="R3358" s="12" t="s">
        <v>8316</v>
      </c>
      <c r="S3358" t="s">
        <v>8357</v>
      </c>
    </row>
    <row r="3359" spans="1:19" ht="43.2" x14ac:dyDescent="0.55000000000000004">
      <c r="A3359">
        <v>3444</v>
      </c>
      <c r="B3359" s="9" t="s">
        <v>3443</v>
      </c>
      <c r="C3359" s="3" t="s">
        <v>7554</v>
      </c>
      <c r="D3359" s="5">
        <v>300</v>
      </c>
      <c r="E3359" s="7">
        <v>867</v>
      </c>
      <c r="F3359" s="7">
        <f>ROUND(E3359/D3359*100,0)</f>
        <v>289</v>
      </c>
      <c r="G3359" s="7">
        <f>IFERROR(ROUND(E3359/O3359,2),0)</f>
        <v>43.35</v>
      </c>
      <c r="H3359" s="7">
        <f>IFERROR(ROUND(E3359/O3359,4),0)</f>
        <v>43.35</v>
      </c>
      <c r="I3359" t="s">
        <v>8218</v>
      </c>
      <c r="J3359" t="s">
        <v>8225</v>
      </c>
      <c r="K3359" t="s">
        <v>8247</v>
      </c>
      <c r="L3359">
        <v>1465394340</v>
      </c>
      <c r="M3359">
        <v>1464677986</v>
      </c>
      <c r="N3359" t="b">
        <v>0</v>
      </c>
      <c r="O3359">
        <v>20</v>
      </c>
      <c r="P3359" t="b">
        <v>1</v>
      </c>
      <c r="Q3359" t="s">
        <v>8269</v>
      </c>
      <c r="R3359" s="12" t="s">
        <v>8316</v>
      </c>
      <c r="S3359" t="s">
        <v>8357</v>
      </c>
    </row>
    <row r="3360" spans="1:19" ht="43.2" x14ac:dyDescent="0.55000000000000004">
      <c r="A3360">
        <v>3445</v>
      </c>
      <c r="B3360" s="9" t="s">
        <v>3444</v>
      </c>
      <c r="C3360" s="3" t="s">
        <v>7555</v>
      </c>
      <c r="D3360" s="5">
        <v>2000</v>
      </c>
      <c r="E3360" s="7">
        <v>2000</v>
      </c>
      <c r="F3360" s="7">
        <f>ROUND(E3360/D3360*100,0)</f>
        <v>100</v>
      </c>
      <c r="G3360" s="7">
        <f>IFERROR(ROUND(E3360/O3360,2),0)</f>
        <v>64.52</v>
      </c>
      <c r="H3360" s="7">
        <f>IFERROR(ROUND(E3360/O3360,4),0)</f>
        <v>64.516099999999994</v>
      </c>
      <c r="I3360" t="s">
        <v>8218</v>
      </c>
      <c r="J3360" t="s">
        <v>8224</v>
      </c>
      <c r="K3360" t="s">
        <v>8246</v>
      </c>
      <c r="L3360">
        <v>1445604236</v>
      </c>
      <c r="M3360">
        <v>1443185036</v>
      </c>
      <c r="N3360" t="b">
        <v>0</v>
      </c>
      <c r="O3360">
        <v>31</v>
      </c>
      <c r="P3360" t="b">
        <v>1</v>
      </c>
      <c r="Q3360" t="s">
        <v>8269</v>
      </c>
      <c r="R3360" s="12" t="s">
        <v>8316</v>
      </c>
      <c r="S3360" t="s">
        <v>8357</v>
      </c>
    </row>
    <row r="3361" spans="1:19" ht="43.2" x14ac:dyDescent="0.55000000000000004">
      <c r="A3361">
        <v>3446</v>
      </c>
      <c r="B3361" s="9" t="s">
        <v>3445</v>
      </c>
      <c r="C3361" s="3" t="s">
        <v>7556</v>
      </c>
      <c r="D3361" s="5">
        <v>1000</v>
      </c>
      <c r="E3361" s="7">
        <v>1082</v>
      </c>
      <c r="F3361" s="7">
        <f>ROUND(E3361/D3361*100,0)</f>
        <v>108</v>
      </c>
      <c r="G3361" s="7">
        <f>IFERROR(ROUND(E3361/O3361,2),0)</f>
        <v>43.28</v>
      </c>
      <c r="H3361" s="7">
        <f>IFERROR(ROUND(E3361/O3361,4),0)</f>
        <v>43.28</v>
      </c>
      <c r="I3361" t="s">
        <v>8218</v>
      </c>
      <c r="J3361" t="s">
        <v>8224</v>
      </c>
      <c r="K3361" t="s">
        <v>8246</v>
      </c>
      <c r="L3361">
        <v>1423138800</v>
      </c>
      <c r="M3361">
        <v>1421092725</v>
      </c>
      <c r="N3361" t="b">
        <v>0</v>
      </c>
      <c r="O3361">
        <v>25</v>
      </c>
      <c r="P3361" t="b">
        <v>1</v>
      </c>
      <c r="Q3361" t="s">
        <v>8269</v>
      </c>
      <c r="R3361" s="12" t="s">
        <v>8316</v>
      </c>
      <c r="S3361" t="s">
        <v>8357</v>
      </c>
    </row>
    <row r="3362" spans="1:19" ht="28.8" x14ac:dyDescent="0.55000000000000004">
      <c r="A3362">
        <v>3447</v>
      </c>
      <c r="B3362" s="9" t="s">
        <v>3446</v>
      </c>
      <c r="C3362" s="3" t="s">
        <v>7557</v>
      </c>
      <c r="D3362" s="5">
        <v>1000</v>
      </c>
      <c r="E3362" s="7">
        <v>1078</v>
      </c>
      <c r="F3362" s="7">
        <f>ROUND(E3362/D3362*100,0)</f>
        <v>108</v>
      </c>
      <c r="G3362" s="7">
        <f>IFERROR(ROUND(E3362/O3362,2),0)</f>
        <v>77</v>
      </c>
      <c r="H3362" s="7">
        <f>IFERROR(ROUND(E3362/O3362,4),0)</f>
        <v>77</v>
      </c>
      <c r="I3362" t="s">
        <v>8218</v>
      </c>
      <c r="J3362" t="s">
        <v>8223</v>
      </c>
      <c r="K3362" t="s">
        <v>8245</v>
      </c>
      <c r="L3362">
        <v>1458332412</v>
      </c>
      <c r="M3362">
        <v>1454448012</v>
      </c>
      <c r="N3362" t="b">
        <v>0</v>
      </c>
      <c r="O3362">
        <v>14</v>
      </c>
      <c r="P3362" t="b">
        <v>1</v>
      </c>
      <c r="Q3362" t="s">
        <v>8269</v>
      </c>
      <c r="R3362" s="12" t="s">
        <v>8316</v>
      </c>
      <c r="S3362" t="s">
        <v>8357</v>
      </c>
    </row>
    <row r="3363" spans="1:19" ht="43.2" x14ac:dyDescent="0.55000000000000004">
      <c r="A3363">
        <v>3448</v>
      </c>
      <c r="B3363" s="9" t="s">
        <v>3447</v>
      </c>
      <c r="C3363" s="3" t="s">
        <v>7558</v>
      </c>
      <c r="D3363" s="5">
        <v>2100</v>
      </c>
      <c r="E3363" s="7">
        <v>2305</v>
      </c>
      <c r="F3363" s="7">
        <f>ROUND(E3363/D3363*100,0)</f>
        <v>110</v>
      </c>
      <c r="G3363" s="7">
        <f>IFERROR(ROUND(E3363/O3363,2),0)</f>
        <v>51.22</v>
      </c>
      <c r="H3363" s="7">
        <f>IFERROR(ROUND(E3363/O3363,4),0)</f>
        <v>51.222200000000001</v>
      </c>
      <c r="I3363" t="s">
        <v>8218</v>
      </c>
      <c r="J3363" t="s">
        <v>8223</v>
      </c>
      <c r="K3363" t="s">
        <v>8245</v>
      </c>
      <c r="L3363">
        <v>1418784689</v>
      </c>
      <c r="M3363">
        <v>1416192689</v>
      </c>
      <c r="N3363" t="b">
        <v>0</v>
      </c>
      <c r="O3363">
        <v>45</v>
      </c>
      <c r="P3363" t="b">
        <v>1</v>
      </c>
      <c r="Q3363" t="s">
        <v>8269</v>
      </c>
      <c r="R3363" s="12" t="s">
        <v>8316</v>
      </c>
      <c r="S3363" t="s">
        <v>8357</v>
      </c>
    </row>
    <row r="3364" spans="1:19" ht="43.2" x14ac:dyDescent="0.55000000000000004">
      <c r="A3364">
        <v>3449</v>
      </c>
      <c r="B3364" s="9" t="s">
        <v>3448</v>
      </c>
      <c r="C3364" s="3" t="s">
        <v>7559</v>
      </c>
      <c r="D3364" s="5">
        <v>800</v>
      </c>
      <c r="E3364" s="7">
        <v>1365</v>
      </c>
      <c r="F3364" s="7">
        <f>ROUND(E3364/D3364*100,0)</f>
        <v>171</v>
      </c>
      <c r="G3364" s="7">
        <f>IFERROR(ROUND(E3364/O3364,2),0)</f>
        <v>68.25</v>
      </c>
      <c r="H3364" s="7">
        <f>IFERROR(ROUND(E3364/O3364,4),0)</f>
        <v>68.25</v>
      </c>
      <c r="I3364" t="s">
        <v>8218</v>
      </c>
      <c r="J3364" t="s">
        <v>8223</v>
      </c>
      <c r="K3364" t="s">
        <v>8245</v>
      </c>
      <c r="L3364">
        <v>1468036800</v>
      </c>
      <c r="M3364">
        <v>1465607738</v>
      </c>
      <c r="N3364" t="b">
        <v>0</v>
      </c>
      <c r="O3364">
        <v>20</v>
      </c>
      <c r="P3364" t="b">
        <v>1</v>
      </c>
      <c r="Q3364" t="s">
        <v>8269</v>
      </c>
      <c r="R3364" s="12" t="s">
        <v>8316</v>
      </c>
      <c r="S3364" t="s">
        <v>8357</v>
      </c>
    </row>
    <row r="3365" spans="1:19" ht="43.2" x14ac:dyDescent="0.55000000000000004">
      <c r="A3365">
        <v>3450</v>
      </c>
      <c r="B3365" s="9" t="s">
        <v>3449</v>
      </c>
      <c r="C3365" s="3" t="s">
        <v>7560</v>
      </c>
      <c r="D3365" s="5">
        <v>500</v>
      </c>
      <c r="E3365" s="7">
        <v>760</v>
      </c>
      <c r="F3365" s="7">
        <f>ROUND(E3365/D3365*100,0)</f>
        <v>152</v>
      </c>
      <c r="G3365" s="7">
        <f>IFERROR(ROUND(E3365/O3365,2),0)</f>
        <v>19.489999999999998</v>
      </c>
      <c r="H3365" s="7">
        <f>IFERROR(ROUND(E3365/O3365,4),0)</f>
        <v>19.487200000000001</v>
      </c>
      <c r="I3365" t="s">
        <v>8218</v>
      </c>
      <c r="J3365" t="s">
        <v>8224</v>
      </c>
      <c r="K3365" t="s">
        <v>8246</v>
      </c>
      <c r="L3365">
        <v>1427990071</v>
      </c>
      <c r="M3365">
        <v>1422809671</v>
      </c>
      <c r="N3365" t="b">
        <v>0</v>
      </c>
      <c r="O3365">
        <v>39</v>
      </c>
      <c r="P3365" t="b">
        <v>1</v>
      </c>
      <c r="Q3365" t="s">
        <v>8269</v>
      </c>
      <c r="R3365" s="12" t="s">
        <v>8316</v>
      </c>
      <c r="S3365" t="s">
        <v>8357</v>
      </c>
    </row>
    <row r="3366" spans="1:19" ht="43.2" x14ac:dyDescent="0.55000000000000004">
      <c r="A3366">
        <v>3451</v>
      </c>
      <c r="B3366" s="9" t="s">
        <v>3450</v>
      </c>
      <c r="C3366" s="3" t="s">
        <v>7561</v>
      </c>
      <c r="D3366" s="5">
        <v>650</v>
      </c>
      <c r="E3366" s="7">
        <v>658</v>
      </c>
      <c r="F3366" s="7">
        <f>ROUND(E3366/D3366*100,0)</f>
        <v>101</v>
      </c>
      <c r="G3366" s="7">
        <f>IFERROR(ROUND(E3366/O3366,2),0)</f>
        <v>41.13</v>
      </c>
      <c r="H3366" s="7">
        <f>IFERROR(ROUND(E3366/O3366,4),0)</f>
        <v>41.125</v>
      </c>
      <c r="I3366" t="s">
        <v>8218</v>
      </c>
      <c r="J3366" t="s">
        <v>8223</v>
      </c>
      <c r="K3366" t="s">
        <v>8245</v>
      </c>
      <c r="L3366">
        <v>1429636927</v>
      </c>
      <c r="M3366">
        <v>1427304127</v>
      </c>
      <c r="N3366" t="b">
        <v>0</v>
      </c>
      <c r="O3366">
        <v>16</v>
      </c>
      <c r="P3366" t="b">
        <v>1</v>
      </c>
      <c r="Q3366" t="s">
        <v>8269</v>
      </c>
      <c r="R3366" s="12" t="s">
        <v>8316</v>
      </c>
      <c r="S3366" t="s">
        <v>8357</v>
      </c>
    </row>
    <row r="3367" spans="1:19" ht="43.2" x14ac:dyDescent="0.55000000000000004">
      <c r="A3367">
        <v>3452</v>
      </c>
      <c r="B3367" s="9" t="s">
        <v>3451</v>
      </c>
      <c r="C3367" s="3" t="s">
        <v>7562</v>
      </c>
      <c r="D3367" s="5">
        <v>1000</v>
      </c>
      <c r="E3367" s="7">
        <v>1532</v>
      </c>
      <c r="F3367" s="7">
        <f>ROUND(E3367/D3367*100,0)</f>
        <v>153</v>
      </c>
      <c r="G3367" s="7">
        <f>IFERROR(ROUND(E3367/O3367,2),0)</f>
        <v>41.41</v>
      </c>
      <c r="H3367" s="7">
        <f>IFERROR(ROUND(E3367/O3367,4),0)</f>
        <v>41.4054</v>
      </c>
      <c r="I3367" t="s">
        <v>8218</v>
      </c>
      <c r="J3367" t="s">
        <v>8223</v>
      </c>
      <c r="K3367" t="s">
        <v>8245</v>
      </c>
      <c r="L3367">
        <v>1406087940</v>
      </c>
      <c r="M3367">
        <v>1404141626</v>
      </c>
      <c r="N3367" t="b">
        <v>0</v>
      </c>
      <c r="O3367">
        <v>37</v>
      </c>
      <c r="P3367" t="b">
        <v>1</v>
      </c>
      <c r="Q3367" t="s">
        <v>8269</v>
      </c>
      <c r="R3367" s="12" t="s">
        <v>8316</v>
      </c>
      <c r="S3367" t="s">
        <v>8357</v>
      </c>
    </row>
    <row r="3368" spans="1:19" ht="43.2" x14ac:dyDescent="0.55000000000000004">
      <c r="A3368">
        <v>3453</v>
      </c>
      <c r="B3368" s="9" t="s">
        <v>3452</v>
      </c>
      <c r="C3368" s="3" t="s">
        <v>7563</v>
      </c>
      <c r="D3368" s="5">
        <v>300</v>
      </c>
      <c r="E3368" s="7">
        <v>385</v>
      </c>
      <c r="F3368" s="7">
        <f>ROUND(E3368/D3368*100,0)</f>
        <v>128</v>
      </c>
      <c r="G3368" s="7">
        <f>IFERROR(ROUND(E3368/O3368,2),0)</f>
        <v>27.5</v>
      </c>
      <c r="H3368" s="7">
        <f>IFERROR(ROUND(E3368/O3368,4),0)</f>
        <v>27.5</v>
      </c>
      <c r="I3368" t="s">
        <v>8218</v>
      </c>
      <c r="J3368" t="s">
        <v>8224</v>
      </c>
      <c r="K3368" t="s">
        <v>8246</v>
      </c>
      <c r="L3368">
        <v>1471130956</v>
      </c>
      <c r="M3368">
        <v>1465946956</v>
      </c>
      <c r="N3368" t="b">
        <v>0</v>
      </c>
      <c r="O3368">
        <v>14</v>
      </c>
      <c r="P3368" t="b">
        <v>1</v>
      </c>
      <c r="Q3368" t="s">
        <v>8269</v>
      </c>
      <c r="R3368" s="12" t="s">
        <v>8316</v>
      </c>
      <c r="S3368" t="s">
        <v>8357</v>
      </c>
    </row>
    <row r="3369" spans="1:19" ht="43.2" x14ac:dyDescent="0.55000000000000004">
      <c r="A3369">
        <v>3454</v>
      </c>
      <c r="B3369" s="9" t="s">
        <v>3453</v>
      </c>
      <c r="C3369" s="3" t="s">
        <v>7564</v>
      </c>
      <c r="D3369" s="5">
        <v>700</v>
      </c>
      <c r="E3369" s="7">
        <v>705</v>
      </c>
      <c r="F3369" s="7">
        <f>ROUND(E3369/D3369*100,0)</f>
        <v>101</v>
      </c>
      <c r="G3369" s="7">
        <f>IFERROR(ROUND(E3369/O3369,2),0)</f>
        <v>33.57</v>
      </c>
      <c r="H3369" s="7">
        <f>IFERROR(ROUND(E3369/O3369,4),0)</f>
        <v>33.571399999999997</v>
      </c>
      <c r="I3369" t="s">
        <v>8218</v>
      </c>
      <c r="J3369" t="s">
        <v>8224</v>
      </c>
      <c r="K3369" t="s">
        <v>8246</v>
      </c>
      <c r="L3369">
        <v>1406825159</v>
      </c>
      <c r="M3369">
        <v>1404233159</v>
      </c>
      <c r="N3369" t="b">
        <v>0</v>
      </c>
      <c r="O3369">
        <v>21</v>
      </c>
      <c r="P3369" t="b">
        <v>1</v>
      </c>
      <c r="Q3369" t="s">
        <v>8269</v>
      </c>
      <c r="R3369" s="12" t="s">
        <v>8316</v>
      </c>
      <c r="S3369" t="s">
        <v>8357</v>
      </c>
    </row>
    <row r="3370" spans="1:19" ht="43.2" x14ac:dyDescent="0.55000000000000004">
      <c r="A3370">
        <v>3455</v>
      </c>
      <c r="B3370" s="9" t="s">
        <v>3454</v>
      </c>
      <c r="C3370" s="3" t="s">
        <v>7565</v>
      </c>
      <c r="D3370" s="5">
        <v>10000</v>
      </c>
      <c r="E3370" s="7">
        <v>10065</v>
      </c>
      <c r="F3370" s="7">
        <f>ROUND(E3370/D3370*100,0)</f>
        <v>101</v>
      </c>
      <c r="G3370" s="7">
        <f>IFERROR(ROUND(E3370/O3370,2),0)</f>
        <v>145.87</v>
      </c>
      <c r="H3370" s="7">
        <f>IFERROR(ROUND(E3370/O3370,4),0)</f>
        <v>145.86959999999999</v>
      </c>
      <c r="I3370" t="s">
        <v>8218</v>
      </c>
      <c r="J3370" t="s">
        <v>8223</v>
      </c>
      <c r="K3370" t="s">
        <v>8245</v>
      </c>
      <c r="L3370">
        <v>1476381627</v>
      </c>
      <c r="M3370">
        <v>1473789627</v>
      </c>
      <c r="N3370" t="b">
        <v>0</v>
      </c>
      <c r="O3370">
        <v>69</v>
      </c>
      <c r="P3370" t="b">
        <v>1</v>
      </c>
      <c r="Q3370" t="s">
        <v>8269</v>
      </c>
      <c r="R3370" s="12" t="s">
        <v>8316</v>
      </c>
      <c r="S3370" t="s">
        <v>8357</v>
      </c>
    </row>
    <row r="3371" spans="1:19" ht="43.2" x14ac:dyDescent="0.55000000000000004">
      <c r="A3371">
        <v>3456</v>
      </c>
      <c r="B3371" s="9" t="s">
        <v>3455</v>
      </c>
      <c r="C3371" s="3" t="s">
        <v>7566</v>
      </c>
      <c r="D3371" s="5">
        <v>3000</v>
      </c>
      <c r="E3371" s="7">
        <v>5739</v>
      </c>
      <c r="F3371" s="7">
        <f>ROUND(E3371/D3371*100,0)</f>
        <v>191</v>
      </c>
      <c r="G3371" s="7">
        <f>IFERROR(ROUND(E3371/O3371,2),0)</f>
        <v>358.69</v>
      </c>
      <c r="H3371" s="7">
        <f>IFERROR(ROUND(E3371/O3371,4),0)</f>
        <v>358.6875</v>
      </c>
      <c r="I3371" t="s">
        <v>8218</v>
      </c>
      <c r="J3371" t="s">
        <v>8223</v>
      </c>
      <c r="K3371" t="s">
        <v>8245</v>
      </c>
      <c r="L3371">
        <v>1406876340</v>
      </c>
      <c r="M3371">
        <v>1404190567</v>
      </c>
      <c r="N3371" t="b">
        <v>0</v>
      </c>
      <c r="O3371">
        <v>16</v>
      </c>
      <c r="P3371" t="b">
        <v>1</v>
      </c>
      <c r="Q3371" t="s">
        <v>8269</v>
      </c>
      <c r="R3371" s="12" t="s">
        <v>8316</v>
      </c>
      <c r="S3371" t="s">
        <v>8357</v>
      </c>
    </row>
    <row r="3372" spans="1:19" ht="28.8" x14ac:dyDescent="0.55000000000000004">
      <c r="A3372">
        <v>3457</v>
      </c>
      <c r="B3372" s="9" t="s">
        <v>3456</v>
      </c>
      <c r="C3372" s="3" t="s">
        <v>7567</v>
      </c>
      <c r="D3372" s="5">
        <v>2000</v>
      </c>
      <c r="E3372" s="7">
        <v>2804</v>
      </c>
      <c r="F3372" s="7">
        <f>ROUND(E3372/D3372*100,0)</f>
        <v>140</v>
      </c>
      <c r="G3372" s="7">
        <f>IFERROR(ROUND(E3372/O3372,2),0)</f>
        <v>50.98</v>
      </c>
      <c r="H3372" s="7">
        <f>IFERROR(ROUND(E3372/O3372,4),0)</f>
        <v>50.9818</v>
      </c>
      <c r="I3372" t="s">
        <v>8218</v>
      </c>
      <c r="J3372" t="s">
        <v>8223</v>
      </c>
      <c r="K3372" t="s">
        <v>8245</v>
      </c>
      <c r="L3372">
        <v>1423720740</v>
      </c>
      <c r="M3372">
        <v>1421081857</v>
      </c>
      <c r="N3372" t="b">
        <v>0</v>
      </c>
      <c r="O3372">
        <v>55</v>
      </c>
      <c r="P3372" t="b">
        <v>1</v>
      </c>
      <c r="Q3372" t="s">
        <v>8269</v>
      </c>
      <c r="R3372" s="12" t="s">
        <v>8316</v>
      </c>
      <c r="S3372" t="s">
        <v>8357</v>
      </c>
    </row>
    <row r="3373" spans="1:19" ht="43.2" x14ac:dyDescent="0.55000000000000004">
      <c r="A3373">
        <v>3458</v>
      </c>
      <c r="B3373" s="9" t="s">
        <v>3457</v>
      </c>
      <c r="C3373" s="3" t="s">
        <v>7568</v>
      </c>
      <c r="D3373" s="5">
        <v>978</v>
      </c>
      <c r="E3373" s="7">
        <v>1216</v>
      </c>
      <c r="F3373" s="7">
        <f>ROUND(E3373/D3373*100,0)</f>
        <v>124</v>
      </c>
      <c r="G3373" s="7">
        <f>IFERROR(ROUND(E3373/O3373,2),0)</f>
        <v>45.04</v>
      </c>
      <c r="H3373" s="7">
        <f>IFERROR(ROUND(E3373/O3373,4),0)</f>
        <v>45.036999999999999</v>
      </c>
      <c r="I3373" t="s">
        <v>8218</v>
      </c>
      <c r="J3373" t="s">
        <v>8223</v>
      </c>
      <c r="K3373" t="s">
        <v>8245</v>
      </c>
      <c r="L3373">
        <v>1422937620</v>
      </c>
      <c r="M3373">
        <v>1420606303</v>
      </c>
      <c r="N3373" t="b">
        <v>0</v>
      </c>
      <c r="O3373">
        <v>27</v>
      </c>
      <c r="P3373" t="b">
        <v>1</v>
      </c>
      <c r="Q3373" t="s">
        <v>8269</v>
      </c>
      <c r="R3373" s="12" t="s">
        <v>8316</v>
      </c>
      <c r="S3373" t="s">
        <v>8357</v>
      </c>
    </row>
    <row r="3374" spans="1:19" ht="43.2" x14ac:dyDescent="0.55000000000000004">
      <c r="A3374">
        <v>3459</v>
      </c>
      <c r="B3374" s="9" t="s">
        <v>3458</v>
      </c>
      <c r="C3374" s="3" t="s">
        <v>7569</v>
      </c>
      <c r="D3374" s="5">
        <v>500</v>
      </c>
      <c r="E3374" s="7">
        <v>631</v>
      </c>
      <c r="F3374" s="7">
        <f>ROUND(E3374/D3374*100,0)</f>
        <v>126</v>
      </c>
      <c r="G3374" s="7">
        <f>IFERROR(ROUND(E3374/O3374,2),0)</f>
        <v>17.53</v>
      </c>
      <c r="H3374" s="7">
        <f>IFERROR(ROUND(E3374/O3374,4),0)</f>
        <v>17.527799999999999</v>
      </c>
      <c r="I3374" t="s">
        <v>8218</v>
      </c>
      <c r="J3374" t="s">
        <v>8224</v>
      </c>
      <c r="K3374" t="s">
        <v>8246</v>
      </c>
      <c r="L3374">
        <v>1463743860</v>
      </c>
      <c r="M3374">
        <v>1461151860</v>
      </c>
      <c r="N3374" t="b">
        <v>0</v>
      </c>
      <c r="O3374">
        <v>36</v>
      </c>
      <c r="P3374" t="b">
        <v>1</v>
      </c>
      <c r="Q3374" t="s">
        <v>8269</v>
      </c>
      <c r="R3374" s="12" t="s">
        <v>8316</v>
      </c>
      <c r="S3374" t="s">
        <v>8357</v>
      </c>
    </row>
    <row r="3375" spans="1:19" ht="43.2" x14ac:dyDescent="0.55000000000000004">
      <c r="A3375">
        <v>3460</v>
      </c>
      <c r="B3375" s="9" t="s">
        <v>3459</v>
      </c>
      <c r="C3375" s="3" t="s">
        <v>7570</v>
      </c>
      <c r="D3375" s="5">
        <v>500</v>
      </c>
      <c r="E3375" s="7">
        <v>950</v>
      </c>
      <c r="F3375" s="7">
        <f>ROUND(E3375/D3375*100,0)</f>
        <v>190</v>
      </c>
      <c r="G3375" s="7">
        <f>IFERROR(ROUND(E3375/O3375,2),0)</f>
        <v>50</v>
      </c>
      <c r="H3375" s="7">
        <f>IFERROR(ROUND(E3375/O3375,4),0)</f>
        <v>50</v>
      </c>
      <c r="I3375" t="s">
        <v>8218</v>
      </c>
      <c r="J3375" t="s">
        <v>8224</v>
      </c>
      <c r="K3375" t="s">
        <v>8246</v>
      </c>
      <c r="L3375">
        <v>1408106352</v>
      </c>
      <c r="M3375">
        <v>1406896752</v>
      </c>
      <c r="N3375" t="b">
        <v>0</v>
      </c>
      <c r="O3375">
        <v>19</v>
      </c>
      <c r="P3375" t="b">
        <v>1</v>
      </c>
      <c r="Q3375" t="s">
        <v>8269</v>
      </c>
      <c r="R3375" s="12" t="s">
        <v>8316</v>
      </c>
      <c r="S3375" t="s">
        <v>8357</v>
      </c>
    </row>
    <row r="3376" spans="1:19" ht="43.2" x14ac:dyDescent="0.55000000000000004">
      <c r="A3376">
        <v>3461</v>
      </c>
      <c r="B3376" s="9" t="s">
        <v>3460</v>
      </c>
      <c r="C3376" s="3" t="s">
        <v>7571</v>
      </c>
      <c r="D3376" s="5">
        <v>500</v>
      </c>
      <c r="E3376" s="7">
        <v>695</v>
      </c>
      <c r="F3376" s="7">
        <f>ROUND(E3376/D3376*100,0)</f>
        <v>139</v>
      </c>
      <c r="G3376" s="7">
        <f>IFERROR(ROUND(E3376/O3376,2),0)</f>
        <v>57.92</v>
      </c>
      <c r="H3376" s="7">
        <f>IFERROR(ROUND(E3376/O3376,4),0)</f>
        <v>57.916699999999999</v>
      </c>
      <c r="I3376" t="s">
        <v>8218</v>
      </c>
      <c r="J3376" t="s">
        <v>8223</v>
      </c>
      <c r="K3376" t="s">
        <v>8245</v>
      </c>
      <c r="L3376">
        <v>1477710000</v>
      </c>
      <c r="M3376">
        <v>1475248279</v>
      </c>
      <c r="N3376" t="b">
        <v>0</v>
      </c>
      <c r="O3376">
        <v>12</v>
      </c>
      <c r="P3376" t="b">
        <v>1</v>
      </c>
      <c r="Q3376" t="s">
        <v>8269</v>
      </c>
      <c r="R3376" s="12" t="s">
        <v>8316</v>
      </c>
      <c r="S3376" t="s">
        <v>8357</v>
      </c>
    </row>
    <row r="3377" spans="1:19" ht="43.2" x14ac:dyDescent="0.55000000000000004">
      <c r="A3377">
        <v>3462</v>
      </c>
      <c r="B3377" s="9" t="s">
        <v>3461</v>
      </c>
      <c r="C3377" s="3" t="s">
        <v>7572</v>
      </c>
      <c r="D3377" s="5">
        <v>250</v>
      </c>
      <c r="E3377" s="7">
        <v>505</v>
      </c>
      <c r="F3377" s="7">
        <f>ROUND(E3377/D3377*100,0)</f>
        <v>202</v>
      </c>
      <c r="G3377" s="7">
        <f>IFERROR(ROUND(E3377/O3377,2),0)</f>
        <v>29.71</v>
      </c>
      <c r="H3377" s="7">
        <f>IFERROR(ROUND(E3377/O3377,4),0)</f>
        <v>29.7059</v>
      </c>
      <c r="I3377" t="s">
        <v>8218</v>
      </c>
      <c r="J3377" t="s">
        <v>8223</v>
      </c>
      <c r="K3377" t="s">
        <v>8245</v>
      </c>
      <c r="L3377">
        <v>1436551200</v>
      </c>
      <c r="M3377">
        <v>1435181628</v>
      </c>
      <c r="N3377" t="b">
        <v>0</v>
      </c>
      <c r="O3377">
        <v>17</v>
      </c>
      <c r="P3377" t="b">
        <v>1</v>
      </c>
      <c r="Q3377" t="s">
        <v>8269</v>
      </c>
      <c r="R3377" s="12" t="s">
        <v>8316</v>
      </c>
      <c r="S3377" t="s">
        <v>8357</v>
      </c>
    </row>
    <row r="3378" spans="1:19" ht="43.2" x14ac:dyDescent="0.55000000000000004">
      <c r="A3378">
        <v>3463</v>
      </c>
      <c r="B3378" s="9" t="s">
        <v>3462</v>
      </c>
      <c r="C3378" s="3" t="s">
        <v>7573</v>
      </c>
      <c r="D3378" s="5">
        <v>10000</v>
      </c>
      <c r="E3378" s="7">
        <v>10338</v>
      </c>
      <c r="F3378" s="7">
        <f>ROUND(E3378/D3378*100,0)</f>
        <v>103</v>
      </c>
      <c r="G3378" s="7">
        <f>IFERROR(ROUND(E3378/O3378,2),0)</f>
        <v>90.68</v>
      </c>
      <c r="H3378" s="7">
        <f>IFERROR(ROUND(E3378/O3378,4),0)</f>
        <v>90.684200000000004</v>
      </c>
      <c r="I3378" t="s">
        <v>8218</v>
      </c>
      <c r="J3378" t="s">
        <v>8228</v>
      </c>
      <c r="K3378" t="s">
        <v>8250</v>
      </c>
      <c r="L3378">
        <v>1476158340</v>
      </c>
      <c r="M3378">
        <v>1472594585</v>
      </c>
      <c r="N3378" t="b">
        <v>0</v>
      </c>
      <c r="O3378">
        <v>114</v>
      </c>
      <c r="P3378" t="b">
        <v>1</v>
      </c>
      <c r="Q3378" t="s">
        <v>8269</v>
      </c>
      <c r="R3378" s="12" t="s">
        <v>8316</v>
      </c>
      <c r="S3378" t="s">
        <v>8357</v>
      </c>
    </row>
    <row r="3379" spans="1:19" ht="43.2" x14ac:dyDescent="0.55000000000000004">
      <c r="A3379">
        <v>3464</v>
      </c>
      <c r="B3379" s="9" t="s">
        <v>3463</v>
      </c>
      <c r="C3379" s="3" t="s">
        <v>7574</v>
      </c>
      <c r="D3379" s="5">
        <v>5000</v>
      </c>
      <c r="E3379" s="7">
        <v>5116.18</v>
      </c>
      <c r="F3379" s="7">
        <f>ROUND(E3379/D3379*100,0)</f>
        <v>102</v>
      </c>
      <c r="G3379" s="7">
        <f>IFERROR(ROUND(E3379/O3379,2),0)</f>
        <v>55.01</v>
      </c>
      <c r="H3379" s="7">
        <f>IFERROR(ROUND(E3379/O3379,4),0)</f>
        <v>55.012700000000002</v>
      </c>
      <c r="I3379" t="s">
        <v>8218</v>
      </c>
      <c r="J3379" t="s">
        <v>8223</v>
      </c>
      <c r="K3379" t="s">
        <v>8245</v>
      </c>
      <c r="L3379">
        <v>1471921637</v>
      </c>
      <c r="M3379">
        <v>1469329637</v>
      </c>
      <c r="N3379" t="b">
        <v>0</v>
      </c>
      <c r="O3379">
        <v>93</v>
      </c>
      <c r="P3379" t="b">
        <v>1</v>
      </c>
      <c r="Q3379" t="s">
        <v>8269</v>
      </c>
      <c r="R3379" s="12" t="s">
        <v>8316</v>
      </c>
      <c r="S3379" t="s">
        <v>8357</v>
      </c>
    </row>
    <row r="3380" spans="1:19" ht="43.2" x14ac:dyDescent="0.55000000000000004">
      <c r="A3380">
        <v>3465</v>
      </c>
      <c r="B3380" s="9" t="s">
        <v>3464</v>
      </c>
      <c r="C3380" s="3" t="s">
        <v>7575</v>
      </c>
      <c r="D3380" s="5">
        <v>2000</v>
      </c>
      <c r="E3380" s="7">
        <v>2060</v>
      </c>
      <c r="F3380" s="7">
        <f>ROUND(E3380/D3380*100,0)</f>
        <v>103</v>
      </c>
      <c r="G3380" s="7">
        <f>IFERROR(ROUND(E3380/O3380,2),0)</f>
        <v>57.22</v>
      </c>
      <c r="H3380" s="7">
        <f>IFERROR(ROUND(E3380/O3380,4),0)</f>
        <v>57.222200000000001</v>
      </c>
      <c r="I3380" t="s">
        <v>8218</v>
      </c>
      <c r="J3380" t="s">
        <v>8224</v>
      </c>
      <c r="K3380" t="s">
        <v>8246</v>
      </c>
      <c r="L3380">
        <v>1439136000</v>
      </c>
      <c r="M3380">
        <v>1436972472</v>
      </c>
      <c r="N3380" t="b">
        <v>0</v>
      </c>
      <c r="O3380">
        <v>36</v>
      </c>
      <c r="P3380" t="b">
        <v>1</v>
      </c>
      <c r="Q3380" t="s">
        <v>8269</v>
      </c>
      <c r="R3380" s="12" t="s">
        <v>8316</v>
      </c>
      <c r="S3380" t="s">
        <v>8357</v>
      </c>
    </row>
    <row r="3381" spans="1:19" ht="28.8" x14ac:dyDescent="0.55000000000000004">
      <c r="A3381">
        <v>3466</v>
      </c>
      <c r="B3381" s="9" t="s">
        <v>3465</v>
      </c>
      <c r="C3381" s="3" t="s">
        <v>7576</v>
      </c>
      <c r="D3381" s="5">
        <v>3500</v>
      </c>
      <c r="E3381" s="7">
        <v>4450</v>
      </c>
      <c r="F3381" s="7">
        <f>ROUND(E3381/D3381*100,0)</f>
        <v>127</v>
      </c>
      <c r="G3381" s="7">
        <f>IFERROR(ROUND(E3381/O3381,2),0)</f>
        <v>72.95</v>
      </c>
      <c r="H3381" s="7">
        <f>IFERROR(ROUND(E3381/O3381,4),0)</f>
        <v>72.950800000000001</v>
      </c>
      <c r="I3381" t="s">
        <v>8218</v>
      </c>
      <c r="J3381" t="s">
        <v>8223</v>
      </c>
      <c r="K3381" t="s">
        <v>8245</v>
      </c>
      <c r="L3381">
        <v>1461108450</v>
      </c>
      <c r="M3381">
        <v>1455928050</v>
      </c>
      <c r="N3381" t="b">
        <v>0</v>
      </c>
      <c r="O3381">
        <v>61</v>
      </c>
      <c r="P3381" t="b">
        <v>1</v>
      </c>
      <c r="Q3381" t="s">
        <v>8269</v>
      </c>
      <c r="R3381" s="12" t="s">
        <v>8316</v>
      </c>
      <c r="S3381" t="s">
        <v>8357</v>
      </c>
    </row>
    <row r="3382" spans="1:19" x14ac:dyDescent="0.55000000000000004">
      <c r="A3382">
        <v>3467</v>
      </c>
      <c r="B3382" s="9" t="s">
        <v>3466</v>
      </c>
      <c r="C3382" s="3" t="s">
        <v>7577</v>
      </c>
      <c r="D3382" s="5">
        <v>3000</v>
      </c>
      <c r="E3382" s="7">
        <v>3030</v>
      </c>
      <c r="F3382" s="7">
        <f>ROUND(E3382/D3382*100,0)</f>
        <v>101</v>
      </c>
      <c r="G3382" s="7">
        <f>IFERROR(ROUND(E3382/O3382,2),0)</f>
        <v>64.47</v>
      </c>
      <c r="H3382" s="7">
        <f>IFERROR(ROUND(E3382/O3382,4),0)</f>
        <v>64.468100000000007</v>
      </c>
      <c r="I3382" t="s">
        <v>8218</v>
      </c>
      <c r="J3382" t="s">
        <v>8223</v>
      </c>
      <c r="K3382" t="s">
        <v>8245</v>
      </c>
      <c r="L3382">
        <v>1426864032</v>
      </c>
      <c r="M3382">
        <v>1424275632</v>
      </c>
      <c r="N3382" t="b">
        <v>0</v>
      </c>
      <c r="O3382">
        <v>47</v>
      </c>
      <c r="P3382" t="b">
        <v>1</v>
      </c>
      <c r="Q3382" t="s">
        <v>8269</v>
      </c>
      <c r="R3382" s="12" t="s">
        <v>8316</v>
      </c>
      <c r="S3382" t="s">
        <v>8357</v>
      </c>
    </row>
    <row r="3383" spans="1:19" ht="43.2" x14ac:dyDescent="0.55000000000000004">
      <c r="A3383">
        <v>3468</v>
      </c>
      <c r="B3383" s="9" t="s">
        <v>3467</v>
      </c>
      <c r="C3383" s="3" t="s">
        <v>7578</v>
      </c>
      <c r="D3383" s="5">
        <v>10000</v>
      </c>
      <c r="E3383" s="7">
        <v>12178</v>
      </c>
      <c r="F3383" s="7">
        <f>ROUND(E3383/D3383*100,0)</f>
        <v>122</v>
      </c>
      <c r="G3383" s="7">
        <f>IFERROR(ROUND(E3383/O3383,2),0)</f>
        <v>716.35</v>
      </c>
      <c r="H3383" s="7">
        <f>IFERROR(ROUND(E3383/O3383,4),0)</f>
        <v>716.35289999999998</v>
      </c>
      <c r="I3383" t="s">
        <v>8218</v>
      </c>
      <c r="J3383" t="s">
        <v>8223</v>
      </c>
      <c r="K3383" t="s">
        <v>8245</v>
      </c>
      <c r="L3383">
        <v>1474426800</v>
      </c>
      <c r="M3383">
        <v>1471976529</v>
      </c>
      <c r="N3383" t="b">
        <v>0</v>
      </c>
      <c r="O3383">
        <v>17</v>
      </c>
      <c r="P3383" t="b">
        <v>1</v>
      </c>
      <c r="Q3383" t="s">
        <v>8269</v>
      </c>
      <c r="R3383" s="12" t="s">
        <v>8316</v>
      </c>
      <c r="S3383" t="s">
        <v>8357</v>
      </c>
    </row>
    <row r="3384" spans="1:19" ht="43.2" x14ac:dyDescent="0.55000000000000004">
      <c r="A3384">
        <v>3469</v>
      </c>
      <c r="B3384" s="9" t="s">
        <v>3468</v>
      </c>
      <c r="C3384" s="3" t="s">
        <v>7579</v>
      </c>
      <c r="D3384" s="5">
        <v>2800</v>
      </c>
      <c r="E3384" s="7">
        <v>3175</v>
      </c>
      <c r="F3384" s="7">
        <f>ROUND(E3384/D3384*100,0)</f>
        <v>113</v>
      </c>
      <c r="G3384" s="7">
        <f>IFERROR(ROUND(E3384/O3384,2),0)</f>
        <v>50.4</v>
      </c>
      <c r="H3384" s="7">
        <f>IFERROR(ROUND(E3384/O3384,4),0)</f>
        <v>50.396799999999999</v>
      </c>
      <c r="I3384" t="s">
        <v>8218</v>
      </c>
      <c r="J3384" t="s">
        <v>8223</v>
      </c>
      <c r="K3384" t="s">
        <v>8245</v>
      </c>
      <c r="L3384">
        <v>1461857045</v>
      </c>
      <c r="M3384">
        <v>1459265045</v>
      </c>
      <c r="N3384" t="b">
        <v>0</v>
      </c>
      <c r="O3384">
        <v>63</v>
      </c>
      <c r="P3384" t="b">
        <v>1</v>
      </c>
      <c r="Q3384" t="s">
        <v>8269</v>
      </c>
      <c r="R3384" s="12" t="s">
        <v>8316</v>
      </c>
      <c r="S3384" t="s">
        <v>8357</v>
      </c>
    </row>
    <row r="3385" spans="1:19" ht="28.8" x14ac:dyDescent="0.55000000000000004">
      <c r="A3385">
        <v>3470</v>
      </c>
      <c r="B3385" s="9" t="s">
        <v>3469</v>
      </c>
      <c r="C3385" s="3" t="s">
        <v>7580</v>
      </c>
      <c r="D3385" s="5">
        <v>250</v>
      </c>
      <c r="E3385" s="7">
        <v>375</v>
      </c>
      <c r="F3385" s="7">
        <f>ROUND(E3385/D3385*100,0)</f>
        <v>150</v>
      </c>
      <c r="G3385" s="7">
        <f>IFERROR(ROUND(E3385/O3385,2),0)</f>
        <v>41.67</v>
      </c>
      <c r="H3385" s="7">
        <f>IFERROR(ROUND(E3385/O3385,4),0)</f>
        <v>41.666699999999999</v>
      </c>
      <c r="I3385" t="s">
        <v>8218</v>
      </c>
      <c r="J3385" t="s">
        <v>8223</v>
      </c>
      <c r="K3385" t="s">
        <v>8245</v>
      </c>
      <c r="L3385">
        <v>1468618680</v>
      </c>
      <c r="M3385">
        <v>1465345902</v>
      </c>
      <c r="N3385" t="b">
        <v>0</v>
      </c>
      <c r="O3385">
        <v>9</v>
      </c>
      <c r="P3385" t="b">
        <v>1</v>
      </c>
      <c r="Q3385" t="s">
        <v>8269</v>
      </c>
      <c r="R3385" s="12" t="s">
        <v>8316</v>
      </c>
      <c r="S3385" t="s">
        <v>8357</v>
      </c>
    </row>
    <row r="3386" spans="1:19" ht="43.2" x14ac:dyDescent="0.55000000000000004">
      <c r="A3386">
        <v>3471</v>
      </c>
      <c r="B3386" s="9" t="s">
        <v>3470</v>
      </c>
      <c r="C3386" s="3" t="s">
        <v>7581</v>
      </c>
      <c r="D3386" s="5">
        <v>500</v>
      </c>
      <c r="E3386" s="7">
        <v>1073</v>
      </c>
      <c r="F3386" s="7">
        <f>ROUND(E3386/D3386*100,0)</f>
        <v>215</v>
      </c>
      <c r="G3386" s="7">
        <f>IFERROR(ROUND(E3386/O3386,2),0)</f>
        <v>35.770000000000003</v>
      </c>
      <c r="H3386" s="7">
        <f>IFERROR(ROUND(E3386/O3386,4),0)</f>
        <v>35.7667</v>
      </c>
      <c r="I3386" t="s">
        <v>8218</v>
      </c>
      <c r="J3386" t="s">
        <v>8224</v>
      </c>
      <c r="K3386" t="s">
        <v>8246</v>
      </c>
      <c r="L3386">
        <v>1409515200</v>
      </c>
      <c r="M3386">
        <v>1405971690</v>
      </c>
      <c r="N3386" t="b">
        <v>0</v>
      </c>
      <c r="O3386">
        <v>30</v>
      </c>
      <c r="P3386" t="b">
        <v>1</v>
      </c>
      <c r="Q3386" t="s">
        <v>8269</v>
      </c>
      <c r="R3386" s="12" t="s">
        <v>8316</v>
      </c>
      <c r="S3386" t="s">
        <v>8357</v>
      </c>
    </row>
    <row r="3387" spans="1:19" ht="43.2" x14ac:dyDescent="0.55000000000000004">
      <c r="A3387">
        <v>3472</v>
      </c>
      <c r="B3387" s="9" t="s">
        <v>3471</v>
      </c>
      <c r="C3387" s="3" t="s">
        <v>7582</v>
      </c>
      <c r="D3387" s="5">
        <v>2000</v>
      </c>
      <c r="E3387" s="7">
        <v>2041</v>
      </c>
      <c r="F3387" s="7">
        <f>ROUND(E3387/D3387*100,0)</f>
        <v>102</v>
      </c>
      <c r="G3387" s="7">
        <f>IFERROR(ROUND(E3387/O3387,2),0)</f>
        <v>88.74</v>
      </c>
      <c r="H3387" s="7">
        <f>IFERROR(ROUND(E3387/O3387,4),0)</f>
        <v>88.739099999999993</v>
      </c>
      <c r="I3387" t="s">
        <v>8218</v>
      </c>
      <c r="J3387" t="s">
        <v>8223</v>
      </c>
      <c r="K3387" t="s">
        <v>8245</v>
      </c>
      <c r="L3387">
        <v>1415253540</v>
      </c>
      <c r="M3387">
        <v>1413432331</v>
      </c>
      <c r="N3387" t="b">
        <v>0</v>
      </c>
      <c r="O3387">
        <v>23</v>
      </c>
      <c r="P3387" t="b">
        <v>1</v>
      </c>
      <c r="Q3387" t="s">
        <v>8269</v>
      </c>
      <c r="R3387" s="12" t="s">
        <v>8316</v>
      </c>
      <c r="S3387" t="s">
        <v>8357</v>
      </c>
    </row>
    <row r="3388" spans="1:19" ht="43.2" x14ac:dyDescent="0.55000000000000004">
      <c r="A3388">
        <v>3473</v>
      </c>
      <c r="B3388" s="9" t="s">
        <v>3472</v>
      </c>
      <c r="C3388" s="3" t="s">
        <v>7583</v>
      </c>
      <c r="D3388" s="5">
        <v>4900</v>
      </c>
      <c r="E3388" s="7">
        <v>4900</v>
      </c>
      <c r="F3388" s="7">
        <f>ROUND(E3388/D3388*100,0)</f>
        <v>100</v>
      </c>
      <c r="G3388" s="7">
        <f>IFERROR(ROUND(E3388/O3388,2),0)</f>
        <v>148.47999999999999</v>
      </c>
      <c r="H3388" s="7">
        <f>IFERROR(ROUND(E3388/O3388,4),0)</f>
        <v>148.48480000000001</v>
      </c>
      <c r="I3388" t="s">
        <v>8218</v>
      </c>
      <c r="J3388" t="s">
        <v>8223</v>
      </c>
      <c r="K3388" t="s">
        <v>8245</v>
      </c>
      <c r="L3388">
        <v>1426883220</v>
      </c>
      <c r="M3388">
        <v>1425067296</v>
      </c>
      <c r="N3388" t="b">
        <v>0</v>
      </c>
      <c r="O3388">
        <v>33</v>
      </c>
      <c r="P3388" t="b">
        <v>1</v>
      </c>
      <c r="Q3388" t="s">
        <v>8269</v>
      </c>
      <c r="R3388" s="12" t="s">
        <v>8316</v>
      </c>
      <c r="S3388" t="s">
        <v>8357</v>
      </c>
    </row>
    <row r="3389" spans="1:19" ht="43.2" x14ac:dyDescent="0.55000000000000004">
      <c r="A3389">
        <v>3474</v>
      </c>
      <c r="B3389" s="9" t="s">
        <v>3473</v>
      </c>
      <c r="C3389" s="3" t="s">
        <v>7584</v>
      </c>
      <c r="D3389" s="5">
        <v>2000</v>
      </c>
      <c r="E3389" s="7">
        <v>2020</v>
      </c>
      <c r="F3389" s="7">
        <f>ROUND(E3389/D3389*100,0)</f>
        <v>101</v>
      </c>
      <c r="G3389" s="7">
        <f>IFERROR(ROUND(E3389/O3389,2),0)</f>
        <v>51.79</v>
      </c>
      <c r="H3389" s="7">
        <f>IFERROR(ROUND(E3389/O3389,4),0)</f>
        <v>51.794899999999998</v>
      </c>
      <c r="I3389" t="s">
        <v>8218</v>
      </c>
      <c r="J3389" t="s">
        <v>8224</v>
      </c>
      <c r="K3389" t="s">
        <v>8246</v>
      </c>
      <c r="L3389">
        <v>1469016131</v>
      </c>
      <c r="M3389">
        <v>1466424131</v>
      </c>
      <c r="N3389" t="b">
        <v>0</v>
      </c>
      <c r="O3389">
        <v>39</v>
      </c>
      <c r="P3389" t="b">
        <v>1</v>
      </c>
      <c r="Q3389" t="s">
        <v>8269</v>
      </c>
      <c r="R3389" s="12" t="s">
        <v>8316</v>
      </c>
      <c r="S3389" t="s">
        <v>8357</v>
      </c>
    </row>
    <row r="3390" spans="1:19" ht="43.2" x14ac:dyDescent="0.55000000000000004">
      <c r="A3390">
        <v>3475</v>
      </c>
      <c r="B3390" s="9" t="s">
        <v>3474</v>
      </c>
      <c r="C3390" s="3" t="s">
        <v>7585</v>
      </c>
      <c r="D3390" s="5">
        <v>300</v>
      </c>
      <c r="E3390" s="7">
        <v>340</v>
      </c>
      <c r="F3390" s="7">
        <f>ROUND(E3390/D3390*100,0)</f>
        <v>113</v>
      </c>
      <c r="G3390" s="7">
        <f>IFERROR(ROUND(E3390/O3390,2),0)</f>
        <v>20</v>
      </c>
      <c r="H3390" s="7">
        <f>IFERROR(ROUND(E3390/O3390,4),0)</f>
        <v>20</v>
      </c>
      <c r="I3390" t="s">
        <v>8218</v>
      </c>
      <c r="J3390" t="s">
        <v>8224</v>
      </c>
      <c r="K3390" t="s">
        <v>8246</v>
      </c>
      <c r="L3390">
        <v>1414972800</v>
      </c>
      <c r="M3390">
        <v>1412629704</v>
      </c>
      <c r="N3390" t="b">
        <v>0</v>
      </c>
      <c r="O3390">
        <v>17</v>
      </c>
      <c r="P3390" t="b">
        <v>1</v>
      </c>
      <c r="Q3390" t="s">
        <v>8269</v>
      </c>
      <c r="R3390" s="12" t="s">
        <v>8316</v>
      </c>
      <c r="S3390" t="s">
        <v>8357</v>
      </c>
    </row>
    <row r="3391" spans="1:19" ht="43.2" x14ac:dyDescent="0.55000000000000004">
      <c r="A3391">
        <v>3476</v>
      </c>
      <c r="B3391" s="9" t="s">
        <v>3475</v>
      </c>
      <c r="C3391" s="3" t="s">
        <v>7586</v>
      </c>
      <c r="D3391" s="5">
        <v>300</v>
      </c>
      <c r="E3391" s="7">
        <v>312</v>
      </c>
      <c r="F3391" s="7">
        <f>ROUND(E3391/D3391*100,0)</f>
        <v>104</v>
      </c>
      <c r="G3391" s="7">
        <f>IFERROR(ROUND(E3391/O3391,2),0)</f>
        <v>52</v>
      </c>
      <c r="H3391" s="7">
        <f>IFERROR(ROUND(E3391/O3391,4),0)</f>
        <v>52</v>
      </c>
      <c r="I3391" t="s">
        <v>8218</v>
      </c>
      <c r="J3391" t="s">
        <v>8223</v>
      </c>
      <c r="K3391" t="s">
        <v>8245</v>
      </c>
      <c r="L3391">
        <v>1414378800</v>
      </c>
      <c r="M3391">
        <v>1412836990</v>
      </c>
      <c r="N3391" t="b">
        <v>0</v>
      </c>
      <c r="O3391">
        <v>6</v>
      </c>
      <c r="P3391" t="b">
        <v>1</v>
      </c>
      <c r="Q3391" t="s">
        <v>8269</v>
      </c>
      <c r="R3391" s="12" t="s">
        <v>8316</v>
      </c>
      <c r="S3391" t="s">
        <v>8357</v>
      </c>
    </row>
    <row r="3392" spans="1:19" ht="43.2" x14ac:dyDescent="0.55000000000000004">
      <c r="A3392">
        <v>3477</v>
      </c>
      <c r="B3392" s="9" t="s">
        <v>3476</v>
      </c>
      <c r="C3392" s="3" t="s">
        <v>7587</v>
      </c>
      <c r="D3392" s="5">
        <v>1800</v>
      </c>
      <c r="E3392" s="7">
        <v>2076</v>
      </c>
      <c r="F3392" s="7">
        <f>ROUND(E3392/D3392*100,0)</f>
        <v>115</v>
      </c>
      <c r="G3392" s="7">
        <f>IFERROR(ROUND(E3392/O3392,2),0)</f>
        <v>53.23</v>
      </c>
      <c r="H3392" s="7">
        <f>IFERROR(ROUND(E3392/O3392,4),0)</f>
        <v>53.230800000000002</v>
      </c>
      <c r="I3392" t="s">
        <v>8218</v>
      </c>
      <c r="J3392" t="s">
        <v>8223</v>
      </c>
      <c r="K3392" t="s">
        <v>8245</v>
      </c>
      <c r="L3392">
        <v>1431831600</v>
      </c>
      <c r="M3392">
        <v>1430761243</v>
      </c>
      <c r="N3392" t="b">
        <v>0</v>
      </c>
      <c r="O3392">
        <v>39</v>
      </c>
      <c r="P3392" t="b">
        <v>1</v>
      </c>
      <c r="Q3392" t="s">
        <v>8269</v>
      </c>
      <c r="R3392" s="12" t="s">
        <v>8316</v>
      </c>
      <c r="S3392" t="s">
        <v>8357</v>
      </c>
    </row>
    <row r="3393" spans="1:19" ht="43.2" x14ac:dyDescent="0.55000000000000004">
      <c r="A3393">
        <v>3478</v>
      </c>
      <c r="B3393" s="9" t="s">
        <v>3477</v>
      </c>
      <c r="C3393" s="3" t="s">
        <v>7588</v>
      </c>
      <c r="D3393" s="5">
        <v>2000</v>
      </c>
      <c r="E3393" s="7">
        <v>2257</v>
      </c>
      <c r="F3393" s="7">
        <f>ROUND(E3393/D3393*100,0)</f>
        <v>113</v>
      </c>
      <c r="G3393" s="7">
        <f>IFERROR(ROUND(E3393/O3393,2),0)</f>
        <v>39.6</v>
      </c>
      <c r="H3393" s="7">
        <f>IFERROR(ROUND(E3393/O3393,4),0)</f>
        <v>39.596499999999999</v>
      </c>
      <c r="I3393" t="s">
        <v>8218</v>
      </c>
      <c r="J3393" t="s">
        <v>8223</v>
      </c>
      <c r="K3393" t="s">
        <v>8245</v>
      </c>
      <c r="L3393">
        <v>1426539600</v>
      </c>
      <c r="M3393">
        <v>1424296822</v>
      </c>
      <c r="N3393" t="b">
        <v>0</v>
      </c>
      <c r="O3393">
        <v>57</v>
      </c>
      <c r="P3393" t="b">
        <v>1</v>
      </c>
      <c r="Q3393" t="s">
        <v>8269</v>
      </c>
      <c r="R3393" s="12" t="s">
        <v>8316</v>
      </c>
      <c r="S3393" t="s">
        <v>8357</v>
      </c>
    </row>
    <row r="3394" spans="1:19" ht="43.2" x14ac:dyDescent="0.55000000000000004">
      <c r="A3394">
        <v>3479</v>
      </c>
      <c r="B3394" s="9" t="s">
        <v>3478</v>
      </c>
      <c r="C3394" s="3" t="s">
        <v>7589</v>
      </c>
      <c r="D3394" s="5">
        <v>1500</v>
      </c>
      <c r="E3394" s="7">
        <v>1918</v>
      </c>
      <c r="F3394" s="7">
        <f>ROUND(E3394/D3394*100,0)</f>
        <v>128</v>
      </c>
      <c r="G3394" s="7">
        <f>IFERROR(ROUND(E3394/O3394,2),0)</f>
        <v>34.25</v>
      </c>
      <c r="H3394" s="7">
        <f>IFERROR(ROUND(E3394/O3394,4),0)</f>
        <v>34.25</v>
      </c>
      <c r="I3394" t="s">
        <v>8218</v>
      </c>
      <c r="J3394" t="s">
        <v>8224</v>
      </c>
      <c r="K3394" t="s">
        <v>8246</v>
      </c>
      <c r="L3394">
        <v>1403382680</v>
      </c>
      <c r="M3394">
        <v>1400790680</v>
      </c>
      <c r="N3394" t="b">
        <v>0</v>
      </c>
      <c r="O3394">
        <v>56</v>
      </c>
      <c r="P3394" t="b">
        <v>1</v>
      </c>
      <c r="Q3394" t="s">
        <v>8269</v>
      </c>
      <c r="R3394" s="12" t="s">
        <v>8316</v>
      </c>
      <c r="S3394" t="s">
        <v>8357</v>
      </c>
    </row>
    <row r="3395" spans="1:19" ht="43.2" x14ac:dyDescent="0.55000000000000004">
      <c r="A3395">
        <v>3480</v>
      </c>
      <c r="B3395" s="9" t="s">
        <v>3479</v>
      </c>
      <c r="C3395" s="3" t="s">
        <v>7590</v>
      </c>
      <c r="D3395" s="5">
        <v>1500</v>
      </c>
      <c r="E3395" s="7">
        <v>2140</v>
      </c>
      <c r="F3395" s="7">
        <f>ROUND(E3395/D3395*100,0)</f>
        <v>143</v>
      </c>
      <c r="G3395" s="7">
        <f>IFERROR(ROUND(E3395/O3395,2),0)</f>
        <v>164.62</v>
      </c>
      <c r="H3395" s="7">
        <f>IFERROR(ROUND(E3395/O3395,4),0)</f>
        <v>164.61539999999999</v>
      </c>
      <c r="I3395" t="s">
        <v>8218</v>
      </c>
      <c r="J3395" t="s">
        <v>8223</v>
      </c>
      <c r="K3395" t="s">
        <v>8245</v>
      </c>
      <c r="L3395">
        <v>1436562000</v>
      </c>
      <c r="M3395">
        <v>1434440227</v>
      </c>
      <c r="N3395" t="b">
        <v>0</v>
      </c>
      <c r="O3395">
        <v>13</v>
      </c>
      <c r="P3395" t="b">
        <v>1</v>
      </c>
      <c r="Q3395" t="s">
        <v>8269</v>
      </c>
      <c r="R3395" s="12" t="s">
        <v>8316</v>
      </c>
      <c r="S3395" t="s">
        <v>8357</v>
      </c>
    </row>
    <row r="3396" spans="1:19" ht="43.2" x14ac:dyDescent="0.55000000000000004">
      <c r="A3396">
        <v>3481</v>
      </c>
      <c r="B3396" s="9" t="s">
        <v>3480</v>
      </c>
      <c r="C3396" s="3" t="s">
        <v>7591</v>
      </c>
      <c r="D3396" s="5">
        <v>10000</v>
      </c>
      <c r="E3396" s="7">
        <v>11880</v>
      </c>
      <c r="F3396" s="7">
        <f>ROUND(E3396/D3396*100,0)</f>
        <v>119</v>
      </c>
      <c r="G3396" s="7">
        <f>IFERROR(ROUND(E3396/O3396,2),0)</f>
        <v>125.05</v>
      </c>
      <c r="H3396" s="7">
        <f>IFERROR(ROUND(E3396/O3396,4),0)</f>
        <v>125.0526</v>
      </c>
      <c r="I3396" t="s">
        <v>8218</v>
      </c>
      <c r="J3396" t="s">
        <v>8225</v>
      </c>
      <c r="K3396" t="s">
        <v>8247</v>
      </c>
      <c r="L3396">
        <v>1420178188</v>
      </c>
      <c r="M3396">
        <v>1418709388</v>
      </c>
      <c r="N3396" t="b">
        <v>0</v>
      </c>
      <c r="O3396">
        <v>95</v>
      </c>
      <c r="P3396" t="b">
        <v>1</v>
      </c>
      <c r="Q3396" t="s">
        <v>8269</v>
      </c>
      <c r="R3396" s="12" t="s">
        <v>8316</v>
      </c>
      <c r="S3396" t="s">
        <v>8357</v>
      </c>
    </row>
    <row r="3397" spans="1:19" ht="43.2" x14ac:dyDescent="0.55000000000000004">
      <c r="A3397">
        <v>3482</v>
      </c>
      <c r="B3397" s="9" t="s">
        <v>3481</v>
      </c>
      <c r="C3397" s="3" t="s">
        <v>7592</v>
      </c>
      <c r="D3397" s="5">
        <v>3000</v>
      </c>
      <c r="E3397" s="7">
        <v>4150</v>
      </c>
      <c r="F3397" s="7">
        <f>ROUND(E3397/D3397*100,0)</f>
        <v>138</v>
      </c>
      <c r="G3397" s="7">
        <f>IFERROR(ROUND(E3397/O3397,2),0)</f>
        <v>51.88</v>
      </c>
      <c r="H3397" s="7">
        <f>IFERROR(ROUND(E3397/O3397,4),0)</f>
        <v>51.875</v>
      </c>
      <c r="I3397" t="s">
        <v>8218</v>
      </c>
      <c r="J3397" t="s">
        <v>8224</v>
      </c>
      <c r="K3397" t="s">
        <v>8246</v>
      </c>
      <c r="L3397">
        <v>1404671466</v>
      </c>
      <c r="M3397">
        <v>1402079466</v>
      </c>
      <c r="N3397" t="b">
        <v>0</v>
      </c>
      <c r="O3397">
        <v>80</v>
      </c>
      <c r="P3397" t="b">
        <v>1</v>
      </c>
      <c r="Q3397" t="s">
        <v>8269</v>
      </c>
      <c r="R3397" s="12" t="s">
        <v>8316</v>
      </c>
      <c r="S3397" t="s">
        <v>8357</v>
      </c>
    </row>
    <row r="3398" spans="1:19" ht="43.2" x14ac:dyDescent="0.55000000000000004">
      <c r="A3398">
        <v>3483</v>
      </c>
      <c r="B3398" s="9" t="s">
        <v>3482</v>
      </c>
      <c r="C3398" s="3" t="s">
        <v>7593</v>
      </c>
      <c r="D3398" s="5">
        <v>3350</v>
      </c>
      <c r="E3398" s="7">
        <v>5358</v>
      </c>
      <c r="F3398" s="7">
        <f>ROUND(E3398/D3398*100,0)</f>
        <v>160</v>
      </c>
      <c r="G3398" s="7">
        <f>IFERROR(ROUND(E3398/O3398,2),0)</f>
        <v>40.29</v>
      </c>
      <c r="H3398" s="7">
        <f>IFERROR(ROUND(E3398/O3398,4),0)</f>
        <v>40.285699999999999</v>
      </c>
      <c r="I3398" t="s">
        <v>8218</v>
      </c>
      <c r="J3398" t="s">
        <v>8223</v>
      </c>
      <c r="K3398" t="s">
        <v>8245</v>
      </c>
      <c r="L3398">
        <v>1404403381</v>
      </c>
      <c r="M3398">
        <v>1401811381</v>
      </c>
      <c r="N3398" t="b">
        <v>0</v>
      </c>
      <c r="O3398">
        <v>133</v>
      </c>
      <c r="P3398" t="b">
        <v>1</v>
      </c>
      <c r="Q3398" t="s">
        <v>8269</v>
      </c>
      <c r="R3398" s="12" t="s">
        <v>8316</v>
      </c>
      <c r="S3398" t="s">
        <v>8357</v>
      </c>
    </row>
    <row r="3399" spans="1:19" ht="43.2" x14ac:dyDescent="0.55000000000000004">
      <c r="A3399">
        <v>3484</v>
      </c>
      <c r="B3399" s="9" t="s">
        <v>3483</v>
      </c>
      <c r="C3399" s="3" t="s">
        <v>7594</v>
      </c>
      <c r="D3399" s="5">
        <v>2500</v>
      </c>
      <c r="E3399" s="7">
        <v>2856</v>
      </c>
      <c r="F3399" s="7">
        <f>ROUND(E3399/D3399*100,0)</f>
        <v>114</v>
      </c>
      <c r="G3399" s="7">
        <f>IFERROR(ROUND(E3399/O3399,2),0)</f>
        <v>64.91</v>
      </c>
      <c r="H3399" s="7">
        <f>IFERROR(ROUND(E3399/O3399,4),0)</f>
        <v>64.909099999999995</v>
      </c>
      <c r="I3399" t="s">
        <v>8218</v>
      </c>
      <c r="J3399" t="s">
        <v>8223</v>
      </c>
      <c r="K3399" t="s">
        <v>8245</v>
      </c>
      <c r="L3399">
        <v>1466014499</v>
      </c>
      <c r="M3399">
        <v>1463422499</v>
      </c>
      <c r="N3399" t="b">
        <v>0</v>
      </c>
      <c r="O3399">
        <v>44</v>
      </c>
      <c r="P3399" t="b">
        <v>1</v>
      </c>
      <c r="Q3399" t="s">
        <v>8269</v>
      </c>
      <c r="R3399" s="12" t="s">
        <v>8316</v>
      </c>
      <c r="S3399" t="s">
        <v>8357</v>
      </c>
    </row>
    <row r="3400" spans="1:19" ht="43.2" x14ac:dyDescent="0.55000000000000004">
      <c r="A3400">
        <v>3485</v>
      </c>
      <c r="B3400" s="9" t="s">
        <v>3484</v>
      </c>
      <c r="C3400" s="3" t="s">
        <v>7595</v>
      </c>
      <c r="D3400" s="5">
        <v>1650</v>
      </c>
      <c r="E3400" s="7">
        <v>1660</v>
      </c>
      <c r="F3400" s="7">
        <f>ROUND(E3400/D3400*100,0)</f>
        <v>101</v>
      </c>
      <c r="G3400" s="7">
        <f>IFERROR(ROUND(E3400/O3400,2),0)</f>
        <v>55.33</v>
      </c>
      <c r="H3400" s="7">
        <f>IFERROR(ROUND(E3400/O3400,4),0)</f>
        <v>55.333300000000001</v>
      </c>
      <c r="I3400" t="s">
        <v>8218</v>
      </c>
      <c r="J3400" t="s">
        <v>8223</v>
      </c>
      <c r="K3400" t="s">
        <v>8245</v>
      </c>
      <c r="L3400">
        <v>1454431080</v>
      </c>
      <c r="M3400">
        <v>1451839080</v>
      </c>
      <c r="N3400" t="b">
        <v>0</v>
      </c>
      <c r="O3400">
        <v>30</v>
      </c>
      <c r="P3400" t="b">
        <v>1</v>
      </c>
      <c r="Q3400" t="s">
        <v>8269</v>
      </c>
      <c r="R3400" s="12" t="s">
        <v>8316</v>
      </c>
      <c r="S3400" t="s">
        <v>8357</v>
      </c>
    </row>
    <row r="3401" spans="1:19" ht="43.2" x14ac:dyDescent="0.55000000000000004">
      <c r="A3401">
        <v>3486</v>
      </c>
      <c r="B3401" s="9" t="s">
        <v>3485</v>
      </c>
      <c r="C3401" s="3" t="s">
        <v>7596</v>
      </c>
      <c r="D3401" s="5">
        <v>3000</v>
      </c>
      <c r="E3401" s="7">
        <v>4656</v>
      </c>
      <c r="F3401" s="7">
        <f>ROUND(E3401/D3401*100,0)</f>
        <v>155</v>
      </c>
      <c r="G3401" s="7">
        <f>IFERROR(ROUND(E3401/O3401,2),0)</f>
        <v>83.14</v>
      </c>
      <c r="H3401" s="7">
        <f>IFERROR(ROUND(E3401/O3401,4),0)</f>
        <v>83.142899999999997</v>
      </c>
      <c r="I3401" t="s">
        <v>8218</v>
      </c>
      <c r="J3401" t="s">
        <v>8223</v>
      </c>
      <c r="K3401" t="s">
        <v>8245</v>
      </c>
      <c r="L3401">
        <v>1433314740</v>
      </c>
      <c r="M3401">
        <v>1430600401</v>
      </c>
      <c r="N3401" t="b">
        <v>0</v>
      </c>
      <c r="O3401">
        <v>56</v>
      </c>
      <c r="P3401" t="b">
        <v>1</v>
      </c>
      <c r="Q3401" t="s">
        <v>8269</v>
      </c>
      <c r="R3401" s="12" t="s">
        <v>8316</v>
      </c>
      <c r="S3401" t="s">
        <v>8357</v>
      </c>
    </row>
    <row r="3402" spans="1:19" ht="43.2" x14ac:dyDescent="0.55000000000000004">
      <c r="A3402">
        <v>3487</v>
      </c>
      <c r="B3402" s="9" t="s">
        <v>3486</v>
      </c>
      <c r="C3402" s="3" t="s">
        <v>7597</v>
      </c>
      <c r="D3402" s="5">
        <v>2000</v>
      </c>
      <c r="E3402" s="7">
        <v>2555</v>
      </c>
      <c r="F3402" s="7">
        <f>ROUND(E3402/D3402*100,0)</f>
        <v>128</v>
      </c>
      <c r="G3402" s="7">
        <f>IFERROR(ROUND(E3402/O3402,2),0)</f>
        <v>38.71</v>
      </c>
      <c r="H3402" s="7">
        <f>IFERROR(ROUND(E3402/O3402,4),0)</f>
        <v>38.7121</v>
      </c>
      <c r="I3402" t="s">
        <v>8218</v>
      </c>
      <c r="J3402" t="s">
        <v>8224</v>
      </c>
      <c r="K3402" t="s">
        <v>8246</v>
      </c>
      <c r="L3402">
        <v>1435185252</v>
      </c>
      <c r="M3402">
        <v>1432593252</v>
      </c>
      <c r="N3402" t="b">
        <v>0</v>
      </c>
      <c r="O3402">
        <v>66</v>
      </c>
      <c r="P3402" t="b">
        <v>1</v>
      </c>
      <c r="Q3402" t="s">
        <v>8269</v>
      </c>
      <c r="R3402" s="12" t="s">
        <v>8316</v>
      </c>
      <c r="S3402" t="s">
        <v>8357</v>
      </c>
    </row>
    <row r="3403" spans="1:19" ht="43.2" x14ac:dyDescent="0.55000000000000004">
      <c r="A3403">
        <v>3488</v>
      </c>
      <c r="B3403" s="9" t="s">
        <v>3487</v>
      </c>
      <c r="C3403" s="3" t="s">
        <v>7598</v>
      </c>
      <c r="D3403" s="5">
        <v>3000</v>
      </c>
      <c r="E3403" s="7">
        <v>3636</v>
      </c>
      <c r="F3403" s="7">
        <f>ROUND(E3403/D3403*100,0)</f>
        <v>121</v>
      </c>
      <c r="G3403" s="7">
        <f>IFERROR(ROUND(E3403/O3403,2),0)</f>
        <v>125.38</v>
      </c>
      <c r="H3403" s="7">
        <f>IFERROR(ROUND(E3403/O3403,4),0)</f>
        <v>125.3793</v>
      </c>
      <c r="I3403" t="s">
        <v>8218</v>
      </c>
      <c r="J3403" t="s">
        <v>8223</v>
      </c>
      <c r="K3403" t="s">
        <v>8245</v>
      </c>
      <c r="L3403">
        <v>1429286400</v>
      </c>
      <c r="M3403">
        <v>1427221560</v>
      </c>
      <c r="N3403" t="b">
        <v>0</v>
      </c>
      <c r="O3403">
        <v>29</v>
      </c>
      <c r="P3403" t="b">
        <v>1</v>
      </c>
      <c r="Q3403" t="s">
        <v>8269</v>
      </c>
      <c r="R3403" s="12" t="s">
        <v>8316</v>
      </c>
      <c r="S3403" t="s">
        <v>8357</v>
      </c>
    </row>
    <row r="3404" spans="1:19" ht="43.2" x14ac:dyDescent="0.55000000000000004">
      <c r="A3404">
        <v>3489</v>
      </c>
      <c r="B3404" s="9" t="s">
        <v>3488</v>
      </c>
      <c r="C3404" s="3" t="s">
        <v>7599</v>
      </c>
      <c r="D3404" s="5">
        <v>5000</v>
      </c>
      <c r="E3404" s="7">
        <v>5635</v>
      </c>
      <c r="F3404" s="7">
        <f>ROUND(E3404/D3404*100,0)</f>
        <v>113</v>
      </c>
      <c r="G3404" s="7">
        <f>IFERROR(ROUND(E3404/O3404,2),0)</f>
        <v>78.260000000000005</v>
      </c>
      <c r="H3404" s="7">
        <f>IFERROR(ROUND(E3404/O3404,4),0)</f>
        <v>78.263900000000007</v>
      </c>
      <c r="I3404" t="s">
        <v>8218</v>
      </c>
      <c r="J3404" t="s">
        <v>8224</v>
      </c>
      <c r="K3404" t="s">
        <v>8246</v>
      </c>
      <c r="L3404">
        <v>1400965200</v>
      </c>
      <c r="M3404">
        <v>1398352531</v>
      </c>
      <c r="N3404" t="b">
        <v>0</v>
      </c>
      <c r="O3404">
        <v>72</v>
      </c>
      <c r="P3404" t="b">
        <v>1</v>
      </c>
      <c r="Q3404" t="s">
        <v>8269</v>
      </c>
      <c r="R3404" s="12" t="s">
        <v>8316</v>
      </c>
      <c r="S3404" t="s">
        <v>8357</v>
      </c>
    </row>
    <row r="3405" spans="1:19" ht="43.2" x14ac:dyDescent="0.55000000000000004">
      <c r="A3405">
        <v>3490</v>
      </c>
      <c r="B3405" s="9" t="s">
        <v>3489</v>
      </c>
      <c r="C3405" s="3" t="s">
        <v>7600</v>
      </c>
      <c r="D3405" s="5">
        <v>1000</v>
      </c>
      <c r="E3405" s="7">
        <v>1275</v>
      </c>
      <c r="F3405" s="7">
        <f>ROUND(E3405/D3405*100,0)</f>
        <v>128</v>
      </c>
      <c r="G3405" s="7">
        <f>IFERROR(ROUND(E3405/O3405,2),0)</f>
        <v>47.22</v>
      </c>
      <c r="H3405" s="7">
        <f>IFERROR(ROUND(E3405/O3405,4),0)</f>
        <v>47.222200000000001</v>
      </c>
      <c r="I3405" t="s">
        <v>8218</v>
      </c>
      <c r="J3405" t="s">
        <v>8223</v>
      </c>
      <c r="K3405" t="s">
        <v>8245</v>
      </c>
      <c r="L3405">
        <v>1460574924</v>
      </c>
      <c r="M3405">
        <v>1457982924</v>
      </c>
      <c r="N3405" t="b">
        <v>0</v>
      </c>
      <c r="O3405">
        <v>27</v>
      </c>
      <c r="P3405" t="b">
        <v>1</v>
      </c>
      <c r="Q3405" t="s">
        <v>8269</v>
      </c>
      <c r="R3405" s="12" t="s">
        <v>8316</v>
      </c>
      <c r="S3405" t="s">
        <v>8357</v>
      </c>
    </row>
    <row r="3406" spans="1:19" ht="43.2" x14ac:dyDescent="0.55000000000000004">
      <c r="A3406">
        <v>3491</v>
      </c>
      <c r="B3406" s="9" t="s">
        <v>3490</v>
      </c>
      <c r="C3406" s="3" t="s">
        <v>7601</v>
      </c>
      <c r="D3406" s="5">
        <v>500</v>
      </c>
      <c r="E3406" s="7">
        <v>791</v>
      </c>
      <c r="F3406" s="7">
        <f>ROUND(E3406/D3406*100,0)</f>
        <v>158</v>
      </c>
      <c r="G3406" s="7">
        <f>IFERROR(ROUND(E3406/O3406,2),0)</f>
        <v>79.099999999999994</v>
      </c>
      <c r="H3406" s="7">
        <f>IFERROR(ROUND(E3406/O3406,4),0)</f>
        <v>79.099999999999994</v>
      </c>
      <c r="I3406" t="s">
        <v>8218</v>
      </c>
      <c r="J3406" t="s">
        <v>8223</v>
      </c>
      <c r="K3406" t="s">
        <v>8245</v>
      </c>
      <c r="L3406">
        <v>1431928784</v>
      </c>
      <c r="M3406">
        <v>1430114384</v>
      </c>
      <c r="N3406" t="b">
        <v>0</v>
      </c>
      <c r="O3406">
        <v>10</v>
      </c>
      <c r="P3406" t="b">
        <v>1</v>
      </c>
      <c r="Q3406" t="s">
        <v>8269</v>
      </c>
      <c r="R3406" s="12" t="s">
        <v>8316</v>
      </c>
      <c r="S3406" t="s">
        <v>8357</v>
      </c>
    </row>
    <row r="3407" spans="1:19" ht="43.2" x14ac:dyDescent="0.55000000000000004">
      <c r="A3407">
        <v>3492</v>
      </c>
      <c r="B3407" s="9" t="s">
        <v>3491</v>
      </c>
      <c r="C3407" s="3" t="s">
        <v>7602</v>
      </c>
      <c r="D3407" s="5">
        <v>3800</v>
      </c>
      <c r="E3407" s="7">
        <v>4000.22</v>
      </c>
      <c r="F3407" s="7">
        <f>ROUND(E3407/D3407*100,0)</f>
        <v>105</v>
      </c>
      <c r="G3407" s="7">
        <f>IFERROR(ROUND(E3407/O3407,2),0)</f>
        <v>114.29</v>
      </c>
      <c r="H3407" s="7">
        <f>IFERROR(ROUND(E3407/O3407,4),0)</f>
        <v>114.292</v>
      </c>
      <c r="I3407" t="s">
        <v>8218</v>
      </c>
      <c r="J3407" t="s">
        <v>8223</v>
      </c>
      <c r="K3407" t="s">
        <v>8245</v>
      </c>
      <c r="L3407">
        <v>1445818397</v>
      </c>
      <c r="M3407">
        <v>1442794397</v>
      </c>
      <c r="N3407" t="b">
        <v>0</v>
      </c>
      <c r="O3407">
        <v>35</v>
      </c>
      <c r="P3407" t="b">
        <v>1</v>
      </c>
      <c r="Q3407" t="s">
        <v>8269</v>
      </c>
      <c r="R3407" s="12" t="s">
        <v>8316</v>
      </c>
      <c r="S3407" t="s">
        <v>8357</v>
      </c>
    </row>
    <row r="3408" spans="1:19" ht="43.2" x14ac:dyDescent="0.55000000000000004">
      <c r="A3408">
        <v>3493</v>
      </c>
      <c r="B3408" s="9" t="s">
        <v>3492</v>
      </c>
      <c r="C3408" s="3" t="s">
        <v>7603</v>
      </c>
      <c r="D3408" s="5">
        <v>1500</v>
      </c>
      <c r="E3408" s="7">
        <v>1500</v>
      </c>
      <c r="F3408" s="7">
        <f>ROUND(E3408/D3408*100,0)</f>
        <v>100</v>
      </c>
      <c r="G3408" s="7">
        <f>IFERROR(ROUND(E3408/O3408,2),0)</f>
        <v>51.72</v>
      </c>
      <c r="H3408" s="7">
        <f>IFERROR(ROUND(E3408/O3408,4),0)</f>
        <v>51.7241</v>
      </c>
      <c r="I3408" t="s">
        <v>8218</v>
      </c>
      <c r="J3408" t="s">
        <v>8223</v>
      </c>
      <c r="K3408" t="s">
        <v>8245</v>
      </c>
      <c r="L3408">
        <v>1408252260</v>
      </c>
      <c r="M3408">
        <v>1406580436</v>
      </c>
      <c r="N3408" t="b">
        <v>0</v>
      </c>
      <c r="O3408">
        <v>29</v>
      </c>
      <c r="P3408" t="b">
        <v>1</v>
      </c>
      <c r="Q3408" t="s">
        <v>8269</v>
      </c>
      <c r="R3408" s="12" t="s">
        <v>8316</v>
      </c>
      <c r="S3408" t="s">
        <v>8357</v>
      </c>
    </row>
    <row r="3409" spans="1:19" ht="43.2" x14ac:dyDescent="0.55000000000000004">
      <c r="A3409">
        <v>3494</v>
      </c>
      <c r="B3409" s="9" t="s">
        <v>3493</v>
      </c>
      <c r="C3409" s="3" t="s">
        <v>7604</v>
      </c>
      <c r="D3409" s="5">
        <v>400</v>
      </c>
      <c r="E3409" s="7">
        <v>400</v>
      </c>
      <c r="F3409" s="7">
        <f>ROUND(E3409/D3409*100,0)</f>
        <v>100</v>
      </c>
      <c r="G3409" s="7">
        <f>IFERROR(ROUND(E3409/O3409,2),0)</f>
        <v>30.77</v>
      </c>
      <c r="H3409" s="7">
        <f>IFERROR(ROUND(E3409/O3409,4),0)</f>
        <v>30.769200000000001</v>
      </c>
      <c r="I3409" t="s">
        <v>8218</v>
      </c>
      <c r="J3409" t="s">
        <v>8223</v>
      </c>
      <c r="K3409" t="s">
        <v>8245</v>
      </c>
      <c r="L3409">
        <v>1480140000</v>
      </c>
      <c r="M3409">
        <v>1479186575</v>
      </c>
      <c r="N3409" t="b">
        <v>0</v>
      </c>
      <c r="O3409">
        <v>13</v>
      </c>
      <c r="P3409" t="b">
        <v>1</v>
      </c>
      <c r="Q3409" t="s">
        <v>8269</v>
      </c>
      <c r="R3409" s="12" t="s">
        <v>8316</v>
      </c>
      <c r="S3409" t="s">
        <v>8357</v>
      </c>
    </row>
    <row r="3410" spans="1:19" ht="43.2" x14ac:dyDescent="0.55000000000000004">
      <c r="A3410">
        <v>3495</v>
      </c>
      <c r="B3410" s="9" t="s">
        <v>3494</v>
      </c>
      <c r="C3410" s="3" t="s">
        <v>7605</v>
      </c>
      <c r="D3410" s="5">
        <v>5000</v>
      </c>
      <c r="E3410" s="7">
        <v>5343</v>
      </c>
      <c r="F3410" s="7">
        <f>ROUND(E3410/D3410*100,0)</f>
        <v>107</v>
      </c>
      <c r="G3410" s="7">
        <f>IFERROR(ROUND(E3410/O3410,2),0)</f>
        <v>74.209999999999994</v>
      </c>
      <c r="H3410" s="7">
        <f>IFERROR(ROUND(E3410/O3410,4),0)</f>
        <v>74.208299999999994</v>
      </c>
      <c r="I3410" t="s">
        <v>8218</v>
      </c>
      <c r="J3410" t="s">
        <v>8228</v>
      </c>
      <c r="K3410" t="s">
        <v>8250</v>
      </c>
      <c r="L3410">
        <v>1414862280</v>
      </c>
      <c r="M3410">
        <v>1412360309</v>
      </c>
      <c r="N3410" t="b">
        <v>0</v>
      </c>
      <c r="O3410">
        <v>72</v>
      </c>
      <c r="P3410" t="b">
        <v>1</v>
      </c>
      <c r="Q3410" t="s">
        <v>8269</v>
      </c>
      <c r="R3410" s="12" t="s">
        <v>8316</v>
      </c>
      <c r="S3410" t="s">
        <v>8357</v>
      </c>
    </row>
    <row r="3411" spans="1:19" ht="43.2" x14ac:dyDescent="0.55000000000000004">
      <c r="A3411">
        <v>3496</v>
      </c>
      <c r="B3411" s="9" t="s">
        <v>3495</v>
      </c>
      <c r="C3411" s="3" t="s">
        <v>7606</v>
      </c>
      <c r="D3411" s="5">
        <v>3000</v>
      </c>
      <c r="E3411" s="7">
        <v>3732</v>
      </c>
      <c r="F3411" s="7">
        <f>ROUND(E3411/D3411*100,0)</f>
        <v>124</v>
      </c>
      <c r="G3411" s="7">
        <f>IFERROR(ROUND(E3411/O3411,2),0)</f>
        <v>47.85</v>
      </c>
      <c r="H3411" s="7">
        <f>IFERROR(ROUND(E3411/O3411,4),0)</f>
        <v>47.846200000000003</v>
      </c>
      <c r="I3411" t="s">
        <v>8218</v>
      </c>
      <c r="J3411" t="s">
        <v>8223</v>
      </c>
      <c r="K3411" t="s">
        <v>8245</v>
      </c>
      <c r="L3411">
        <v>1473625166</v>
      </c>
      <c r="M3411">
        <v>1470169166</v>
      </c>
      <c r="N3411" t="b">
        <v>0</v>
      </c>
      <c r="O3411">
        <v>78</v>
      </c>
      <c r="P3411" t="b">
        <v>1</v>
      </c>
      <c r="Q3411" t="s">
        <v>8269</v>
      </c>
      <c r="R3411" s="12" t="s">
        <v>8316</v>
      </c>
      <c r="S3411" t="s">
        <v>8357</v>
      </c>
    </row>
    <row r="3412" spans="1:19" ht="43.2" x14ac:dyDescent="0.55000000000000004">
      <c r="A3412">
        <v>3497</v>
      </c>
      <c r="B3412" s="9" t="s">
        <v>3496</v>
      </c>
      <c r="C3412" s="3" t="s">
        <v>7607</v>
      </c>
      <c r="D3412" s="5">
        <v>1551</v>
      </c>
      <c r="E3412" s="7">
        <v>1686</v>
      </c>
      <c r="F3412" s="7">
        <f>ROUND(E3412/D3412*100,0)</f>
        <v>109</v>
      </c>
      <c r="G3412" s="7">
        <f>IFERROR(ROUND(E3412/O3412,2),0)</f>
        <v>34.409999999999997</v>
      </c>
      <c r="H3412" s="7">
        <f>IFERROR(ROUND(E3412/O3412,4),0)</f>
        <v>34.408200000000001</v>
      </c>
      <c r="I3412" t="s">
        <v>8218</v>
      </c>
      <c r="J3412" t="s">
        <v>8223</v>
      </c>
      <c r="K3412" t="s">
        <v>8245</v>
      </c>
      <c r="L3412">
        <v>1464904800</v>
      </c>
      <c r="M3412">
        <v>1463852904</v>
      </c>
      <c r="N3412" t="b">
        <v>0</v>
      </c>
      <c r="O3412">
        <v>49</v>
      </c>
      <c r="P3412" t="b">
        <v>1</v>
      </c>
      <c r="Q3412" t="s">
        <v>8269</v>
      </c>
      <c r="R3412" s="12" t="s">
        <v>8316</v>
      </c>
      <c r="S3412" t="s">
        <v>8357</v>
      </c>
    </row>
    <row r="3413" spans="1:19" ht="43.2" x14ac:dyDescent="0.55000000000000004">
      <c r="A3413">
        <v>3498</v>
      </c>
      <c r="B3413" s="9" t="s">
        <v>3497</v>
      </c>
      <c r="C3413" s="3" t="s">
        <v>7608</v>
      </c>
      <c r="D3413" s="5">
        <v>1650</v>
      </c>
      <c r="E3413" s="7">
        <v>1690</v>
      </c>
      <c r="F3413" s="7">
        <f>ROUND(E3413/D3413*100,0)</f>
        <v>102</v>
      </c>
      <c r="G3413" s="7">
        <f>IFERROR(ROUND(E3413/O3413,2),0)</f>
        <v>40.24</v>
      </c>
      <c r="H3413" s="7">
        <f>IFERROR(ROUND(E3413/O3413,4),0)</f>
        <v>40.238100000000003</v>
      </c>
      <c r="I3413" t="s">
        <v>8218</v>
      </c>
      <c r="J3413" t="s">
        <v>8228</v>
      </c>
      <c r="K3413" t="s">
        <v>8250</v>
      </c>
      <c r="L3413">
        <v>1464471840</v>
      </c>
      <c r="M3413">
        <v>1459309704</v>
      </c>
      <c r="N3413" t="b">
        <v>0</v>
      </c>
      <c r="O3413">
        <v>42</v>
      </c>
      <c r="P3413" t="b">
        <v>1</v>
      </c>
      <c r="Q3413" t="s">
        <v>8269</v>
      </c>
      <c r="R3413" s="12" t="s">
        <v>8316</v>
      </c>
      <c r="S3413" t="s">
        <v>8357</v>
      </c>
    </row>
    <row r="3414" spans="1:19" ht="43.2" x14ac:dyDescent="0.55000000000000004">
      <c r="A3414">
        <v>3499</v>
      </c>
      <c r="B3414" s="9" t="s">
        <v>3498</v>
      </c>
      <c r="C3414" s="3" t="s">
        <v>7609</v>
      </c>
      <c r="D3414" s="5">
        <v>2000</v>
      </c>
      <c r="E3414" s="7">
        <v>2110</v>
      </c>
      <c r="F3414" s="7">
        <f>ROUND(E3414/D3414*100,0)</f>
        <v>106</v>
      </c>
      <c r="G3414" s="7">
        <f>IFERROR(ROUND(E3414/O3414,2),0)</f>
        <v>60.29</v>
      </c>
      <c r="H3414" s="7">
        <f>IFERROR(ROUND(E3414/O3414,4),0)</f>
        <v>60.285699999999999</v>
      </c>
      <c r="I3414" t="s">
        <v>8218</v>
      </c>
      <c r="J3414" t="s">
        <v>8223</v>
      </c>
      <c r="K3414" t="s">
        <v>8245</v>
      </c>
      <c r="L3414">
        <v>1435733940</v>
      </c>
      <c r="M3414">
        <v>1431046325</v>
      </c>
      <c r="N3414" t="b">
        <v>0</v>
      </c>
      <c r="O3414">
        <v>35</v>
      </c>
      <c r="P3414" t="b">
        <v>1</v>
      </c>
      <c r="Q3414" t="s">
        <v>8269</v>
      </c>
      <c r="R3414" s="12" t="s">
        <v>8316</v>
      </c>
      <c r="S3414" t="s">
        <v>8357</v>
      </c>
    </row>
    <row r="3415" spans="1:19" ht="43.2" x14ac:dyDescent="0.55000000000000004">
      <c r="A3415">
        <v>3500</v>
      </c>
      <c r="B3415" s="9" t="s">
        <v>3499</v>
      </c>
      <c r="C3415" s="3" t="s">
        <v>7610</v>
      </c>
      <c r="D3415" s="5">
        <v>1000</v>
      </c>
      <c r="E3415" s="7">
        <v>1063</v>
      </c>
      <c r="F3415" s="7">
        <f>ROUND(E3415/D3415*100,0)</f>
        <v>106</v>
      </c>
      <c r="G3415" s="7">
        <f>IFERROR(ROUND(E3415/O3415,2),0)</f>
        <v>25.31</v>
      </c>
      <c r="H3415" s="7">
        <f>IFERROR(ROUND(E3415/O3415,4),0)</f>
        <v>25.3095</v>
      </c>
      <c r="I3415" t="s">
        <v>8218</v>
      </c>
      <c r="J3415" t="s">
        <v>8223</v>
      </c>
      <c r="K3415" t="s">
        <v>8245</v>
      </c>
      <c r="L3415">
        <v>1457326740</v>
      </c>
      <c r="M3415">
        <v>1455919438</v>
      </c>
      <c r="N3415" t="b">
        <v>0</v>
      </c>
      <c r="O3415">
        <v>42</v>
      </c>
      <c r="P3415" t="b">
        <v>1</v>
      </c>
      <c r="Q3415" t="s">
        <v>8269</v>
      </c>
      <c r="R3415" s="12" t="s">
        <v>8316</v>
      </c>
      <c r="S3415" t="s">
        <v>8357</v>
      </c>
    </row>
    <row r="3416" spans="1:19" ht="43.2" x14ac:dyDescent="0.55000000000000004">
      <c r="A3416">
        <v>3501</v>
      </c>
      <c r="B3416" s="9" t="s">
        <v>3500</v>
      </c>
      <c r="C3416" s="3" t="s">
        <v>7611</v>
      </c>
      <c r="D3416" s="5">
        <v>1500</v>
      </c>
      <c r="E3416" s="7">
        <v>1510</v>
      </c>
      <c r="F3416" s="7">
        <f>ROUND(E3416/D3416*100,0)</f>
        <v>101</v>
      </c>
      <c r="G3416" s="7">
        <f>IFERROR(ROUND(E3416/O3416,2),0)</f>
        <v>35.950000000000003</v>
      </c>
      <c r="H3416" s="7">
        <f>IFERROR(ROUND(E3416/O3416,4),0)</f>
        <v>35.952399999999997</v>
      </c>
      <c r="I3416" t="s">
        <v>8218</v>
      </c>
      <c r="J3416" t="s">
        <v>8224</v>
      </c>
      <c r="K3416" t="s">
        <v>8246</v>
      </c>
      <c r="L3416">
        <v>1441995595</v>
      </c>
      <c r="M3416">
        <v>1439835595</v>
      </c>
      <c r="N3416" t="b">
        <v>0</v>
      </c>
      <c r="O3416">
        <v>42</v>
      </c>
      <c r="P3416" t="b">
        <v>1</v>
      </c>
      <c r="Q3416" t="s">
        <v>8269</v>
      </c>
      <c r="R3416" s="12" t="s">
        <v>8316</v>
      </c>
      <c r="S3416" t="s">
        <v>8357</v>
      </c>
    </row>
    <row r="3417" spans="1:19" ht="43.2" x14ac:dyDescent="0.55000000000000004">
      <c r="A3417">
        <v>3502</v>
      </c>
      <c r="B3417" s="9" t="s">
        <v>3501</v>
      </c>
      <c r="C3417" s="3" t="s">
        <v>7612</v>
      </c>
      <c r="D3417" s="5">
        <v>4000</v>
      </c>
      <c r="E3417" s="7">
        <v>4216</v>
      </c>
      <c r="F3417" s="7">
        <f>ROUND(E3417/D3417*100,0)</f>
        <v>105</v>
      </c>
      <c r="G3417" s="7">
        <f>IFERROR(ROUND(E3417/O3417,2),0)</f>
        <v>136</v>
      </c>
      <c r="H3417" s="7">
        <f>IFERROR(ROUND(E3417/O3417,4),0)</f>
        <v>136</v>
      </c>
      <c r="I3417" t="s">
        <v>8218</v>
      </c>
      <c r="J3417" t="s">
        <v>8223</v>
      </c>
      <c r="K3417" t="s">
        <v>8245</v>
      </c>
      <c r="L3417">
        <v>1458100740</v>
      </c>
      <c r="M3417">
        <v>1456862924</v>
      </c>
      <c r="N3417" t="b">
        <v>0</v>
      </c>
      <c r="O3417">
        <v>31</v>
      </c>
      <c r="P3417" t="b">
        <v>1</v>
      </c>
      <c r="Q3417" t="s">
        <v>8269</v>
      </c>
      <c r="R3417" s="12" t="s">
        <v>8316</v>
      </c>
      <c r="S3417" t="s">
        <v>8357</v>
      </c>
    </row>
    <row r="3418" spans="1:19" ht="43.2" x14ac:dyDescent="0.55000000000000004">
      <c r="A3418">
        <v>3503</v>
      </c>
      <c r="B3418" s="9" t="s">
        <v>3502</v>
      </c>
      <c r="C3418" s="3" t="s">
        <v>7613</v>
      </c>
      <c r="D3418" s="5">
        <v>2500</v>
      </c>
      <c r="E3418" s="7">
        <v>2689</v>
      </c>
      <c r="F3418" s="7">
        <f>ROUND(E3418/D3418*100,0)</f>
        <v>108</v>
      </c>
      <c r="G3418" s="7">
        <f>IFERROR(ROUND(E3418/O3418,2),0)</f>
        <v>70.760000000000005</v>
      </c>
      <c r="H3418" s="7">
        <f>IFERROR(ROUND(E3418/O3418,4),0)</f>
        <v>70.763199999999998</v>
      </c>
      <c r="I3418" t="s">
        <v>8218</v>
      </c>
      <c r="J3418" t="s">
        <v>8224</v>
      </c>
      <c r="K3418" t="s">
        <v>8246</v>
      </c>
      <c r="L3418">
        <v>1469359728</v>
      </c>
      <c r="M3418">
        <v>1466767728</v>
      </c>
      <c r="N3418" t="b">
        <v>0</v>
      </c>
      <c r="O3418">
        <v>38</v>
      </c>
      <c r="P3418" t="b">
        <v>1</v>
      </c>
      <c r="Q3418" t="s">
        <v>8269</v>
      </c>
      <c r="R3418" s="12" t="s">
        <v>8316</v>
      </c>
      <c r="S3418" t="s">
        <v>8357</v>
      </c>
    </row>
    <row r="3419" spans="1:19" ht="43.2" x14ac:dyDescent="0.55000000000000004">
      <c r="A3419">
        <v>3504</v>
      </c>
      <c r="B3419" s="9" t="s">
        <v>3503</v>
      </c>
      <c r="C3419" s="3" t="s">
        <v>7614</v>
      </c>
      <c r="D3419" s="5">
        <v>1000</v>
      </c>
      <c r="E3419" s="7">
        <v>1000</v>
      </c>
      <c r="F3419" s="7">
        <f>ROUND(E3419/D3419*100,0)</f>
        <v>100</v>
      </c>
      <c r="G3419" s="7">
        <f>IFERROR(ROUND(E3419/O3419,2),0)</f>
        <v>125</v>
      </c>
      <c r="H3419" s="7">
        <f>IFERROR(ROUND(E3419/O3419,4),0)</f>
        <v>125</v>
      </c>
      <c r="I3419" t="s">
        <v>8218</v>
      </c>
      <c r="J3419" t="s">
        <v>8223</v>
      </c>
      <c r="K3419" t="s">
        <v>8245</v>
      </c>
      <c r="L3419">
        <v>1447959491</v>
      </c>
      <c r="M3419">
        <v>1445363891</v>
      </c>
      <c r="N3419" t="b">
        <v>0</v>
      </c>
      <c r="O3419">
        <v>8</v>
      </c>
      <c r="P3419" t="b">
        <v>1</v>
      </c>
      <c r="Q3419" t="s">
        <v>8269</v>
      </c>
      <c r="R3419" s="12" t="s">
        <v>8316</v>
      </c>
      <c r="S3419" t="s">
        <v>8357</v>
      </c>
    </row>
    <row r="3420" spans="1:19" ht="86.4" x14ac:dyDescent="0.55000000000000004">
      <c r="A3420">
        <v>3505</v>
      </c>
      <c r="B3420" s="9" t="s">
        <v>3504</v>
      </c>
      <c r="C3420" s="3" t="s">
        <v>7615</v>
      </c>
      <c r="D3420" s="5">
        <v>2500</v>
      </c>
      <c r="E3420" s="7">
        <v>2594</v>
      </c>
      <c r="F3420" s="7">
        <f>ROUND(E3420/D3420*100,0)</f>
        <v>104</v>
      </c>
      <c r="G3420" s="7">
        <f>IFERROR(ROUND(E3420/O3420,2),0)</f>
        <v>66.510000000000005</v>
      </c>
      <c r="H3420" s="7">
        <f>IFERROR(ROUND(E3420/O3420,4),0)</f>
        <v>66.512799999999999</v>
      </c>
      <c r="I3420" t="s">
        <v>8218</v>
      </c>
      <c r="J3420" t="s">
        <v>8223</v>
      </c>
      <c r="K3420" t="s">
        <v>8245</v>
      </c>
      <c r="L3420">
        <v>1399953600</v>
      </c>
      <c r="M3420">
        <v>1398983245</v>
      </c>
      <c r="N3420" t="b">
        <v>0</v>
      </c>
      <c r="O3420">
        <v>39</v>
      </c>
      <c r="P3420" t="b">
        <v>1</v>
      </c>
      <c r="Q3420" t="s">
        <v>8269</v>
      </c>
      <c r="R3420" s="12" t="s">
        <v>8316</v>
      </c>
      <c r="S3420" t="s">
        <v>8357</v>
      </c>
    </row>
    <row r="3421" spans="1:19" ht="43.2" x14ac:dyDescent="0.55000000000000004">
      <c r="A3421">
        <v>3506</v>
      </c>
      <c r="B3421" s="9" t="s">
        <v>3505</v>
      </c>
      <c r="C3421" s="3" t="s">
        <v>7616</v>
      </c>
      <c r="D3421" s="5">
        <v>3000</v>
      </c>
      <c r="E3421" s="7">
        <v>3045</v>
      </c>
      <c r="F3421" s="7">
        <f>ROUND(E3421/D3421*100,0)</f>
        <v>102</v>
      </c>
      <c r="G3421" s="7">
        <f>IFERROR(ROUND(E3421/O3421,2),0)</f>
        <v>105</v>
      </c>
      <c r="H3421" s="7">
        <f>IFERROR(ROUND(E3421/O3421,4),0)</f>
        <v>105</v>
      </c>
      <c r="I3421" t="s">
        <v>8218</v>
      </c>
      <c r="J3421" t="s">
        <v>8223</v>
      </c>
      <c r="K3421" t="s">
        <v>8245</v>
      </c>
      <c r="L3421">
        <v>1408815440</v>
      </c>
      <c r="M3421">
        <v>1404927440</v>
      </c>
      <c r="N3421" t="b">
        <v>0</v>
      </c>
      <c r="O3421">
        <v>29</v>
      </c>
      <c r="P3421" t="b">
        <v>1</v>
      </c>
      <c r="Q3421" t="s">
        <v>8269</v>
      </c>
      <c r="R3421" s="12" t="s">
        <v>8316</v>
      </c>
      <c r="S3421" t="s">
        <v>8357</v>
      </c>
    </row>
    <row r="3422" spans="1:19" ht="28.8" x14ac:dyDescent="0.55000000000000004">
      <c r="A3422">
        <v>3507</v>
      </c>
      <c r="B3422" s="9" t="s">
        <v>3506</v>
      </c>
      <c r="C3422" s="3" t="s">
        <v>7617</v>
      </c>
      <c r="D3422" s="5">
        <v>10000</v>
      </c>
      <c r="E3422" s="7">
        <v>10440</v>
      </c>
      <c r="F3422" s="7">
        <f>ROUND(E3422/D3422*100,0)</f>
        <v>104</v>
      </c>
      <c r="G3422" s="7">
        <f>IFERROR(ROUND(E3422/O3422,2),0)</f>
        <v>145</v>
      </c>
      <c r="H3422" s="7">
        <f>IFERROR(ROUND(E3422/O3422,4),0)</f>
        <v>145</v>
      </c>
      <c r="I3422" t="s">
        <v>8218</v>
      </c>
      <c r="J3422" t="s">
        <v>8223</v>
      </c>
      <c r="K3422" t="s">
        <v>8245</v>
      </c>
      <c r="L3422">
        <v>1464732537</v>
      </c>
      <c r="M3422">
        <v>1462140537</v>
      </c>
      <c r="N3422" t="b">
        <v>0</v>
      </c>
      <c r="O3422">
        <v>72</v>
      </c>
      <c r="P3422" t="b">
        <v>1</v>
      </c>
      <c r="Q3422" t="s">
        <v>8269</v>
      </c>
      <c r="R3422" s="12" t="s">
        <v>8316</v>
      </c>
      <c r="S3422" t="s">
        <v>8357</v>
      </c>
    </row>
    <row r="3423" spans="1:19" ht="43.2" x14ac:dyDescent="0.55000000000000004">
      <c r="A3423">
        <v>3508</v>
      </c>
      <c r="B3423" s="9" t="s">
        <v>3507</v>
      </c>
      <c r="C3423" s="3" t="s">
        <v>7618</v>
      </c>
      <c r="D3423" s="5">
        <v>100</v>
      </c>
      <c r="E3423" s="7">
        <v>180</v>
      </c>
      <c r="F3423" s="7">
        <f>ROUND(E3423/D3423*100,0)</f>
        <v>180</v>
      </c>
      <c r="G3423" s="7">
        <f>IFERROR(ROUND(E3423/O3423,2),0)</f>
        <v>12</v>
      </c>
      <c r="H3423" s="7">
        <f>IFERROR(ROUND(E3423/O3423,4),0)</f>
        <v>12</v>
      </c>
      <c r="I3423" t="s">
        <v>8218</v>
      </c>
      <c r="J3423" t="s">
        <v>8224</v>
      </c>
      <c r="K3423" t="s">
        <v>8246</v>
      </c>
      <c r="L3423">
        <v>1462914000</v>
      </c>
      <c r="M3423">
        <v>1460914253</v>
      </c>
      <c r="N3423" t="b">
        <v>0</v>
      </c>
      <c r="O3423">
        <v>15</v>
      </c>
      <c r="P3423" t="b">
        <v>1</v>
      </c>
      <c r="Q3423" t="s">
        <v>8269</v>
      </c>
      <c r="R3423" s="12" t="s">
        <v>8316</v>
      </c>
      <c r="S3423" t="s">
        <v>8357</v>
      </c>
    </row>
    <row r="3424" spans="1:19" ht="43.2" x14ac:dyDescent="0.55000000000000004">
      <c r="A3424">
        <v>3509</v>
      </c>
      <c r="B3424" s="9" t="s">
        <v>3508</v>
      </c>
      <c r="C3424" s="3" t="s">
        <v>7619</v>
      </c>
      <c r="D3424" s="5">
        <v>3000</v>
      </c>
      <c r="E3424" s="7">
        <v>3190</v>
      </c>
      <c r="F3424" s="7">
        <f>ROUND(E3424/D3424*100,0)</f>
        <v>106</v>
      </c>
      <c r="G3424" s="7">
        <f>IFERROR(ROUND(E3424/O3424,2),0)</f>
        <v>96.67</v>
      </c>
      <c r="H3424" s="7">
        <f>IFERROR(ROUND(E3424/O3424,4),0)</f>
        <v>96.666700000000006</v>
      </c>
      <c r="I3424" t="s">
        <v>8218</v>
      </c>
      <c r="J3424" t="s">
        <v>8223</v>
      </c>
      <c r="K3424" t="s">
        <v>8245</v>
      </c>
      <c r="L3424">
        <v>1416545700</v>
      </c>
      <c r="M3424">
        <v>1415392666</v>
      </c>
      <c r="N3424" t="b">
        <v>0</v>
      </c>
      <c r="O3424">
        <v>33</v>
      </c>
      <c r="P3424" t="b">
        <v>1</v>
      </c>
      <c r="Q3424" t="s">
        <v>8269</v>
      </c>
      <c r="R3424" s="12" t="s">
        <v>8316</v>
      </c>
      <c r="S3424" t="s">
        <v>8357</v>
      </c>
    </row>
    <row r="3425" spans="1:19" ht="43.2" x14ac:dyDescent="0.55000000000000004">
      <c r="A3425">
        <v>3510</v>
      </c>
      <c r="B3425" s="9" t="s">
        <v>3509</v>
      </c>
      <c r="C3425" s="3" t="s">
        <v>7620</v>
      </c>
      <c r="D3425" s="5">
        <v>900</v>
      </c>
      <c r="E3425" s="7">
        <v>905</v>
      </c>
      <c r="F3425" s="7">
        <f>ROUND(E3425/D3425*100,0)</f>
        <v>101</v>
      </c>
      <c r="G3425" s="7">
        <f>IFERROR(ROUND(E3425/O3425,2),0)</f>
        <v>60.33</v>
      </c>
      <c r="H3425" s="7">
        <f>IFERROR(ROUND(E3425/O3425,4),0)</f>
        <v>60.333300000000001</v>
      </c>
      <c r="I3425" t="s">
        <v>8218</v>
      </c>
      <c r="J3425" t="s">
        <v>8223</v>
      </c>
      <c r="K3425" t="s">
        <v>8245</v>
      </c>
      <c r="L3425">
        <v>1404312846</v>
      </c>
      <c r="M3425">
        <v>1402584846</v>
      </c>
      <c r="N3425" t="b">
        <v>0</v>
      </c>
      <c r="O3425">
        <v>15</v>
      </c>
      <c r="P3425" t="b">
        <v>1</v>
      </c>
      <c r="Q3425" t="s">
        <v>8269</v>
      </c>
      <c r="R3425" s="12" t="s">
        <v>8316</v>
      </c>
      <c r="S3425" t="s">
        <v>8357</v>
      </c>
    </row>
    <row r="3426" spans="1:19" ht="43.2" x14ac:dyDescent="0.55000000000000004">
      <c r="A3426">
        <v>3511</v>
      </c>
      <c r="B3426" s="9" t="s">
        <v>3510</v>
      </c>
      <c r="C3426" s="3" t="s">
        <v>7621</v>
      </c>
      <c r="D3426" s="5">
        <v>1500</v>
      </c>
      <c r="E3426" s="7">
        <v>1518</v>
      </c>
      <c r="F3426" s="7">
        <f>ROUND(E3426/D3426*100,0)</f>
        <v>101</v>
      </c>
      <c r="G3426" s="7">
        <f>IFERROR(ROUND(E3426/O3426,2),0)</f>
        <v>79.89</v>
      </c>
      <c r="H3426" s="7">
        <f>IFERROR(ROUND(E3426/O3426,4),0)</f>
        <v>79.8947</v>
      </c>
      <c r="I3426" t="s">
        <v>8218</v>
      </c>
      <c r="J3426" t="s">
        <v>8224</v>
      </c>
      <c r="K3426" t="s">
        <v>8246</v>
      </c>
      <c r="L3426">
        <v>1415385000</v>
      </c>
      <c r="M3426">
        <v>1413406695</v>
      </c>
      <c r="N3426" t="b">
        <v>0</v>
      </c>
      <c r="O3426">
        <v>19</v>
      </c>
      <c r="P3426" t="b">
        <v>1</v>
      </c>
      <c r="Q3426" t="s">
        <v>8269</v>
      </c>
      <c r="R3426" s="12" t="s">
        <v>8316</v>
      </c>
      <c r="S3426" t="s">
        <v>8357</v>
      </c>
    </row>
    <row r="3427" spans="1:19" ht="43.2" x14ac:dyDescent="0.55000000000000004">
      <c r="A3427">
        <v>3512</v>
      </c>
      <c r="B3427" s="9" t="s">
        <v>3511</v>
      </c>
      <c r="C3427" s="3" t="s">
        <v>7622</v>
      </c>
      <c r="D3427" s="5">
        <v>1000</v>
      </c>
      <c r="E3427" s="7">
        <v>1000</v>
      </c>
      <c r="F3427" s="7">
        <f>ROUND(E3427/D3427*100,0)</f>
        <v>100</v>
      </c>
      <c r="G3427" s="7">
        <f>IFERROR(ROUND(E3427/O3427,2),0)</f>
        <v>58.82</v>
      </c>
      <c r="H3427" s="7">
        <f>IFERROR(ROUND(E3427/O3427,4),0)</f>
        <v>58.823500000000003</v>
      </c>
      <c r="I3427" t="s">
        <v>8218</v>
      </c>
      <c r="J3427" t="s">
        <v>8224</v>
      </c>
      <c r="K3427" t="s">
        <v>8246</v>
      </c>
      <c r="L3427">
        <v>1429789992</v>
      </c>
      <c r="M3427">
        <v>1424609592</v>
      </c>
      <c r="N3427" t="b">
        <v>0</v>
      </c>
      <c r="O3427">
        <v>17</v>
      </c>
      <c r="P3427" t="b">
        <v>1</v>
      </c>
      <c r="Q3427" t="s">
        <v>8269</v>
      </c>
      <c r="R3427" s="12" t="s">
        <v>8316</v>
      </c>
      <c r="S3427" t="s">
        <v>8357</v>
      </c>
    </row>
    <row r="3428" spans="1:19" ht="43.2" x14ac:dyDescent="0.55000000000000004">
      <c r="A3428">
        <v>3513</v>
      </c>
      <c r="B3428" s="9" t="s">
        <v>3512</v>
      </c>
      <c r="C3428" s="3" t="s">
        <v>7623</v>
      </c>
      <c r="D3428" s="5">
        <v>2800</v>
      </c>
      <c r="E3428" s="7">
        <v>3315</v>
      </c>
      <c r="F3428" s="7">
        <f>ROUND(E3428/D3428*100,0)</f>
        <v>118</v>
      </c>
      <c r="G3428" s="7">
        <f>IFERROR(ROUND(E3428/O3428,2),0)</f>
        <v>75.34</v>
      </c>
      <c r="H3428" s="7">
        <f>IFERROR(ROUND(E3428/O3428,4),0)</f>
        <v>75.340900000000005</v>
      </c>
      <c r="I3428" t="s">
        <v>8218</v>
      </c>
      <c r="J3428" t="s">
        <v>8223</v>
      </c>
      <c r="K3428" t="s">
        <v>8245</v>
      </c>
      <c r="L3428">
        <v>1401857940</v>
      </c>
      <c r="M3428">
        <v>1400725112</v>
      </c>
      <c r="N3428" t="b">
        <v>0</v>
      </c>
      <c r="O3428">
        <v>44</v>
      </c>
      <c r="P3428" t="b">
        <v>1</v>
      </c>
      <c r="Q3428" t="s">
        <v>8269</v>
      </c>
      <c r="R3428" s="12" t="s">
        <v>8316</v>
      </c>
      <c r="S3428" t="s">
        <v>8357</v>
      </c>
    </row>
    <row r="3429" spans="1:19" ht="43.2" x14ac:dyDescent="0.55000000000000004">
      <c r="A3429">
        <v>3514</v>
      </c>
      <c r="B3429" s="9" t="s">
        <v>3513</v>
      </c>
      <c r="C3429" s="3" t="s">
        <v>7624</v>
      </c>
      <c r="D3429" s="5">
        <v>500</v>
      </c>
      <c r="E3429" s="7">
        <v>550</v>
      </c>
      <c r="F3429" s="7">
        <f>ROUND(E3429/D3429*100,0)</f>
        <v>110</v>
      </c>
      <c r="G3429" s="7">
        <f>IFERROR(ROUND(E3429/O3429,2),0)</f>
        <v>55</v>
      </c>
      <c r="H3429" s="7">
        <f>IFERROR(ROUND(E3429/O3429,4),0)</f>
        <v>55</v>
      </c>
      <c r="I3429" t="s">
        <v>8218</v>
      </c>
      <c r="J3429" t="s">
        <v>8223</v>
      </c>
      <c r="K3429" t="s">
        <v>8245</v>
      </c>
      <c r="L3429">
        <v>1422853140</v>
      </c>
      <c r="M3429">
        <v>1421439552</v>
      </c>
      <c r="N3429" t="b">
        <v>0</v>
      </c>
      <c r="O3429">
        <v>10</v>
      </c>
      <c r="P3429" t="b">
        <v>1</v>
      </c>
      <c r="Q3429" t="s">
        <v>8269</v>
      </c>
      <c r="R3429" s="12" t="s">
        <v>8316</v>
      </c>
      <c r="S3429" t="s">
        <v>8357</v>
      </c>
    </row>
    <row r="3430" spans="1:19" ht="43.2" x14ac:dyDescent="0.55000000000000004">
      <c r="A3430">
        <v>3515</v>
      </c>
      <c r="B3430" s="9" t="s">
        <v>3514</v>
      </c>
      <c r="C3430" s="3" t="s">
        <v>7625</v>
      </c>
      <c r="D3430" s="5">
        <v>3000</v>
      </c>
      <c r="E3430" s="7">
        <v>3080</v>
      </c>
      <c r="F3430" s="7">
        <f>ROUND(E3430/D3430*100,0)</f>
        <v>103</v>
      </c>
      <c r="G3430" s="7">
        <f>IFERROR(ROUND(E3430/O3430,2),0)</f>
        <v>66.959999999999994</v>
      </c>
      <c r="H3430" s="7">
        <f>IFERROR(ROUND(E3430/O3430,4),0)</f>
        <v>66.956500000000005</v>
      </c>
      <c r="I3430" t="s">
        <v>8218</v>
      </c>
      <c r="J3430" t="s">
        <v>8223</v>
      </c>
      <c r="K3430" t="s">
        <v>8245</v>
      </c>
      <c r="L3430">
        <v>1433097171</v>
      </c>
      <c r="M3430">
        <v>1430505171</v>
      </c>
      <c r="N3430" t="b">
        <v>0</v>
      </c>
      <c r="O3430">
        <v>46</v>
      </c>
      <c r="P3430" t="b">
        <v>1</v>
      </c>
      <c r="Q3430" t="s">
        <v>8269</v>
      </c>
      <c r="R3430" s="12" t="s">
        <v>8316</v>
      </c>
      <c r="S3430" t="s">
        <v>8357</v>
      </c>
    </row>
    <row r="3431" spans="1:19" ht="43.2" x14ac:dyDescent="0.55000000000000004">
      <c r="A3431">
        <v>3516</v>
      </c>
      <c r="B3431" s="9" t="s">
        <v>3515</v>
      </c>
      <c r="C3431" s="3" t="s">
        <v>7626</v>
      </c>
      <c r="D3431" s="5">
        <v>2500</v>
      </c>
      <c r="E3431" s="7">
        <v>2500</v>
      </c>
      <c r="F3431" s="7">
        <f>ROUND(E3431/D3431*100,0)</f>
        <v>100</v>
      </c>
      <c r="G3431" s="7">
        <f>IFERROR(ROUND(E3431/O3431,2),0)</f>
        <v>227.27</v>
      </c>
      <c r="H3431" s="7">
        <f>IFERROR(ROUND(E3431/O3431,4),0)</f>
        <v>227.27269999999999</v>
      </c>
      <c r="I3431" t="s">
        <v>8218</v>
      </c>
      <c r="J3431" t="s">
        <v>8223</v>
      </c>
      <c r="K3431" t="s">
        <v>8245</v>
      </c>
      <c r="L3431">
        <v>1410145200</v>
      </c>
      <c r="M3431">
        <v>1407197670</v>
      </c>
      <c r="N3431" t="b">
        <v>0</v>
      </c>
      <c r="O3431">
        <v>11</v>
      </c>
      <c r="P3431" t="b">
        <v>1</v>
      </c>
      <c r="Q3431" t="s">
        <v>8269</v>
      </c>
      <c r="R3431" s="12" t="s">
        <v>8316</v>
      </c>
      <c r="S3431" t="s">
        <v>8357</v>
      </c>
    </row>
    <row r="3432" spans="1:19" ht="43.2" x14ac:dyDescent="0.55000000000000004">
      <c r="A3432">
        <v>3517</v>
      </c>
      <c r="B3432" s="9" t="s">
        <v>3516</v>
      </c>
      <c r="C3432" s="3" t="s">
        <v>7627</v>
      </c>
      <c r="D3432" s="5">
        <v>4000</v>
      </c>
      <c r="E3432" s="7">
        <v>4000</v>
      </c>
      <c r="F3432" s="7">
        <f>ROUND(E3432/D3432*100,0)</f>
        <v>100</v>
      </c>
      <c r="G3432" s="7">
        <f>IFERROR(ROUND(E3432/O3432,2),0)</f>
        <v>307.69</v>
      </c>
      <c r="H3432" s="7">
        <f>IFERROR(ROUND(E3432/O3432,4),0)</f>
        <v>307.69229999999999</v>
      </c>
      <c r="I3432" t="s">
        <v>8218</v>
      </c>
      <c r="J3432" t="s">
        <v>8224</v>
      </c>
      <c r="K3432" t="s">
        <v>8246</v>
      </c>
      <c r="L3432">
        <v>1404471600</v>
      </c>
      <c r="M3432">
        <v>1401910634</v>
      </c>
      <c r="N3432" t="b">
        <v>0</v>
      </c>
      <c r="O3432">
        <v>13</v>
      </c>
      <c r="P3432" t="b">
        <v>1</v>
      </c>
      <c r="Q3432" t="s">
        <v>8269</v>
      </c>
      <c r="R3432" s="12" t="s">
        <v>8316</v>
      </c>
      <c r="S3432" t="s">
        <v>8357</v>
      </c>
    </row>
    <row r="3433" spans="1:19" ht="43.2" x14ac:dyDescent="0.55000000000000004">
      <c r="A3433">
        <v>3518</v>
      </c>
      <c r="B3433" s="9" t="s">
        <v>3517</v>
      </c>
      <c r="C3433" s="3" t="s">
        <v>7628</v>
      </c>
      <c r="D3433" s="5">
        <v>1500</v>
      </c>
      <c r="E3433" s="7">
        <v>1650.69</v>
      </c>
      <c r="F3433" s="7">
        <f>ROUND(E3433/D3433*100,0)</f>
        <v>110</v>
      </c>
      <c r="G3433" s="7">
        <f>IFERROR(ROUND(E3433/O3433,2),0)</f>
        <v>50.02</v>
      </c>
      <c r="H3433" s="7">
        <f>IFERROR(ROUND(E3433/O3433,4),0)</f>
        <v>50.020899999999997</v>
      </c>
      <c r="I3433" t="s">
        <v>8218</v>
      </c>
      <c r="J3433" t="s">
        <v>8223</v>
      </c>
      <c r="K3433" t="s">
        <v>8245</v>
      </c>
      <c r="L3433">
        <v>1412259660</v>
      </c>
      <c r="M3433">
        <v>1410461299</v>
      </c>
      <c r="N3433" t="b">
        <v>0</v>
      </c>
      <c r="O3433">
        <v>33</v>
      </c>
      <c r="P3433" t="b">
        <v>1</v>
      </c>
      <c r="Q3433" t="s">
        <v>8269</v>
      </c>
      <c r="R3433" s="12" t="s">
        <v>8316</v>
      </c>
      <c r="S3433" t="s">
        <v>8357</v>
      </c>
    </row>
    <row r="3434" spans="1:19" ht="43.2" x14ac:dyDescent="0.55000000000000004">
      <c r="A3434">
        <v>3519</v>
      </c>
      <c r="B3434" s="9" t="s">
        <v>3518</v>
      </c>
      <c r="C3434" s="3" t="s">
        <v>7629</v>
      </c>
      <c r="D3434" s="5">
        <v>2000</v>
      </c>
      <c r="E3434" s="7">
        <v>2027</v>
      </c>
      <c r="F3434" s="7">
        <f>ROUND(E3434/D3434*100,0)</f>
        <v>101</v>
      </c>
      <c r="G3434" s="7">
        <f>IFERROR(ROUND(E3434/O3434,2),0)</f>
        <v>72.39</v>
      </c>
      <c r="H3434" s="7">
        <f>IFERROR(ROUND(E3434/O3434,4),0)</f>
        <v>72.392899999999997</v>
      </c>
      <c r="I3434" t="s">
        <v>8218</v>
      </c>
      <c r="J3434" t="s">
        <v>8224</v>
      </c>
      <c r="K3434" t="s">
        <v>8246</v>
      </c>
      <c r="L3434">
        <v>1425478950</v>
      </c>
      <c r="M3434">
        <v>1422886950</v>
      </c>
      <c r="N3434" t="b">
        <v>0</v>
      </c>
      <c r="O3434">
        <v>28</v>
      </c>
      <c r="P3434" t="b">
        <v>1</v>
      </c>
      <c r="Q3434" t="s">
        <v>8269</v>
      </c>
      <c r="R3434" s="12" t="s">
        <v>8316</v>
      </c>
      <c r="S3434" t="s">
        <v>8357</v>
      </c>
    </row>
    <row r="3435" spans="1:19" ht="28.8" x14ac:dyDescent="0.55000000000000004">
      <c r="A3435">
        <v>3520</v>
      </c>
      <c r="B3435" s="9" t="s">
        <v>3519</v>
      </c>
      <c r="C3435" s="3" t="s">
        <v>7630</v>
      </c>
      <c r="D3435" s="5">
        <v>2000</v>
      </c>
      <c r="E3435" s="7">
        <v>2015</v>
      </c>
      <c r="F3435" s="7">
        <f>ROUND(E3435/D3435*100,0)</f>
        <v>101</v>
      </c>
      <c r="G3435" s="7">
        <f>IFERROR(ROUND(E3435/O3435,2),0)</f>
        <v>95.95</v>
      </c>
      <c r="H3435" s="7">
        <f>IFERROR(ROUND(E3435/O3435,4),0)</f>
        <v>95.952399999999997</v>
      </c>
      <c r="I3435" t="s">
        <v>8218</v>
      </c>
      <c r="J3435" t="s">
        <v>8224</v>
      </c>
      <c r="K3435" t="s">
        <v>8246</v>
      </c>
      <c r="L3435">
        <v>1441547220</v>
      </c>
      <c r="M3435">
        <v>1439322412</v>
      </c>
      <c r="N3435" t="b">
        <v>0</v>
      </c>
      <c r="O3435">
        <v>21</v>
      </c>
      <c r="P3435" t="b">
        <v>1</v>
      </c>
      <c r="Q3435" t="s">
        <v>8269</v>
      </c>
      <c r="R3435" s="12" t="s">
        <v>8316</v>
      </c>
      <c r="S3435" t="s">
        <v>8357</v>
      </c>
    </row>
    <row r="3436" spans="1:19" ht="43.2" x14ac:dyDescent="0.55000000000000004">
      <c r="A3436">
        <v>3521</v>
      </c>
      <c r="B3436" s="9" t="s">
        <v>3520</v>
      </c>
      <c r="C3436" s="3" t="s">
        <v>7631</v>
      </c>
      <c r="D3436" s="5">
        <v>350</v>
      </c>
      <c r="E3436" s="7">
        <v>593</v>
      </c>
      <c r="F3436" s="7">
        <f>ROUND(E3436/D3436*100,0)</f>
        <v>169</v>
      </c>
      <c r="G3436" s="7">
        <f>IFERROR(ROUND(E3436/O3436,2),0)</f>
        <v>45.62</v>
      </c>
      <c r="H3436" s="7">
        <f>IFERROR(ROUND(E3436/O3436,4),0)</f>
        <v>45.615400000000001</v>
      </c>
      <c r="I3436" t="s">
        <v>8218</v>
      </c>
      <c r="J3436" t="s">
        <v>8223</v>
      </c>
      <c r="K3436" t="s">
        <v>8245</v>
      </c>
      <c r="L3436">
        <v>1411980020</v>
      </c>
      <c r="M3436">
        <v>1409388020</v>
      </c>
      <c r="N3436" t="b">
        <v>0</v>
      </c>
      <c r="O3436">
        <v>13</v>
      </c>
      <c r="P3436" t="b">
        <v>1</v>
      </c>
      <c r="Q3436" t="s">
        <v>8269</v>
      </c>
      <c r="R3436" s="12" t="s">
        <v>8316</v>
      </c>
      <c r="S3436" t="s">
        <v>8357</v>
      </c>
    </row>
    <row r="3437" spans="1:19" ht="43.2" x14ac:dyDescent="0.55000000000000004">
      <c r="A3437">
        <v>3522</v>
      </c>
      <c r="B3437" s="9" t="s">
        <v>3521</v>
      </c>
      <c r="C3437" s="3" t="s">
        <v>7632</v>
      </c>
      <c r="D3437" s="5">
        <v>1395</v>
      </c>
      <c r="E3437" s="7">
        <v>1395</v>
      </c>
      <c r="F3437" s="7">
        <f>ROUND(E3437/D3437*100,0)</f>
        <v>100</v>
      </c>
      <c r="G3437" s="7">
        <f>IFERROR(ROUND(E3437/O3437,2),0)</f>
        <v>41.03</v>
      </c>
      <c r="H3437" s="7">
        <f>IFERROR(ROUND(E3437/O3437,4),0)</f>
        <v>41.029400000000003</v>
      </c>
      <c r="I3437" t="s">
        <v>8218</v>
      </c>
      <c r="J3437" t="s">
        <v>8224</v>
      </c>
      <c r="K3437" t="s">
        <v>8246</v>
      </c>
      <c r="L3437">
        <v>1442311560</v>
      </c>
      <c r="M3437">
        <v>1439924246</v>
      </c>
      <c r="N3437" t="b">
        <v>0</v>
      </c>
      <c r="O3437">
        <v>34</v>
      </c>
      <c r="P3437" t="b">
        <v>1</v>
      </c>
      <c r="Q3437" t="s">
        <v>8269</v>
      </c>
      <c r="R3437" s="12" t="s">
        <v>8316</v>
      </c>
      <c r="S3437" t="s">
        <v>8357</v>
      </c>
    </row>
    <row r="3438" spans="1:19" ht="43.2" x14ac:dyDescent="0.55000000000000004">
      <c r="A3438">
        <v>3523</v>
      </c>
      <c r="B3438" s="9" t="s">
        <v>3522</v>
      </c>
      <c r="C3438" s="3" t="s">
        <v>7633</v>
      </c>
      <c r="D3438" s="5">
        <v>4000</v>
      </c>
      <c r="E3438" s="7">
        <v>4546</v>
      </c>
      <c r="F3438" s="7">
        <f>ROUND(E3438/D3438*100,0)</f>
        <v>114</v>
      </c>
      <c r="G3438" s="7">
        <f>IFERROR(ROUND(E3438/O3438,2),0)</f>
        <v>56.83</v>
      </c>
      <c r="H3438" s="7">
        <f>IFERROR(ROUND(E3438/O3438,4),0)</f>
        <v>56.825000000000003</v>
      </c>
      <c r="I3438" t="s">
        <v>8218</v>
      </c>
      <c r="J3438" t="s">
        <v>8224</v>
      </c>
      <c r="K3438" t="s">
        <v>8246</v>
      </c>
      <c r="L3438">
        <v>1474844400</v>
      </c>
      <c r="M3438">
        <v>1469871148</v>
      </c>
      <c r="N3438" t="b">
        <v>0</v>
      </c>
      <c r="O3438">
        <v>80</v>
      </c>
      <c r="P3438" t="b">
        <v>1</v>
      </c>
      <c r="Q3438" t="s">
        <v>8269</v>
      </c>
      <c r="R3438" s="12" t="s">
        <v>8316</v>
      </c>
      <c r="S3438" t="s">
        <v>8357</v>
      </c>
    </row>
    <row r="3439" spans="1:19" ht="43.2" x14ac:dyDescent="0.55000000000000004">
      <c r="A3439">
        <v>3524</v>
      </c>
      <c r="B3439" s="9" t="s">
        <v>3523</v>
      </c>
      <c r="C3439" s="3" t="s">
        <v>7634</v>
      </c>
      <c r="D3439" s="5">
        <v>10000</v>
      </c>
      <c r="E3439" s="7">
        <v>10156</v>
      </c>
      <c r="F3439" s="7">
        <f>ROUND(E3439/D3439*100,0)</f>
        <v>102</v>
      </c>
      <c r="G3439" s="7">
        <f>IFERROR(ROUND(E3439/O3439,2),0)</f>
        <v>137.24</v>
      </c>
      <c r="H3439" s="7">
        <f>IFERROR(ROUND(E3439/O3439,4),0)</f>
        <v>137.2432</v>
      </c>
      <c r="I3439" t="s">
        <v>8218</v>
      </c>
      <c r="J3439" t="s">
        <v>8223</v>
      </c>
      <c r="K3439" t="s">
        <v>8245</v>
      </c>
      <c r="L3439">
        <v>1410580800</v>
      </c>
      <c r="M3439">
        <v>1409336373</v>
      </c>
      <c r="N3439" t="b">
        <v>0</v>
      </c>
      <c r="O3439">
        <v>74</v>
      </c>
      <c r="P3439" t="b">
        <v>1</v>
      </c>
      <c r="Q3439" t="s">
        <v>8269</v>
      </c>
      <c r="R3439" s="12" t="s">
        <v>8316</v>
      </c>
      <c r="S3439" t="s">
        <v>8357</v>
      </c>
    </row>
    <row r="3440" spans="1:19" ht="43.2" x14ac:dyDescent="0.55000000000000004">
      <c r="A3440">
        <v>3525</v>
      </c>
      <c r="B3440" s="9" t="s">
        <v>3524</v>
      </c>
      <c r="C3440" s="3" t="s">
        <v>7635</v>
      </c>
      <c r="D3440" s="5">
        <v>500</v>
      </c>
      <c r="E3440" s="7">
        <v>530</v>
      </c>
      <c r="F3440" s="7">
        <f>ROUND(E3440/D3440*100,0)</f>
        <v>106</v>
      </c>
      <c r="G3440" s="7">
        <f>IFERROR(ROUND(E3440/O3440,2),0)</f>
        <v>75.709999999999994</v>
      </c>
      <c r="H3440" s="7">
        <f>IFERROR(ROUND(E3440/O3440,4),0)</f>
        <v>75.714299999999994</v>
      </c>
      <c r="I3440" t="s">
        <v>8218</v>
      </c>
      <c r="J3440" t="s">
        <v>8223</v>
      </c>
      <c r="K3440" t="s">
        <v>8245</v>
      </c>
      <c r="L3440">
        <v>1439136000</v>
      </c>
      <c r="M3440">
        <v>1438188106</v>
      </c>
      <c r="N3440" t="b">
        <v>0</v>
      </c>
      <c r="O3440">
        <v>7</v>
      </c>
      <c r="P3440" t="b">
        <v>1</v>
      </c>
      <c r="Q3440" t="s">
        <v>8269</v>
      </c>
      <c r="R3440" s="12" t="s">
        <v>8316</v>
      </c>
      <c r="S3440" t="s">
        <v>8357</v>
      </c>
    </row>
    <row r="3441" spans="1:19" ht="43.2" x14ac:dyDescent="0.55000000000000004">
      <c r="A3441">
        <v>3526</v>
      </c>
      <c r="B3441" s="9" t="s">
        <v>3525</v>
      </c>
      <c r="C3441" s="3" t="s">
        <v>7636</v>
      </c>
      <c r="D3441" s="5">
        <v>3300</v>
      </c>
      <c r="E3441" s="7">
        <v>3366</v>
      </c>
      <c r="F3441" s="7">
        <f>ROUND(E3441/D3441*100,0)</f>
        <v>102</v>
      </c>
      <c r="G3441" s="7">
        <f>IFERROR(ROUND(E3441/O3441,2),0)</f>
        <v>99</v>
      </c>
      <c r="H3441" s="7">
        <f>IFERROR(ROUND(E3441/O3441,4),0)</f>
        <v>99</v>
      </c>
      <c r="I3441" t="s">
        <v>8218</v>
      </c>
      <c r="J3441" t="s">
        <v>8223</v>
      </c>
      <c r="K3441" t="s">
        <v>8245</v>
      </c>
      <c r="L3441">
        <v>1461823140</v>
      </c>
      <c r="M3441">
        <v>1459411371</v>
      </c>
      <c r="N3441" t="b">
        <v>0</v>
      </c>
      <c r="O3441">
        <v>34</v>
      </c>
      <c r="P3441" t="b">
        <v>1</v>
      </c>
      <c r="Q3441" t="s">
        <v>8269</v>
      </c>
      <c r="R3441" s="12" t="s">
        <v>8316</v>
      </c>
      <c r="S3441" t="s">
        <v>8357</v>
      </c>
    </row>
    <row r="3442" spans="1:19" ht="43.2" x14ac:dyDescent="0.55000000000000004">
      <c r="A3442">
        <v>3527</v>
      </c>
      <c r="B3442" s="9" t="s">
        <v>3526</v>
      </c>
      <c r="C3442" s="3" t="s">
        <v>7637</v>
      </c>
      <c r="D3442" s="5">
        <v>6000</v>
      </c>
      <c r="E3442" s="7">
        <v>7015</v>
      </c>
      <c r="F3442" s="7">
        <f>ROUND(E3442/D3442*100,0)</f>
        <v>117</v>
      </c>
      <c r="G3442" s="7">
        <f>IFERROR(ROUND(E3442/O3442,2),0)</f>
        <v>81.569999999999993</v>
      </c>
      <c r="H3442" s="7">
        <f>IFERROR(ROUND(E3442/O3442,4),0)</f>
        <v>81.569800000000001</v>
      </c>
      <c r="I3442" t="s">
        <v>8218</v>
      </c>
      <c r="J3442" t="s">
        <v>8223</v>
      </c>
      <c r="K3442" t="s">
        <v>8245</v>
      </c>
      <c r="L3442">
        <v>1436587140</v>
      </c>
      <c r="M3442">
        <v>1434069205</v>
      </c>
      <c r="N3442" t="b">
        <v>0</v>
      </c>
      <c r="O3442">
        <v>86</v>
      </c>
      <c r="P3442" t="b">
        <v>1</v>
      </c>
      <c r="Q3442" t="s">
        <v>8269</v>
      </c>
      <c r="R3442" s="12" t="s">
        <v>8316</v>
      </c>
      <c r="S3442" t="s">
        <v>8357</v>
      </c>
    </row>
    <row r="3443" spans="1:19" ht="43.2" x14ac:dyDescent="0.55000000000000004">
      <c r="A3443">
        <v>3528</v>
      </c>
      <c r="B3443" s="9" t="s">
        <v>3527</v>
      </c>
      <c r="C3443" s="3" t="s">
        <v>7638</v>
      </c>
      <c r="D3443" s="5">
        <v>1650</v>
      </c>
      <c r="E3443" s="7">
        <v>1669</v>
      </c>
      <c r="F3443" s="7">
        <f>ROUND(E3443/D3443*100,0)</f>
        <v>101</v>
      </c>
      <c r="G3443" s="7">
        <f>IFERROR(ROUND(E3443/O3443,2),0)</f>
        <v>45.11</v>
      </c>
      <c r="H3443" s="7">
        <f>IFERROR(ROUND(E3443/O3443,4),0)</f>
        <v>45.1081</v>
      </c>
      <c r="I3443" t="s">
        <v>8218</v>
      </c>
      <c r="J3443" t="s">
        <v>8224</v>
      </c>
      <c r="K3443" t="s">
        <v>8246</v>
      </c>
      <c r="L3443">
        <v>1484740918</v>
      </c>
      <c r="M3443">
        <v>1483012918</v>
      </c>
      <c r="N3443" t="b">
        <v>0</v>
      </c>
      <c r="O3443">
        <v>37</v>
      </c>
      <c r="P3443" t="b">
        <v>1</v>
      </c>
      <c r="Q3443" t="s">
        <v>8269</v>
      </c>
      <c r="R3443" s="12" t="s">
        <v>8316</v>
      </c>
      <c r="S3443" t="s">
        <v>8357</v>
      </c>
    </row>
    <row r="3444" spans="1:19" ht="43.2" x14ac:dyDescent="0.55000000000000004">
      <c r="A3444">
        <v>3529</v>
      </c>
      <c r="B3444" s="9" t="s">
        <v>3528</v>
      </c>
      <c r="C3444" s="3" t="s">
        <v>7639</v>
      </c>
      <c r="D3444" s="5">
        <v>500</v>
      </c>
      <c r="E3444" s="7">
        <v>660</v>
      </c>
      <c r="F3444" s="7">
        <f>ROUND(E3444/D3444*100,0)</f>
        <v>132</v>
      </c>
      <c r="G3444" s="7">
        <f>IFERROR(ROUND(E3444/O3444,2),0)</f>
        <v>36.67</v>
      </c>
      <c r="H3444" s="7">
        <f>IFERROR(ROUND(E3444/O3444,4),0)</f>
        <v>36.666699999999999</v>
      </c>
      <c r="I3444" t="s">
        <v>8218</v>
      </c>
      <c r="J3444" t="s">
        <v>8223</v>
      </c>
      <c r="K3444" t="s">
        <v>8245</v>
      </c>
      <c r="L3444">
        <v>1436749200</v>
      </c>
      <c r="M3444">
        <v>1434997018</v>
      </c>
      <c r="N3444" t="b">
        <v>0</v>
      </c>
      <c r="O3444">
        <v>18</v>
      </c>
      <c r="P3444" t="b">
        <v>1</v>
      </c>
      <c r="Q3444" t="s">
        <v>8269</v>
      </c>
      <c r="R3444" s="12" t="s">
        <v>8316</v>
      </c>
      <c r="S3444" t="s">
        <v>8357</v>
      </c>
    </row>
    <row r="3445" spans="1:19" ht="43.2" x14ac:dyDescent="0.55000000000000004">
      <c r="A3445">
        <v>3530</v>
      </c>
      <c r="B3445" s="9" t="s">
        <v>3529</v>
      </c>
      <c r="C3445" s="3" t="s">
        <v>7640</v>
      </c>
      <c r="D3445" s="5">
        <v>2750</v>
      </c>
      <c r="E3445" s="7">
        <v>2750</v>
      </c>
      <c r="F3445" s="7">
        <f>ROUND(E3445/D3445*100,0)</f>
        <v>100</v>
      </c>
      <c r="G3445" s="7">
        <f>IFERROR(ROUND(E3445/O3445,2),0)</f>
        <v>125</v>
      </c>
      <c r="H3445" s="7">
        <f>IFERROR(ROUND(E3445/O3445,4),0)</f>
        <v>125</v>
      </c>
      <c r="I3445" t="s">
        <v>8218</v>
      </c>
      <c r="J3445" t="s">
        <v>8224</v>
      </c>
      <c r="K3445" t="s">
        <v>8246</v>
      </c>
      <c r="L3445">
        <v>1460318400</v>
      </c>
      <c r="M3445">
        <v>1457881057</v>
      </c>
      <c r="N3445" t="b">
        <v>0</v>
      </c>
      <c r="O3445">
        <v>22</v>
      </c>
      <c r="P3445" t="b">
        <v>1</v>
      </c>
      <c r="Q3445" t="s">
        <v>8269</v>
      </c>
      <c r="R3445" s="12" t="s">
        <v>8316</v>
      </c>
      <c r="S3445" t="s">
        <v>8357</v>
      </c>
    </row>
    <row r="3446" spans="1:19" x14ac:dyDescent="0.55000000000000004">
      <c r="A3446">
        <v>3531</v>
      </c>
      <c r="B3446" s="9" t="s">
        <v>3530</v>
      </c>
      <c r="C3446" s="3" t="s">
        <v>7641</v>
      </c>
      <c r="D3446" s="5">
        <v>1000</v>
      </c>
      <c r="E3446" s="7">
        <v>1280</v>
      </c>
      <c r="F3446" s="7">
        <f>ROUND(E3446/D3446*100,0)</f>
        <v>128</v>
      </c>
      <c r="G3446" s="7">
        <f>IFERROR(ROUND(E3446/O3446,2),0)</f>
        <v>49.23</v>
      </c>
      <c r="H3446" s="7">
        <f>IFERROR(ROUND(E3446/O3446,4),0)</f>
        <v>49.230800000000002</v>
      </c>
      <c r="I3446" t="s">
        <v>8218</v>
      </c>
      <c r="J3446" t="s">
        <v>8223</v>
      </c>
      <c r="K3446" t="s">
        <v>8245</v>
      </c>
      <c r="L3446">
        <v>1467301334</v>
      </c>
      <c r="M3446">
        <v>1464709334</v>
      </c>
      <c r="N3446" t="b">
        <v>0</v>
      </c>
      <c r="O3446">
        <v>26</v>
      </c>
      <c r="P3446" t="b">
        <v>1</v>
      </c>
      <c r="Q3446" t="s">
        <v>8269</v>
      </c>
      <c r="R3446" s="12" t="s">
        <v>8316</v>
      </c>
      <c r="S3446" t="s">
        <v>8357</v>
      </c>
    </row>
    <row r="3447" spans="1:19" ht="43.2" x14ac:dyDescent="0.55000000000000004">
      <c r="A3447">
        <v>3532</v>
      </c>
      <c r="B3447" s="9" t="s">
        <v>3531</v>
      </c>
      <c r="C3447" s="3" t="s">
        <v>7642</v>
      </c>
      <c r="D3447" s="5">
        <v>960</v>
      </c>
      <c r="E3447" s="7">
        <v>1142</v>
      </c>
      <c r="F3447" s="7">
        <f>ROUND(E3447/D3447*100,0)</f>
        <v>119</v>
      </c>
      <c r="G3447" s="7">
        <f>IFERROR(ROUND(E3447/O3447,2),0)</f>
        <v>42.3</v>
      </c>
      <c r="H3447" s="7">
        <f>IFERROR(ROUND(E3447/O3447,4),0)</f>
        <v>42.296300000000002</v>
      </c>
      <c r="I3447" t="s">
        <v>8218</v>
      </c>
      <c r="J3447" t="s">
        <v>8223</v>
      </c>
      <c r="K3447" t="s">
        <v>8245</v>
      </c>
      <c r="L3447">
        <v>1411012740</v>
      </c>
      <c r="M3447">
        <v>1409667827</v>
      </c>
      <c r="N3447" t="b">
        <v>0</v>
      </c>
      <c r="O3447">
        <v>27</v>
      </c>
      <c r="P3447" t="b">
        <v>1</v>
      </c>
      <c r="Q3447" t="s">
        <v>8269</v>
      </c>
      <c r="R3447" s="12" t="s">
        <v>8316</v>
      </c>
      <c r="S3447" t="s">
        <v>8357</v>
      </c>
    </row>
    <row r="3448" spans="1:19" ht="43.2" x14ac:dyDescent="0.55000000000000004">
      <c r="A3448">
        <v>3533</v>
      </c>
      <c r="B3448" s="9" t="s">
        <v>3532</v>
      </c>
      <c r="C3448" s="3" t="s">
        <v>7643</v>
      </c>
      <c r="D3448" s="5">
        <v>500</v>
      </c>
      <c r="E3448" s="7">
        <v>631</v>
      </c>
      <c r="F3448" s="7">
        <f>ROUND(E3448/D3448*100,0)</f>
        <v>126</v>
      </c>
      <c r="G3448" s="7">
        <f>IFERROR(ROUND(E3448/O3448,2),0)</f>
        <v>78.88</v>
      </c>
      <c r="H3448" s="7">
        <f>IFERROR(ROUND(E3448/O3448,4),0)</f>
        <v>78.875</v>
      </c>
      <c r="I3448" t="s">
        <v>8218</v>
      </c>
      <c r="J3448" t="s">
        <v>8223</v>
      </c>
      <c r="K3448" t="s">
        <v>8245</v>
      </c>
      <c r="L3448">
        <v>1447269367</v>
      </c>
      <c r="M3448">
        <v>1444673767</v>
      </c>
      <c r="N3448" t="b">
        <v>0</v>
      </c>
      <c r="O3448">
        <v>8</v>
      </c>
      <c r="P3448" t="b">
        <v>1</v>
      </c>
      <c r="Q3448" t="s">
        <v>8269</v>
      </c>
      <c r="R3448" s="12" t="s">
        <v>8316</v>
      </c>
      <c r="S3448" t="s">
        <v>8357</v>
      </c>
    </row>
    <row r="3449" spans="1:19" ht="28.8" x14ac:dyDescent="0.55000000000000004">
      <c r="A3449">
        <v>3534</v>
      </c>
      <c r="B3449" s="9" t="s">
        <v>3533</v>
      </c>
      <c r="C3449" s="3" t="s">
        <v>7644</v>
      </c>
      <c r="D3449" s="5">
        <v>5000</v>
      </c>
      <c r="E3449" s="7">
        <v>7810</v>
      </c>
      <c r="F3449" s="7">
        <f>ROUND(E3449/D3449*100,0)</f>
        <v>156</v>
      </c>
      <c r="G3449" s="7">
        <f>IFERROR(ROUND(E3449/O3449,2),0)</f>
        <v>38.28</v>
      </c>
      <c r="H3449" s="7">
        <f>IFERROR(ROUND(E3449/O3449,4),0)</f>
        <v>38.284300000000002</v>
      </c>
      <c r="I3449" t="s">
        <v>8218</v>
      </c>
      <c r="J3449" t="s">
        <v>8223</v>
      </c>
      <c r="K3449" t="s">
        <v>8245</v>
      </c>
      <c r="L3449">
        <v>1443711623</v>
      </c>
      <c r="M3449">
        <v>1440687623</v>
      </c>
      <c r="N3449" t="b">
        <v>0</v>
      </c>
      <c r="O3449">
        <v>204</v>
      </c>
      <c r="P3449" t="b">
        <v>1</v>
      </c>
      <c r="Q3449" t="s">
        <v>8269</v>
      </c>
      <c r="R3449" s="12" t="s">
        <v>8316</v>
      </c>
      <c r="S3449" t="s">
        <v>8357</v>
      </c>
    </row>
    <row r="3450" spans="1:19" ht="43.2" x14ac:dyDescent="0.55000000000000004">
      <c r="A3450">
        <v>3535</v>
      </c>
      <c r="B3450" s="9" t="s">
        <v>3534</v>
      </c>
      <c r="C3450" s="3" t="s">
        <v>7645</v>
      </c>
      <c r="D3450" s="5">
        <v>2000</v>
      </c>
      <c r="E3450" s="7">
        <v>2063</v>
      </c>
      <c r="F3450" s="7">
        <f>ROUND(E3450/D3450*100,0)</f>
        <v>103</v>
      </c>
      <c r="G3450" s="7">
        <f>IFERROR(ROUND(E3450/O3450,2),0)</f>
        <v>44.85</v>
      </c>
      <c r="H3450" s="7">
        <f>IFERROR(ROUND(E3450/O3450,4),0)</f>
        <v>44.847799999999999</v>
      </c>
      <c r="I3450" t="s">
        <v>8218</v>
      </c>
      <c r="J3450" t="s">
        <v>8224</v>
      </c>
      <c r="K3450" t="s">
        <v>8246</v>
      </c>
      <c r="L3450">
        <v>1443808800</v>
      </c>
      <c r="M3450">
        <v>1441120910</v>
      </c>
      <c r="N3450" t="b">
        <v>0</v>
      </c>
      <c r="O3450">
        <v>46</v>
      </c>
      <c r="P3450" t="b">
        <v>1</v>
      </c>
      <c r="Q3450" t="s">
        <v>8269</v>
      </c>
      <c r="R3450" s="12" t="s">
        <v>8316</v>
      </c>
      <c r="S3450" t="s">
        <v>8357</v>
      </c>
    </row>
    <row r="3451" spans="1:19" ht="43.2" x14ac:dyDescent="0.55000000000000004">
      <c r="A3451">
        <v>3536</v>
      </c>
      <c r="B3451" s="9" t="s">
        <v>3535</v>
      </c>
      <c r="C3451" s="3" t="s">
        <v>7646</v>
      </c>
      <c r="D3451" s="5">
        <v>150</v>
      </c>
      <c r="E3451" s="7">
        <v>230</v>
      </c>
      <c r="F3451" s="7">
        <f>ROUND(E3451/D3451*100,0)</f>
        <v>153</v>
      </c>
      <c r="G3451" s="7">
        <f>IFERROR(ROUND(E3451/O3451,2),0)</f>
        <v>13.53</v>
      </c>
      <c r="H3451" s="7">
        <f>IFERROR(ROUND(E3451/O3451,4),0)</f>
        <v>13.529400000000001</v>
      </c>
      <c r="I3451" t="s">
        <v>8218</v>
      </c>
      <c r="J3451" t="s">
        <v>8224</v>
      </c>
      <c r="K3451" t="s">
        <v>8246</v>
      </c>
      <c r="L3451">
        <v>1450612740</v>
      </c>
      <c r="M3451">
        <v>1448040425</v>
      </c>
      <c r="N3451" t="b">
        <v>0</v>
      </c>
      <c r="O3451">
        <v>17</v>
      </c>
      <c r="P3451" t="b">
        <v>1</v>
      </c>
      <c r="Q3451" t="s">
        <v>8269</v>
      </c>
      <c r="R3451" s="12" t="s">
        <v>8316</v>
      </c>
      <c r="S3451" t="s">
        <v>8357</v>
      </c>
    </row>
    <row r="3452" spans="1:19" ht="43.2" x14ac:dyDescent="0.55000000000000004">
      <c r="A3452">
        <v>3537</v>
      </c>
      <c r="B3452" s="9" t="s">
        <v>3536</v>
      </c>
      <c r="C3452" s="3" t="s">
        <v>7647</v>
      </c>
      <c r="D3452" s="5">
        <v>675</v>
      </c>
      <c r="E3452" s="7">
        <v>1218</v>
      </c>
      <c r="F3452" s="7">
        <f>ROUND(E3452/D3452*100,0)</f>
        <v>180</v>
      </c>
      <c r="G3452" s="7">
        <f>IFERROR(ROUND(E3452/O3452,2),0)</f>
        <v>43.5</v>
      </c>
      <c r="H3452" s="7">
        <f>IFERROR(ROUND(E3452/O3452,4),0)</f>
        <v>43.5</v>
      </c>
      <c r="I3452" t="s">
        <v>8218</v>
      </c>
      <c r="J3452" t="s">
        <v>8228</v>
      </c>
      <c r="K3452" t="s">
        <v>8250</v>
      </c>
      <c r="L3452">
        <v>1416211140</v>
      </c>
      <c r="M3452">
        <v>1413016216</v>
      </c>
      <c r="N3452" t="b">
        <v>0</v>
      </c>
      <c r="O3452">
        <v>28</v>
      </c>
      <c r="P3452" t="b">
        <v>1</v>
      </c>
      <c r="Q3452" t="s">
        <v>8269</v>
      </c>
      <c r="R3452" s="12" t="s">
        <v>8316</v>
      </c>
      <c r="S3452" t="s">
        <v>8357</v>
      </c>
    </row>
    <row r="3453" spans="1:19" ht="43.2" x14ac:dyDescent="0.55000000000000004">
      <c r="A3453">
        <v>3538</v>
      </c>
      <c r="B3453" s="9" t="s">
        <v>3537</v>
      </c>
      <c r="C3453" s="3" t="s">
        <v>7648</v>
      </c>
      <c r="D3453" s="5">
        <v>2000</v>
      </c>
      <c r="E3453" s="7">
        <v>2569</v>
      </c>
      <c r="F3453" s="7">
        <f>ROUND(E3453/D3453*100,0)</f>
        <v>128</v>
      </c>
      <c r="G3453" s="7">
        <f>IFERROR(ROUND(E3453/O3453,2),0)</f>
        <v>30.95</v>
      </c>
      <c r="H3453" s="7">
        <f>IFERROR(ROUND(E3453/O3453,4),0)</f>
        <v>30.951799999999999</v>
      </c>
      <c r="I3453" t="s">
        <v>8218</v>
      </c>
      <c r="J3453" t="s">
        <v>8224</v>
      </c>
      <c r="K3453" t="s">
        <v>8246</v>
      </c>
      <c r="L3453">
        <v>1471428340</v>
      </c>
      <c r="M3453">
        <v>1469009140</v>
      </c>
      <c r="N3453" t="b">
        <v>0</v>
      </c>
      <c r="O3453">
        <v>83</v>
      </c>
      <c r="P3453" t="b">
        <v>1</v>
      </c>
      <c r="Q3453" t="s">
        <v>8269</v>
      </c>
      <c r="R3453" s="12" t="s">
        <v>8316</v>
      </c>
      <c r="S3453" t="s">
        <v>8357</v>
      </c>
    </row>
    <row r="3454" spans="1:19" ht="43.2" x14ac:dyDescent="0.55000000000000004">
      <c r="A3454">
        <v>3539</v>
      </c>
      <c r="B3454" s="9" t="s">
        <v>3538</v>
      </c>
      <c r="C3454" s="3" t="s">
        <v>7649</v>
      </c>
      <c r="D3454" s="5">
        <v>600</v>
      </c>
      <c r="E3454" s="7">
        <v>718</v>
      </c>
      <c r="F3454" s="7">
        <f>ROUND(E3454/D3454*100,0)</f>
        <v>120</v>
      </c>
      <c r="G3454" s="7">
        <f>IFERROR(ROUND(E3454/O3454,2),0)</f>
        <v>55.23</v>
      </c>
      <c r="H3454" s="7">
        <f>IFERROR(ROUND(E3454/O3454,4),0)</f>
        <v>55.230800000000002</v>
      </c>
      <c r="I3454" t="s">
        <v>8218</v>
      </c>
      <c r="J3454" t="s">
        <v>8223</v>
      </c>
      <c r="K3454" t="s">
        <v>8245</v>
      </c>
      <c r="L3454">
        <v>1473358122</v>
      </c>
      <c r="M3454">
        <v>1471543722</v>
      </c>
      <c r="N3454" t="b">
        <v>0</v>
      </c>
      <c r="O3454">
        <v>13</v>
      </c>
      <c r="P3454" t="b">
        <v>1</v>
      </c>
      <c r="Q3454" t="s">
        <v>8269</v>
      </c>
      <c r="R3454" s="12" t="s">
        <v>8316</v>
      </c>
      <c r="S3454" t="s">
        <v>8357</v>
      </c>
    </row>
    <row r="3455" spans="1:19" ht="57.6" x14ac:dyDescent="0.55000000000000004">
      <c r="A3455">
        <v>3540</v>
      </c>
      <c r="B3455" s="9" t="s">
        <v>3539</v>
      </c>
      <c r="C3455" s="3" t="s">
        <v>7650</v>
      </c>
      <c r="D3455" s="5">
        <v>300</v>
      </c>
      <c r="E3455" s="7">
        <v>369</v>
      </c>
      <c r="F3455" s="7">
        <f>ROUND(E3455/D3455*100,0)</f>
        <v>123</v>
      </c>
      <c r="G3455" s="7">
        <f>IFERROR(ROUND(E3455/O3455,2),0)</f>
        <v>46.13</v>
      </c>
      <c r="H3455" s="7">
        <f>IFERROR(ROUND(E3455/O3455,4),0)</f>
        <v>46.125</v>
      </c>
      <c r="I3455" t="s">
        <v>8218</v>
      </c>
      <c r="J3455" t="s">
        <v>8224</v>
      </c>
      <c r="K3455" t="s">
        <v>8246</v>
      </c>
      <c r="L3455">
        <v>1466899491</v>
      </c>
      <c r="M3455">
        <v>1464307491</v>
      </c>
      <c r="N3455" t="b">
        <v>0</v>
      </c>
      <c r="O3455">
        <v>8</v>
      </c>
      <c r="P3455" t="b">
        <v>1</v>
      </c>
      <c r="Q3455" t="s">
        <v>8269</v>
      </c>
      <c r="R3455" s="12" t="s">
        <v>8316</v>
      </c>
      <c r="S3455" t="s">
        <v>8357</v>
      </c>
    </row>
    <row r="3456" spans="1:19" ht="43.2" x14ac:dyDescent="0.55000000000000004">
      <c r="A3456">
        <v>3541</v>
      </c>
      <c r="B3456" s="9" t="s">
        <v>3540</v>
      </c>
      <c r="C3456" s="3" t="s">
        <v>7651</v>
      </c>
      <c r="D3456" s="5">
        <v>1200</v>
      </c>
      <c r="E3456" s="7">
        <v>1260</v>
      </c>
      <c r="F3456" s="7">
        <f>ROUND(E3456/D3456*100,0)</f>
        <v>105</v>
      </c>
      <c r="G3456" s="7">
        <f>IFERROR(ROUND(E3456/O3456,2),0)</f>
        <v>39.380000000000003</v>
      </c>
      <c r="H3456" s="7">
        <f>IFERROR(ROUND(E3456/O3456,4),0)</f>
        <v>39.375</v>
      </c>
      <c r="I3456" t="s">
        <v>8218</v>
      </c>
      <c r="J3456" t="s">
        <v>8224</v>
      </c>
      <c r="K3456" t="s">
        <v>8246</v>
      </c>
      <c r="L3456">
        <v>1441042275</v>
      </c>
      <c r="M3456">
        <v>1438882275</v>
      </c>
      <c r="N3456" t="b">
        <v>0</v>
      </c>
      <c r="O3456">
        <v>32</v>
      </c>
      <c r="P3456" t="b">
        <v>1</v>
      </c>
      <c r="Q3456" t="s">
        <v>8269</v>
      </c>
      <c r="R3456" s="12" t="s">
        <v>8316</v>
      </c>
      <c r="S3456" t="s">
        <v>8357</v>
      </c>
    </row>
    <row r="3457" spans="1:19" ht="43.2" x14ac:dyDescent="0.55000000000000004">
      <c r="A3457">
        <v>3542</v>
      </c>
      <c r="B3457" s="9" t="s">
        <v>3541</v>
      </c>
      <c r="C3457" s="3" t="s">
        <v>7652</v>
      </c>
      <c r="D3457" s="5">
        <v>5500</v>
      </c>
      <c r="E3457" s="7">
        <v>5623</v>
      </c>
      <c r="F3457" s="7">
        <f>ROUND(E3457/D3457*100,0)</f>
        <v>102</v>
      </c>
      <c r="G3457" s="7">
        <f>IFERROR(ROUND(E3457/O3457,2),0)</f>
        <v>66.150000000000006</v>
      </c>
      <c r="H3457" s="7">
        <f>IFERROR(ROUND(E3457/O3457,4),0)</f>
        <v>66.152900000000002</v>
      </c>
      <c r="I3457" t="s">
        <v>8218</v>
      </c>
      <c r="J3457" t="s">
        <v>8223</v>
      </c>
      <c r="K3457" t="s">
        <v>8245</v>
      </c>
      <c r="L3457">
        <v>1410099822</v>
      </c>
      <c r="M3457">
        <v>1404915822</v>
      </c>
      <c r="N3457" t="b">
        <v>0</v>
      </c>
      <c r="O3457">
        <v>85</v>
      </c>
      <c r="P3457" t="b">
        <v>1</v>
      </c>
      <c r="Q3457" t="s">
        <v>8269</v>
      </c>
      <c r="R3457" s="12" t="s">
        <v>8316</v>
      </c>
      <c r="S3457" t="s">
        <v>8357</v>
      </c>
    </row>
    <row r="3458" spans="1:19" ht="43.2" x14ac:dyDescent="0.55000000000000004">
      <c r="A3458">
        <v>3543</v>
      </c>
      <c r="B3458" s="9" t="s">
        <v>3542</v>
      </c>
      <c r="C3458" s="3" t="s">
        <v>7653</v>
      </c>
      <c r="D3458" s="5">
        <v>1500</v>
      </c>
      <c r="E3458" s="7">
        <v>1570</v>
      </c>
      <c r="F3458" s="7">
        <f>ROUND(E3458/D3458*100,0)</f>
        <v>105</v>
      </c>
      <c r="G3458" s="7">
        <f>IFERROR(ROUND(E3458/O3458,2),0)</f>
        <v>54.14</v>
      </c>
      <c r="H3458" s="7">
        <f>IFERROR(ROUND(E3458/O3458,4),0)</f>
        <v>54.137900000000002</v>
      </c>
      <c r="I3458" t="s">
        <v>8218</v>
      </c>
      <c r="J3458" t="s">
        <v>8235</v>
      </c>
      <c r="K3458" t="s">
        <v>8248</v>
      </c>
      <c r="L3458">
        <v>1435255659</v>
      </c>
      <c r="M3458">
        <v>1432663659</v>
      </c>
      <c r="N3458" t="b">
        <v>0</v>
      </c>
      <c r="O3458">
        <v>29</v>
      </c>
      <c r="P3458" t="b">
        <v>1</v>
      </c>
      <c r="Q3458" t="s">
        <v>8269</v>
      </c>
      <c r="R3458" s="12" t="s">
        <v>8316</v>
      </c>
      <c r="S3458" t="s">
        <v>8357</v>
      </c>
    </row>
    <row r="3459" spans="1:19" ht="28.8" x14ac:dyDescent="0.55000000000000004">
      <c r="A3459">
        <v>3544</v>
      </c>
      <c r="B3459" s="9" t="s">
        <v>3543</v>
      </c>
      <c r="C3459" s="3" t="s">
        <v>7654</v>
      </c>
      <c r="D3459" s="5">
        <v>2500</v>
      </c>
      <c r="E3459" s="7">
        <v>2500</v>
      </c>
      <c r="F3459" s="7">
        <f>ROUND(E3459/D3459*100,0)</f>
        <v>100</v>
      </c>
      <c r="G3459" s="7">
        <f>IFERROR(ROUND(E3459/O3459,2),0)</f>
        <v>104.17</v>
      </c>
      <c r="H3459" s="7">
        <f>IFERROR(ROUND(E3459/O3459,4),0)</f>
        <v>104.16670000000001</v>
      </c>
      <c r="I3459" t="s">
        <v>8218</v>
      </c>
      <c r="J3459" t="s">
        <v>8223</v>
      </c>
      <c r="K3459" t="s">
        <v>8245</v>
      </c>
      <c r="L3459">
        <v>1425758257</v>
      </c>
      <c r="M3459">
        <v>1423166257</v>
      </c>
      <c r="N3459" t="b">
        <v>0</v>
      </c>
      <c r="O3459">
        <v>24</v>
      </c>
      <c r="P3459" t="b">
        <v>1</v>
      </c>
      <c r="Q3459" t="s">
        <v>8269</v>
      </c>
      <c r="R3459" s="12" t="s">
        <v>8316</v>
      </c>
      <c r="S3459" t="s">
        <v>8357</v>
      </c>
    </row>
    <row r="3460" spans="1:19" ht="43.2" x14ac:dyDescent="0.55000000000000004">
      <c r="A3460">
        <v>3545</v>
      </c>
      <c r="B3460" s="9" t="s">
        <v>3544</v>
      </c>
      <c r="C3460" s="3" t="s">
        <v>7655</v>
      </c>
      <c r="D3460" s="5">
        <v>250</v>
      </c>
      <c r="E3460" s="7">
        <v>251</v>
      </c>
      <c r="F3460" s="7">
        <f>ROUND(E3460/D3460*100,0)</f>
        <v>100</v>
      </c>
      <c r="G3460" s="7">
        <f>IFERROR(ROUND(E3460/O3460,2),0)</f>
        <v>31.38</v>
      </c>
      <c r="H3460" s="7">
        <f>IFERROR(ROUND(E3460/O3460,4),0)</f>
        <v>31.375</v>
      </c>
      <c r="I3460" t="s">
        <v>8218</v>
      </c>
      <c r="J3460" t="s">
        <v>8223</v>
      </c>
      <c r="K3460" t="s">
        <v>8245</v>
      </c>
      <c r="L3460">
        <v>1428780159</v>
      </c>
      <c r="M3460">
        <v>1426188159</v>
      </c>
      <c r="N3460" t="b">
        <v>0</v>
      </c>
      <c r="O3460">
        <v>8</v>
      </c>
      <c r="P3460" t="b">
        <v>1</v>
      </c>
      <c r="Q3460" t="s">
        <v>8269</v>
      </c>
      <c r="R3460" s="12" t="s">
        <v>8316</v>
      </c>
      <c r="S3460" t="s">
        <v>8357</v>
      </c>
    </row>
    <row r="3461" spans="1:19" ht="43.2" x14ac:dyDescent="0.55000000000000004">
      <c r="A3461">
        <v>3546</v>
      </c>
      <c r="B3461" s="9" t="s">
        <v>3545</v>
      </c>
      <c r="C3461" s="3" t="s">
        <v>7656</v>
      </c>
      <c r="D3461" s="5">
        <v>1100</v>
      </c>
      <c r="E3461" s="7">
        <v>1125</v>
      </c>
      <c r="F3461" s="7">
        <f>ROUND(E3461/D3461*100,0)</f>
        <v>102</v>
      </c>
      <c r="G3461" s="7">
        <f>IFERROR(ROUND(E3461/O3461,2),0)</f>
        <v>59.21</v>
      </c>
      <c r="H3461" s="7">
        <f>IFERROR(ROUND(E3461/O3461,4),0)</f>
        <v>59.210500000000003</v>
      </c>
      <c r="I3461" t="s">
        <v>8218</v>
      </c>
      <c r="J3461" t="s">
        <v>8223</v>
      </c>
      <c r="K3461" t="s">
        <v>8245</v>
      </c>
      <c r="L3461">
        <v>1427860740</v>
      </c>
      <c r="M3461">
        <v>1426002684</v>
      </c>
      <c r="N3461" t="b">
        <v>0</v>
      </c>
      <c r="O3461">
        <v>19</v>
      </c>
      <c r="P3461" t="b">
        <v>1</v>
      </c>
      <c r="Q3461" t="s">
        <v>8269</v>
      </c>
      <c r="R3461" s="12" t="s">
        <v>8316</v>
      </c>
      <c r="S3461" t="s">
        <v>8357</v>
      </c>
    </row>
    <row r="3462" spans="1:19" ht="43.2" x14ac:dyDescent="0.55000000000000004">
      <c r="A3462">
        <v>3547</v>
      </c>
      <c r="B3462" s="9" t="s">
        <v>3546</v>
      </c>
      <c r="C3462" s="3" t="s">
        <v>7657</v>
      </c>
      <c r="D3462" s="5">
        <v>35000</v>
      </c>
      <c r="E3462" s="7">
        <v>40043.25</v>
      </c>
      <c r="F3462" s="7">
        <f>ROUND(E3462/D3462*100,0)</f>
        <v>114</v>
      </c>
      <c r="G3462" s="7">
        <f>IFERROR(ROUND(E3462/O3462,2),0)</f>
        <v>119.18</v>
      </c>
      <c r="H3462" s="7">
        <f>IFERROR(ROUND(E3462/O3462,4),0)</f>
        <v>119.1763</v>
      </c>
      <c r="I3462" t="s">
        <v>8218</v>
      </c>
      <c r="J3462" t="s">
        <v>8223</v>
      </c>
      <c r="K3462" t="s">
        <v>8245</v>
      </c>
      <c r="L3462">
        <v>1463198340</v>
      </c>
      <c r="M3462">
        <v>1461117201</v>
      </c>
      <c r="N3462" t="b">
        <v>0</v>
      </c>
      <c r="O3462">
        <v>336</v>
      </c>
      <c r="P3462" t="b">
        <v>1</v>
      </c>
      <c r="Q3462" t="s">
        <v>8269</v>
      </c>
      <c r="R3462" s="12" t="s">
        <v>8316</v>
      </c>
      <c r="S3462" t="s">
        <v>8357</v>
      </c>
    </row>
    <row r="3463" spans="1:19" ht="43.2" x14ac:dyDescent="0.55000000000000004">
      <c r="A3463">
        <v>3548</v>
      </c>
      <c r="B3463" s="9" t="s">
        <v>3547</v>
      </c>
      <c r="C3463" s="3" t="s">
        <v>7658</v>
      </c>
      <c r="D3463" s="5">
        <v>2100</v>
      </c>
      <c r="E3463" s="7">
        <v>2140</v>
      </c>
      <c r="F3463" s="7">
        <f>ROUND(E3463/D3463*100,0)</f>
        <v>102</v>
      </c>
      <c r="G3463" s="7">
        <f>IFERROR(ROUND(E3463/O3463,2),0)</f>
        <v>164.62</v>
      </c>
      <c r="H3463" s="7">
        <f>IFERROR(ROUND(E3463/O3463,4),0)</f>
        <v>164.61539999999999</v>
      </c>
      <c r="I3463" t="s">
        <v>8218</v>
      </c>
      <c r="J3463" t="s">
        <v>8223</v>
      </c>
      <c r="K3463" t="s">
        <v>8245</v>
      </c>
      <c r="L3463">
        <v>1457139600</v>
      </c>
      <c r="M3463">
        <v>1455230214</v>
      </c>
      <c r="N3463" t="b">
        <v>0</v>
      </c>
      <c r="O3463">
        <v>13</v>
      </c>
      <c r="P3463" t="b">
        <v>1</v>
      </c>
      <c r="Q3463" t="s">
        <v>8269</v>
      </c>
      <c r="R3463" s="12" t="s">
        <v>8316</v>
      </c>
      <c r="S3463" t="s">
        <v>8357</v>
      </c>
    </row>
    <row r="3464" spans="1:19" ht="43.2" x14ac:dyDescent="0.55000000000000004">
      <c r="A3464">
        <v>3549</v>
      </c>
      <c r="B3464" s="9" t="s">
        <v>3548</v>
      </c>
      <c r="C3464" s="3" t="s">
        <v>7659</v>
      </c>
      <c r="D3464" s="5">
        <v>1000</v>
      </c>
      <c r="E3464" s="7">
        <v>1020</v>
      </c>
      <c r="F3464" s="7">
        <f>ROUND(E3464/D3464*100,0)</f>
        <v>102</v>
      </c>
      <c r="G3464" s="7">
        <f>IFERROR(ROUND(E3464/O3464,2),0)</f>
        <v>24.29</v>
      </c>
      <c r="H3464" s="7">
        <f>IFERROR(ROUND(E3464/O3464,4),0)</f>
        <v>24.285699999999999</v>
      </c>
      <c r="I3464" t="s">
        <v>8218</v>
      </c>
      <c r="J3464" t="s">
        <v>8224</v>
      </c>
      <c r="K3464" t="s">
        <v>8246</v>
      </c>
      <c r="L3464">
        <v>1441358873</v>
      </c>
      <c r="M3464">
        <v>1438939673</v>
      </c>
      <c r="N3464" t="b">
        <v>0</v>
      </c>
      <c r="O3464">
        <v>42</v>
      </c>
      <c r="P3464" t="b">
        <v>1</v>
      </c>
      <c r="Q3464" t="s">
        <v>8269</v>
      </c>
      <c r="R3464" s="12" t="s">
        <v>8316</v>
      </c>
      <c r="S3464" t="s">
        <v>8357</v>
      </c>
    </row>
    <row r="3465" spans="1:19" ht="43.2" x14ac:dyDescent="0.55000000000000004">
      <c r="A3465">
        <v>3550</v>
      </c>
      <c r="B3465" s="9" t="s">
        <v>3549</v>
      </c>
      <c r="C3465" s="3" t="s">
        <v>7660</v>
      </c>
      <c r="D3465" s="5">
        <v>2500</v>
      </c>
      <c r="E3465" s="7">
        <v>2620</v>
      </c>
      <c r="F3465" s="7">
        <f>ROUND(E3465/D3465*100,0)</f>
        <v>105</v>
      </c>
      <c r="G3465" s="7">
        <f>IFERROR(ROUND(E3465/O3465,2),0)</f>
        <v>40.94</v>
      </c>
      <c r="H3465" s="7">
        <f>IFERROR(ROUND(E3465/O3465,4),0)</f>
        <v>40.9375</v>
      </c>
      <c r="I3465" t="s">
        <v>8218</v>
      </c>
      <c r="J3465" t="s">
        <v>8224</v>
      </c>
      <c r="K3465" t="s">
        <v>8246</v>
      </c>
      <c r="L3465">
        <v>1462224398</v>
      </c>
      <c r="M3465">
        <v>1459632398</v>
      </c>
      <c r="N3465" t="b">
        <v>0</v>
      </c>
      <c r="O3465">
        <v>64</v>
      </c>
      <c r="P3465" t="b">
        <v>1</v>
      </c>
      <c r="Q3465" t="s">
        <v>8269</v>
      </c>
      <c r="R3465" s="12" t="s">
        <v>8316</v>
      </c>
      <c r="S3465" t="s">
        <v>8357</v>
      </c>
    </row>
    <row r="3466" spans="1:19" ht="43.2" x14ac:dyDescent="0.55000000000000004">
      <c r="A3466">
        <v>3551</v>
      </c>
      <c r="B3466" s="9" t="s">
        <v>3550</v>
      </c>
      <c r="C3466" s="3" t="s">
        <v>7661</v>
      </c>
      <c r="D3466" s="5">
        <v>1500</v>
      </c>
      <c r="E3466" s="7">
        <v>1527.5</v>
      </c>
      <c r="F3466" s="7">
        <f>ROUND(E3466/D3466*100,0)</f>
        <v>102</v>
      </c>
      <c r="G3466" s="7">
        <f>IFERROR(ROUND(E3466/O3466,2),0)</f>
        <v>61.1</v>
      </c>
      <c r="H3466" s="7">
        <f>IFERROR(ROUND(E3466/O3466,4),0)</f>
        <v>61.1</v>
      </c>
      <c r="I3466" t="s">
        <v>8218</v>
      </c>
      <c r="J3466" t="s">
        <v>8223</v>
      </c>
      <c r="K3466" t="s">
        <v>8245</v>
      </c>
      <c r="L3466">
        <v>1400796420</v>
      </c>
      <c r="M3466">
        <v>1398342170</v>
      </c>
      <c r="N3466" t="b">
        <v>0</v>
      </c>
      <c r="O3466">
        <v>25</v>
      </c>
      <c r="P3466" t="b">
        <v>1</v>
      </c>
      <c r="Q3466" t="s">
        <v>8269</v>
      </c>
      <c r="R3466" s="12" t="s">
        <v>8316</v>
      </c>
      <c r="S3466" t="s">
        <v>8357</v>
      </c>
    </row>
    <row r="3467" spans="1:19" ht="43.2" x14ac:dyDescent="0.55000000000000004">
      <c r="A3467">
        <v>3552</v>
      </c>
      <c r="B3467" s="9" t="s">
        <v>3551</v>
      </c>
      <c r="C3467" s="3" t="s">
        <v>7662</v>
      </c>
      <c r="D3467" s="5">
        <v>773</v>
      </c>
      <c r="E3467" s="7">
        <v>773</v>
      </c>
      <c r="F3467" s="7">
        <f>ROUND(E3467/D3467*100,0)</f>
        <v>100</v>
      </c>
      <c r="G3467" s="7">
        <f>IFERROR(ROUND(E3467/O3467,2),0)</f>
        <v>38.65</v>
      </c>
      <c r="H3467" s="7">
        <f>IFERROR(ROUND(E3467/O3467,4),0)</f>
        <v>38.65</v>
      </c>
      <c r="I3467" t="s">
        <v>8218</v>
      </c>
      <c r="J3467" t="s">
        <v>8224</v>
      </c>
      <c r="K3467" t="s">
        <v>8246</v>
      </c>
      <c r="L3467">
        <v>1403964324</v>
      </c>
      <c r="M3467">
        <v>1401372324</v>
      </c>
      <c r="N3467" t="b">
        <v>0</v>
      </c>
      <c r="O3467">
        <v>20</v>
      </c>
      <c r="P3467" t="b">
        <v>1</v>
      </c>
      <c r="Q3467" t="s">
        <v>8269</v>
      </c>
      <c r="R3467" s="12" t="s">
        <v>8316</v>
      </c>
      <c r="S3467" t="s">
        <v>8357</v>
      </c>
    </row>
    <row r="3468" spans="1:19" ht="43.2" x14ac:dyDescent="0.55000000000000004">
      <c r="A3468">
        <v>3553</v>
      </c>
      <c r="B3468" s="9" t="s">
        <v>3552</v>
      </c>
      <c r="C3468" s="3" t="s">
        <v>7663</v>
      </c>
      <c r="D3468" s="5">
        <v>5500</v>
      </c>
      <c r="E3468" s="7">
        <v>5845</v>
      </c>
      <c r="F3468" s="7">
        <f>ROUND(E3468/D3468*100,0)</f>
        <v>106</v>
      </c>
      <c r="G3468" s="7">
        <f>IFERROR(ROUND(E3468/O3468,2),0)</f>
        <v>56.2</v>
      </c>
      <c r="H3468" s="7">
        <f>IFERROR(ROUND(E3468/O3468,4),0)</f>
        <v>56.201900000000002</v>
      </c>
      <c r="I3468" t="s">
        <v>8218</v>
      </c>
      <c r="J3468" t="s">
        <v>8223</v>
      </c>
      <c r="K3468" t="s">
        <v>8245</v>
      </c>
      <c r="L3468">
        <v>1439337600</v>
      </c>
      <c r="M3468">
        <v>1436575280</v>
      </c>
      <c r="N3468" t="b">
        <v>0</v>
      </c>
      <c r="O3468">
        <v>104</v>
      </c>
      <c r="P3468" t="b">
        <v>1</v>
      </c>
      <c r="Q3468" t="s">
        <v>8269</v>
      </c>
      <c r="R3468" s="12" t="s">
        <v>8316</v>
      </c>
      <c r="S3468" t="s">
        <v>8357</v>
      </c>
    </row>
    <row r="3469" spans="1:19" ht="43.2" x14ac:dyDescent="0.55000000000000004">
      <c r="A3469">
        <v>3554</v>
      </c>
      <c r="B3469" s="9" t="s">
        <v>3553</v>
      </c>
      <c r="C3469" s="3" t="s">
        <v>7664</v>
      </c>
      <c r="D3469" s="5">
        <v>5000</v>
      </c>
      <c r="E3469" s="7">
        <v>5671.11</v>
      </c>
      <c r="F3469" s="7">
        <f>ROUND(E3469/D3469*100,0)</f>
        <v>113</v>
      </c>
      <c r="G3469" s="7">
        <f>IFERROR(ROUND(E3469/O3469,2),0)</f>
        <v>107</v>
      </c>
      <c r="H3469" s="7">
        <f>IFERROR(ROUND(E3469/O3469,4),0)</f>
        <v>107.0021</v>
      </c>
      <c r="I3469" t="s">
        <v>8218</v>
      </c>
      <c r="J3469" t="s">
        <v>8223</v>
      </c>
      <c r="K3469" t="s">
        <v>8245</v>
      </c>
      <c r="L3469">
        <v>1423674000</v>
      </c>
      <c r="M3469">
        <v>1421025159</v>
      </c>
      <c r="N3469" t="b">
        <v>0</v>
      </c>
      <c r="O3469">
        <v>53</v>
      </c>
      <c r="P3469" t="b">
        <v>1</v>
      </c>
      <c r="Q3469" t="s">
        <v>8269</v>
      </c>
      <c r="R3469" s="12" t="s">
        <v>8316</v>
      </c>
      <c r="S3469" t="s">
        <v>8357</v>
      </c>
    </row>
    <row r="3470" spans="1:19" ht="43.2" x14ac:dyDescent="0.55000000000000004">
      <c r="A3470">
        <v>3555</v>
      </c>
      <c r="B3470" s="9" t="s">
        <v>3554</v>
      </c>
      <c r="C3470" s="3" t="s">
        <v>7665</v>
      </c>
      <c r="D3470" s="5">
        <v>2400</v>
      </c>
      <c r="E3470" s="7">
        <v>2400</v>
      </c>
      <c r="F3470" s="7">
        <f>ROUND(E3470/D3470*100,0)</f>
        <v>100</v>
      </c>
      <c r="G3470" s="7">
        <f>IFERROR(ROUND(E3470/O3470,2),0)</f>
        <v>171.43</v>
      </c>
      <c r="H3470" s="7">
        <f>IFERROR(ROUND(E3470/O3470,4),0)</f>
        <v>171.42859999999999</v>
      </c>
      <c r="I3470" t="s">
        <v>8218</v>
      </c>
      <c r="J3470" t="s">
        <v>8236</v>
      </c>
      <c r="K3470" t="s">
        <v>8248</v>
      </c>
      <c r="L3470">
        <v>1479382594</v>
      </c>
      <c r="M3470">
        <v>1476786994</v>
      </c>
      <c r="N3470" t="b">
        <v>0</v>
      </c>
      <c r="O3470">
        <v>14</v>
      </c>
      <c r="P3470" t="b">
        <v>1</v>
      </c>
      <c r="Q3470" t="s">
        <v>8269</v>
      </c>
      <c r="R3470" s="12" t="s">
        <v>8316</v>
      </c>
      <c r="S3470" t="s">
        <v>8357</v>
      </c>
    </row>
    <row r="3471" spans="1:19" ht="43.2" x14ac:dyDescent="0.55000000000000004">
      <c r="A3471">
        <v>3556</v>
      </c>
      <c r="B3471" s="9" t="s">
        <v>3555</v>
      </c>
      <c r="C3471" s="3" t="s">
        <v>7666</v>
      </c>
      <c r="D3471" s="5">
        <v>2200</v>
      </c>
      <c r="E3471" s="7">
        <v>2210</v>
      </c>
      <c r="F3471" s="7">
        <f>ROUND(E3471/D3471*100,0)</f>
        <v>100</v>
      </c>
      <c r="G3471" s="7">
        <f>IFERROR(ROUND(E3471/O3471,2),0)</f>
        <v>110.5</v>
      </c>
      <c r="H3471" s="7">
        <f>IFERROR(ROUND(E3471/O3471,4),0)</f>
        <v>110.5</v>
      </c>
      <c r="I3471" t="s">
        <v>8218</v>
      </c>
      <c r="J3471" t="s">
        <v>8224</v>
      </c>
      <c r="K3471" t="s">
        <v>8246</v>
      </c>
      <c r="L3471">
        <v>1408289724</v>
      </c>
      <c r="M3471">
        <v>1403105724</v>
      </c>
      <c r="N3471" t="b">
        <v>0</v>
      </c>
      <c r="O3471">
        <v>20</v>
      </c>
      <c r="P3471" t="b">
        <v>1</v>
      </c>
      <c r="Q3471" t="s">
        <v>8269</v>
      </c>
      <c r="R3471" s="12" t="s">
        <v>8316</v>
      </c>
      <c r="S3471" t="s">
        <v>8357</v>
      </c>
    </row>
    <row r="3472" spans="1:19" ht="43.2" x14ac:dyDescent="0.55000000000000004">
      <c r="A3472">
        <v>3557</v>
      </c>
      <c r="B3472" s="9" t="s">
        <v>3556</v>
      </c>
      <c r="C3472" s="3" t="s">
        <v>7667</v>
      </c>
      <c r="D3472" s="5">
        <v>100000</v>
      </c>
      <c r="E3472" s="7">
        <v>100036</v>
      </c>
      <c r="F3472" s="7">
        <f>ROUND(E3472/D3472*100,0)</f>
        <v>100</v>
      </c>
      <c r="G3472" s="7">
        <f>IFERROR(ROUND(E3472/O3472,2),0)</f>
        <v>179.28</v>
      </c>
      <c r="H3472" s="7">
        <f>IFERROR(ROUND(E3472/O3472,4),0)</f>
        <v>179.27600000000001</v>
      </c>
      <c r="I3472" t="s">
        <v>8218</v>
      </c>
      <c r="J3472" t="s">
        <v>8223</v>
      </c>
      <c r="K3472" t="s">
        <v>8245</v>
      </c>
      <c r="L3472">
        <v>1399271911</v>
      </c>
      <c r="M3472">
        <v>1396334311</v>
      </c>
      <c r="N3472" t="b">
        <v>0</v>
      </c>
      <c r="O3472">
        <v>558</v>
      </c>
      <c r="P3472" t="b">
        <v>1</v>
      </c>
      <c r="Q3472" t="s">
        <v>8269</v>
      </c>
      <c r="R3472" s="12" t="s">
        <v>8316</v>
      </c>
      <c r="S3472" t="s">
        <v>8357</v>
      </c>
    </row>
    <row r="3473" spans="1:19" ht="43.2" x14ac:dyDescent="0.55000000000000004">
      <c r="A3473">
        <v>3558</v>
      </c>
      <c r="B3473" s="9" t="s">
        <v>3557</v>
      </c>
      <c r="C3473" s="3" t="s">
        <v>7668</v>
      </c>
      <c r="D3473" s="5">
        <v>350</v>
      </c>
      <c r="E3473" s="7">
        <v>504</v>
      </c>
      <c r="F3473" s="7">
        <f>ROUND(E3473/D3473*100,0)</f>
        <v>144</v>
      </c>
      <c r="G3473" s="7">
        <f>IFERROR(ROUND(E3473/O3473,2),0)</f>
        <v>22.91</v>
      </c>
      <c r="H3473" s="7">
        <f>IFERROR(ROUND(E3473/O3473,4),0)</f>
        <v>22.909099999999999</v>
      </c>
      <c r="I3473" t="s">
        <v>8218</v>
      </c>
      <c r="J3473" t="s">
        <v>8224</v>
      </c>
      <c r="K3473" t="s">
        <v>8246</v>
      </c>
      <c r="L3473">
        <v>1435352400</v>
      </c>
      <c r="M3473">
        <v>1431718575</v>
      </c>
      <c r="N3473" t="b">
        <v>0</v>
      </c>
      <c r="O3473">
        <v>22</v>
      </c>
      <c r="P3473" t="b">
        <v>1</v>
      </c>
      <c r="Q3473" t="s">
        <v>8269</v>
      </c>
      <c r="R3473" s="12" t="s">
        <v>8316</v>
      </c>
      <c r="S3473" t="s">
        <v>8357</v>
      </c>
    </row>
    <row r="3474" spans="1:19" ht="43.2" x14ac:dyDescent="0.55000000000000004">
      <c r="A3474">
        <v>3559</v>
      </c>
      <c r="B3474" s="9" t="s">
        <v>3558</v>
      </c>
      <c r="C3474" s="3" t="s">
        <v>7669</v>
      </c>
      <c r="D3474" s="5">
        <v>1000</v>
      </c>
      <c r="E3474" s="7">
        <v>1035</v>
      </c>
      <c r="F3474" s="7">
        <f>ROUND(E3474/D3474*100,0)</f>
        <v>104</v>
      </c>
      <c r="G3474" s="7">
        <f>IFERROR(ROUND(E3474/O3474,2),0)</f>
        <v>43.13</v>
      </c>
      <c r="H3474" s="7">
        <f>IFERROR(ROUND(E3474/O3474,4),0)</f>
        <v>43.125</v>
      </c>
      <c r="I3474" t="s">
        <v>8218</v>
      </c>
      <c r="J3474" t="s">
        <v>8225</v>
      </c>
      <c r="K3474" t="s">
        <v>8247</v>
      </c>
      <c r="L3474">
        <v>1438333080</v>
      </c>
      <c r="M3474">
        <v>1436408308</v>
      </c>
      <c r="N3474" t="b">
        <v>0</v>
      </c>
      <c r="O3474">
        <v>24</v>
      </c>
      <c r="P3474" t="b">
        <v>1</v>
      </c>
      <c r="Q3474" t="s">
        <v>8269</v>
      </c>
      <c r="R3474" s="12" t="s">
        <v>8316</v>
      </c>
      <c r="S3474" t="s">
        <v>8357</v>
      </c>
    </row>
    <row r="3475" spans="1:19" ht="43.2" x14ac:dyDescent="0.55000000000000004">
      <c r="A3475">
        <v>3560</v>
      </c>
      <c r="B3475" s="9" t="s">
        <v>3559</v>
      </c>
      <c r="C3475" s="3" t="s">
        <v>7670</v>
      </c>
      <c r="D3475" s="5">
        <v>3200</v>
      </c>
      <c r="E3475" s="7">
        <v>3470</v>
      </c>
      <c r="F3475" s="7">
        <f>ROUND(E3475/D3475*100,0)</f>
        <v>108</v>
      </c>
      <c r="G3475" s="7">
        <f>IFERROR(ROUND(E3475/O3475,2),0)</f>
        <v>46.89</v>
      </c>
      <c r="H3475" s="7">
        <f>IFERROR(ROUND(E3475/O3475,4),0)</f>
        <v>46.8919</v>
      </c>
      <c r="I3475" t="s">
        <v>8218</v>
      </c>
      <c r="J3475" t="s">
        <v>8228</v>
      </c>
      <c r="K3475" t="s">
        <v>8250</v>
      </c>
      <c r="L3475">
        <v>1432694700</v>
      </c>
      <c r="M3475">
        <v>1429651266</v>
      </c>
      <c r="N3475" t="b">
        <v>0</v>
      </c>
      <c r="O3475">
        <v>74</v>
      </c>
      <c r="P3475" t="b">
        <v>1</v>
      </c>
      <c r="Q3475" t="s">
        <v>8269</v>
      </c>
      <c r="R3475" s="12" t="s">
        <v>8316</v>
      </c>
      <c r="S3475" t="s">
        <v>8357</v>
      </c>
    </row>
    <row r="3476" spans="1:19" ht="100.8" x14ac:dyDescent="0.55000000000000004">
      <c r="A3476">
        <v>3561</v>
      </c>
      <c r="B3476" s="9" t="s">
        <v>3560</v>
      </c>
      <c r="C3476" s="3" t="s">
        <v>7671</v>
      </c>
      <c r="D3476" s="5">
        <v>2500</v>
      </c>
      <c r="E3476" s="7">
        <v>2560</v>
      </c>
      <c r="F3476" s="7">
        <f>ROUND(E3476/D3476*100,0)</f>
        <v>102</v>
      </c>
      <c r="G3476" s="7">
        <f>IFERROR(ROUND(E3476/O3476,2),0)</f>
        <v>47.41</v>
      </c>
      <c r="H3476" s="7">
        <f>IFERROR(ROUND(E3476/O3476,4),0)</f>
        <v>47.407400000000003</v>
      </c>
      <c r="I3476" t="s">
        <v>8218</v>
      </c>
      <c r="J3476" t="s">
        <v>8223</v>
      </c>
      <c r="K3476" t="s">
        <v>8245</v>
      </c>
      <c r="L3476">
        <v>1438799760</v>
      </c>
      <c r="M3476">
        <v>1437236378</v>
      </c>
      <c r="N3476" t="b">
        <v>0</v>
      </c>
      <c r="O3476">
        <v>54</v>
      </c>
      <c r="P3476" t="b">
        <v>1</v>
      </c>
      <c r="Q3476" t="s">
        <v>8269</v>
      </c>
      <c r="R3476" s="12" t="s">
        <v>8316</v>
      </c>
      <c r="S3476" t="s">
        <v>8357</v>
      </c>
    </row>
    <row r="3477" spans="1:19" ht="43.2" x14ac:dyDescent="0.55000000000000004">
      <c r="A3477">
        <v>3562</v>
      </c>
      <c r="B3477" s="9" t="s">
        <v>3561</v>
      </c>
      <c r="C3477" s="3" t="s">
        <v>7672</v>
      </c>
      <c r="D3477" s="5">
        <v>315</v>
      </c>
      <c r="E3477" s="7">
        <v>469</v>
      </c>
      <c r="F3477" s="7">
        <f>ROUND(E3477/D3477*100,0)</f>
        <v>149</v>
      </c>
      <c r="G3477" s="7">
        <f>IFERROR(ROUND(E3477/O3477,2),0)</f>
        <v>15.13</v>
      </c>
      <c r="H3477" s="7">
        <f>IFERROR(ROUND(E3477/O3477,4),0)</f>
        <v>15.129</v>
      </c>
      <c r="I3477" t="s">
        <v>8218</v>
      </c>
      <c r="J3477" t="s">
        <v>8224</v>
      </c>
      <c r="K3477" t="s">
        <v>8246</v>
      </c>
      <c r="L3477">
        <v>1457906400</v>
      </c>
      <c r="M3477">
        <v>1457115427</v>
      </c>
      <c r="N3477" t="b">
        <v>0</v>
      </c>
      <c r="O3477">
        <v>31</v>
      </c>
      <c r="P3477" t="b">
        <v>1</v>
      </c>
      <c r="Q3477" t="s">
        <v>8269</v>
      </c>
      <c r="R3477" s="12" t="s">
        <v>8316</v>
      </c>
      <c r="S3477" t="s">
        <v>8357</v>
      </c>
    </row>
    <row r="3478" spans="1:19" ht="43.2" x14ac:dyDescent="0.55000000000000004">
      <c r="A3478">
        <v>3563</v>
      </c>
      <c r="B3478" s="9" t="s">
        <v>3562</v>
      </c>
      <c r="C3478" s="3" t="s">
        <v>7673</v>
      </c>
      <c r="D3478" s="5">
        <v>500</v>
      </c>
      <c r="E3478" s="7">
        <v>527.45000000000005</v>
      </c>
      <c r="F3478" s="7">
        <f>ROUND(E3478/D3478*100,0)</f>
        <v>105</v>
      </c>
      <c r="G3478" s="7">
        <f>IFERROR(ROUND(E3478/O3478,2),0)</f>
        <v>21.1</v>
      </c>
      <c r="H3478" s="7">
        <f>IFERROR(ROUND(E3478/O3478,4),0)</f>
        <v>21.097999999999999</v>
      </c>
      <c r="I3478" t="s">
        <v>8218</v>
      </c>
      <c r="J3478" t="s">
        <v>8224</v>
      </c>
      <c r="K3478" t="s">
        <v>8246</v>
      </c>
      <c r="L3478">
        <v>1470078000</v>
      </c>
      <c r="M3478">
        <v>1467648456</v>
      </c>
      <c r="N3478" t="b">
        <v>0</v>
      </c>
      <c r="O3478">
        <v>25</v>
      </c>
      <c r="P3478" t="b">
        <v>1</v>
      </c>
      <c r="Q3478" t="s">
        <v>8269</v>
      </c>
      <c r="R3478" s="12" t="s">
        <v>8316</v>
      </c>
      <c r="S3478" t="s">
        <v>8357</v>
      </c>
    </row>
    <row r="3479" spans="1:19" ht="28.8" x14ac:dyDescent="0.55000000000000004">
      <c r="A3479">
        <v>3564</v>
      </c>
      <c r="B3479" s="9" t="s">
        <v>3563</v>
      </c>
      <c r="C3479" s="3" t="s">
        <v>7674</v>
      </c>
      <c r="D3479" s="5">
        <v>1000</v>
      </c>
      <c r="E3479" s="7">
        <v>1005</v>
      </c>
      <c r="F3479" s="7">
        <f>ROUND(E3479/D3479*100,0)</f>
        <v>101</v>
      </c>
      <c r="G3479" s="7">
        <f>IFERROR(ROUND(E3479/O3479,2),0)</f>
        <v>59.12</v>
      </c>
      <c r="H3479" s="7">
        <f>IFERROR(ROUND(E3479/O3479,4),0)</f>
        <v>59.117600000000003</v>
      </c>
      <c r="I3479" t="s">
        <v>8218</v>
      </c>
      <c r="J3479" t="s">
        <v>8224</v>
      </c>
      <c r="K3479" t="s">
        <v>8246</v>
      </c>
      <c r="L3479">
        <v>1444060800</v>
      </c>
      <c r="M3479">
        <v>1440082649</v>
      </c>
      <c r="N3479" t="b">
        <v>0</v>
      </c>
      <c r="O3479">
        <v>17</v>
      </c>
      <c r="P3479" t="b">
        <v>1</v>
      </c>
      <c r="Q3479" t="s">
        <v>8269</v>
      </c>
      <c r="R3479" s="12" t="s">
        <v>8316</v>
      </c>
      <c r="S3479" t="s">
        <v>8357</v>
      </c>
    </row>
    <row r="3480" spans="1:19" ht="43.2" x14ac:dyDescent="0.55000000000000004">
      <c r="A3480">
        <v>3565</v>
      </c>
      <c r="B3480" s="9" t="s">
        <v>3564</v>
      </c>
      <c r="C3480" s="3" t="s">
        <v>7675</v>
      </c>
      <c r="D3480" s="5">
        <v>900</v>
      </c>
      <c r="E3480" s="7">
        <v>1175</v>
      </c>
      <c r="F3480" s="7">
        <f>ROUND(E3480/D3480*100,0)</f>
        <v>131</v>
      </c>
      <c r="G3480" s="7">
        <f>IFERROR(ROUND(E3480/O3480,2),0)</f>
        <v>97.92</v>
      </c>
      <c r="H3480" s="7">
        <f>IFERROR(ROUND(E3480/O3480,4),0)</f>
        <v>97.916700000000006</v>
      </c>
      <c r="I3480" t="s">
        <v>8218</v>
      </c>
      <c r="J3480" t="s">
        <v>8223</v>
      </c>
      <c r="K3480" t="s">
        <v>8245</v>
      </c>
      <c r="L3480">
        <v>1420048208</v>
      </c>
      <c r="M3480">
        <v>1417456208</v>
      </c>
      <c r="N3480" t="b">
        <v>0</v>
      </c>
      <c r="O3480">
        <v>12</v>
      </c>
      <c r="P3480" t="b">
        <v>1</v>
      </c>
      <c r="Q3480" t="s">
        <v>8269</v>
      </c>
      <c r="R3480" s="12" t="s">
        <v>8316</v>
      </c>
      <c r="S3480" t="s">
        <v>8357</v>
      </c>
    </row>
    <row r="3481" spans="1:19" ht="43.2" x14ac:dyDescent="0.55000000000000004">
      <c r="A3481">
        <v>3566</v>
      </c>
      <c r="B3481" s="9" t="s">
        <v>3565</v>
      </c>
      <c r="C3481" s="3" t="s">
        <v>7676</v>
      </c>
      <c r="D3481" s="5">
        <v>2000</v>
      </c>
      <c r="E3481" s="7">
        <v>2095</v>
      </c>
      <c r="F3481" s="7">
        <f>ROUND(E3481/D3481*100,0)</f>
        <v>105</v>
      </c>
      <c r="G3481" s="7">
        <f>IFERROR(ROUND(E3481/O3481,2),0)</f>
        <v>55.13</v>
      </c>
      <c r="H3481" s="7">
        <f>IFERROR(ROUND(E3481/O3481,4),0)</f>
        <v>55.131599999999999</v>
      </c>
      <c r="I3481" t="s">
        <v>8218</v>
      </c>
      <c r="J3481" t="s">
        <v>8224</v>
      </c>
      <c r="K3481" t="s">
        <v>8246</v>
      </c>
      <c r="L3481">
        <v>1422015083</v>
      </c>
      <c r="M3481">
        <v>1419423083</v>
      </c>
      <c r="N3481" t="b">
        <v>0</v>
      </c>
      <c r="O3481">
        <v>38</v>
      </c>
      <c r="P3481" t="b">
        <v>1</v>
      </c>
      <c r="Q3481" t="s">
        <v>8269</v>
      </c>
      <c r="R3481" s="12" t="s">
        <v>8316</v>
      </c>
      <c r="S3481" t="s">
        <v>8357</v>
      </c>
    </row>
    <row r="3482" spans="1:19" ht="43.2" x14ac:dyDescent="0.55000000000000004">
      <c r="A3482">
        <v>3567</v>
      </c>
      <c r="B3482" s="9" t="s">
        <v>3566</v>
      </c>
      <c r="C3482" s="3" t="s">
        <v>7677</v>
      </c>
      <c r="D3482" s="5">
        <v>1000</v>
      </c>
      <c r="E3482" s="7">
        <v>1088</v>
      </c>
      <c r="F3482" s="7">
        <f>ROUND(E3482/D3482*100,0)</f>
        <v>109</v>
      </c>
      <c r="G3482" s="7">
        <f>IFERROR(ROUND(E3482/O3482,2),0)</f>
        <v>26.54</v>
      </c>
      <c r="H3482" s="7">
        <f>IFERROR(ROUND(E3482/O3482,4),0)</f>
        <v>26.5366</v>
      </c>
      <c r="I3482" t="s">
        <v>8218</v>
      </c>
      <c r="J3482" t="s">
        <v>8224</v>
      </c>
      <c r="K3482" t="s">
        <v>8246</v>
      </c>
      <c r="L3482">
        <v>1433964444</v>
      </c>
      <c r="M3482">
        <v>1431372444</v>
      </c>
      <c r="N3482" t="b">
        <v>0</v>
      </c>
      <c r="O3482">
        <v>41</v>
      </c>
      <c r="P3482" t="b">
        <v>1</v>
      </c>
      <c r="Q3482" t="s">
        <v>8269</v>
      </c>
      <c r="R3482" s="12" t="s">
        <v>8316</v>
      </c>
      <c r="S3482" t="s">
        <v>8357</v>
      </c>
    </row>
    <row r="3483" spans="1:19" ht="43.2" x14ac:dyDescent="0.55000000000000004">
      <c r="A3483">
        <v>3568</v>
      </c>
      <c r="B3483" s="9" t="s">
        <v>3567</v>
      </c>
      <c r="C3483" s="3" t="s">
        <v>7678</v>
      </c>
      <c r="D3483" s="5">
        <v>1000</v>
      </c>
      <c r="E3483" s="7">
        <v>1110</v>
      </c>
      <c r="F3483" s="7">
        <f>ROUND(E3483/D3483*100,0)</f>
        <v>111</v>
      </c>
      <c r="G3483" s="7">
        <f>IFERROR(ROUND(E3483/O3483,2),0)</f>
        <v>58.42</v>
      </c>
      <c r="H3483" s="7">
        <f>IFERROR(ROUND(E3483/O3483,4),0)</f>
        <v>58.421100000000003</v>
      </c>
      <c r="I3483" t="s">
        <v>8218</v>
      </c>
      <c r="J3483" t="s">
        <v>8223</v>
      </c>
      <c r="K3483" t="s">
        <v>8245</v>
      </c>
      <c r="L3483">
        <v>1410975994</v>
      </c>
      <c r="M3483">
        <v>1408383994</v>
      </c>
      <c r="N3483" t="b">
        <v>0</v>
      </c>
      <c r="O3483">
        <v>19</v>
      </c>
      <c r="P3483" t="b">
        <v>1</v>
      </c>
      <c r="Q3483" t="s">
        <v>8269</v>
      </c>
      <c r="R3483" s="12" t="s">
        <v>8316</v>
      </c>
      <c r="S3483" t="s">
        <v>8357</v>
      </c>
    </row>
    <row r="3484" spans="1:19" ht="43.2" x14ac:dyDescent="0.55000000000000004">
      <c r="A3484">
        <v>3569</v>
      </c>
      <c r="B3484" s="9" t="s">
        <v>3568</v>
      </c>
      <c r="C3484" s="3" t="s">
        <v>7679</v>
      </c>
      <c r="D3484" s="5">
        <v>5000</v>
      </c>
      <c r="E3484" s="7">
        <v>5024</v>
      </c>
      <c r="F3484" s="7">
        <f>ROUND(E3484/D3484*100,0)</f>
        <v>100</v>
      </c>
      <c r="G3484" s="7">
        <f>IFERROR(ROUND(E3484/O3484,2),0)</f>
        <v>122.54</v>
      </c>
      <c r="H3484" s="7">
        <f>IFERROR(ROUND(E3484/O3484,4),0)</f>
        <v>122.53660000000001</v>
      </c>
      <c r="I3484" t="s">
        <v>8218</v>
      </c>
      <c r="J3484" t="s">
        <v>8223</v>
      </c>
      <c r="K3484" t="s">
        <v>8245</v>
      </c>
      <c r="L3484">
        <v>1420734696</v>
      </c>
      <c r="M3484">
        <v>1418142696</v>
      </c>
      <c r="N3484" t="b">
        <v>0</v>
      </c>
      <c r="O3484">
        <v>41</v>
      </c>
      <c r="P3484" t="b">
        <v>1</v>
      </c>
      <c r="Q3484" t="s">
        <v>8269</v>
      </c>
      <c r="R3484" s="12" t="s">
        <v>8316</v>
      </c>
      <c r="S3484" t="s">
        <v>8357</v>
      </c>
    </row>
    <row r="3485" spans="1:19" ht="43.2" x14ac:dyDescent="0.55000000000000004">
      <c r="A3485">
        <v>3570</v>
      </c>
      <c r="B3485" s="9" t="s">
        <v>3569</v>
      </c>
      <c r="C3485" s="3" t="s">
        <v>7680</v>
      </c>
      <c r="D3485" s="5">
        <v>2000</v>
      </c>
      <c r="E3485" s="7">
        <v>2287</v>
      </c>
      <c r="F3485" s="7">
        <f>ROUND(E3485/D3485*100,0)</f>
        <v>114</v>
      </c>
      <c r="G3485" s="7">
        <f>IFERROR(ROUND(E3485/O3485,2),0)</f>
        <v>87.96</v>
      </c>
      <c r="H3485" s="7">
        <f>IFERROR(ROUND(E3485/O3485,4),0)</f>
        <v>87.961500000000001</v>
      </c>
      <c r="I3485" t="s">
        <v>8218</v>
      </c>
      <c r="J3485" t="s">
        <v>8223</v>
      </c>
      <c r="K3485" t="s">
        <v>8245</v>
      </c>
      <c r="L3485">
        <v>1420009200</v>
      </c>
      <c r="M3485">
        <v>1417593483</v>
      </c>
      <c r="N3485" t="b">
        <v>0</v>
      </c>
      <c r="O3485">
        <v>26</v>
      </c>
      <c r="P3485" t="b">
        <v>1</v>
      </c>
      <c r="Q3485" t="s">
        <v>8269</v>
      </c>
      <c r="R3485" s="12" t="s">
        <v>8316</v>
      </c>
      <c r="S3485" t="s">
        <v>8357</v>
      </c>
    </row>
    <row r="3486" spans="1:19" ht="43.2" x14ac:dyDescent="0.55000000000000004">
      <c r="A3486">
        <v>3571</v>
      </c>
      <c r="B3486" s="9" t="s">
        <v>3570</v>
      </c>
      <c r="C3486" s="3" t="s">
        <v>7681</v>
      </c>
      <c r="D3486" s="5">
        <v>1500</v>
      </c>
      <c r="E3486" s="7">
        <v>1831</v>
      </c>
      <c r="F3486" s="7">
        <f>ROUND(E3486/D3486*100,0)</f>
        <v>122</v>
      </c>
      <c r="G3486" s="7">
        <f>IFERROR(ROUND(E3486/O3486,2),0)</f>
        <v>73.239999999999995</v>
      </c>
      <c r="H3486" s="7">
        <f>IFERROR(ROUND(E3486/O3486,4),0)</f>
        <v>73.239999999999995</v>
      </c>
      <c r="I3486" t="s">
        <v>8218</v>
      </c>
      <c r="J3486" t="s">
        <v>8224</v>
      </c>
      <c r="K3486" t="s">
        <v>8246</v>
      </c>
      <c r="L3486">
        <v>1414701413</v>
      </c>
      <c r="M3486">
        <v>1412109413</v>
      </c>
      <c r="N3486" t="b">
        <v>0</v>
      </c>
      <c r="O3486">
        <v>25</v>
      </c>
      <c r="P3486" t="b">
        <v>1</v>
      </c>
      <c r="Q3486" t="s">
        <v>8269</v>
      </c>
      <c r="R3486" s="12" t="s">
        <v>8316</v>
      </c>
      <c r="S3486" t="s">
        <v>8357</v>
      </c>
    </row>
    <row r="3487" spans="1:19" ht="28.8" x14ac:dyDescent="0.55000000000000004">
      <c r="A3487">
        <v>3572</v>
      </c>
      <c r="B3487" s="9" t="s">
        <v>3571</v>
      </c>
      <c r="C3487" s="3" t="s">
        <v>7682</v>
      </c>
      <c r="D3487" s="5">
        <v>500</v>
      </c>
      <c r="E3487" s="7">
        <v>500</v>
      </c>
      <c r="F3487" s="7">
        <f>ROUND(E3487/D3487*100,0)</f>
        <v>100</v>
      </c>
      <c r="G3487" s="7">
        <f>IFERROR(ROUND(E3487/O3487,2),0)</f>
        <v>55.56</v>
      </c>
      <c r="H3487" s="7">
        <f>IFERROR(ROUND(E3487/O3487,4),0)</f>
        <v>55.555599999999998</v>
      </c>
      <c r="I3487" t="s">
        <v>8218</v>
      </c>
      <c r="J3487" t="s">
        <v>8224</v>
      </c>
      <c r="K3487" t="s">
        <v>8246</v>
      </c>
      <c r="L3487">
        <v>1434894082</v>
      </c>
      <c r="M3487">
        <v>1432302082</v>
      </c>
      <c r="N3487" t="b">
        <v>0</v>
      </c>
      <c r="O3487">
        <v>9</v>
      </c>
      <c r="P3487" t="b">
        <v>1</v>
      </c>
      <c r="Q3487" t="s">
        <v>8269</v>
      </c>
      <c r="R3487" s="12" t="s">
        <v>8316</v>
      </c>
      <c r="S3487" t="s">
        <v>8357</v>
      </c>
    </row>
    <row r="3488" spans="1:19" ht="28.8" x14ac:dyDescent="0.55000000000000004">
      <c r="A3488">
        <v>3573</v>
      </c>
      <c r="B3488" s="9" t="s">
        <v>3572</v>
      </c>
      <c r="C3488" s="3" t="s">
        <v>7683</v>
      </c>
      <c r="D3488" s="5">
        <v>3000</v>
      </c>
      <c r="E3488" s="7">
        <v>3084</v>
      </c>
      <c r="F3488" s="7">
        <f>ROUND(E3488/D3488*100,0)</f>
        <v>103</v>
      </c>
      <c r="G3488" s="7">
        <f>IFERROR(ROUND(E3488/O3488,2),0)</f>
        <v>39.54</v>
      </c>
      <c r="H3488" s="7">
        <f>IFERROR(ROUND(E3488/O3488,4),0)</f>
        <v>39.538499999999999</v>
      </c>
      <c r="I3488" t="s">
        <v>8218</v>
      </c>
      <c r="J3488" t="s">
        <v>8224</v>
      </c>
      <c r="K3488" t="s">
        <v>8246</v>
      </c>
      <c r="L3488">
        <v>1415440846</v>
      </c>
      <c r="M3488">
        <v>1412845246</v>
      </c>
      <c r="N3488" t="b">
        <v>0</v>
      </c>
      <c r="O3488">
        <v>78</v>
      </c>
      <c r="P3488" t="b">
        <v>1</v>
      </c>
      <c r="Q3488" t="s">
        <v>8269</v>
      </c>
      <c r="R3488" s="12" t="s">
        <v>8316</v>
      </c>
      <c r="S3488" t="s">
        <v>8357</v>
      </c>
    </row>
    <row r="3489" spans="1:19" ht="43.2" x14ac:dyDescent="0.55000000000000004">
      <c r="A3489">
        <v>3574</v>
      </c>
      <c r="B3489" s="9" t="s">
        <v>3573</v>
      </c>
      <c r="C3489" s="3" t="s">
        <v>7684</v>
      </c>
      <c r="D3489" s="5">
        <v>5800</v>
      </c>
      <c r="E3489" s="7">
        <v>6155</v>
      </c>
      <c r="F3489" s="7">
        <f>ROUND(E3489/D3489*100,0)</f>
        <v>106</v>
      </c>
      <c r="G3489" s="7">
        <f>IFERROR(ROUND(E3489/O3489,2),0)</f>
        <v>136.78</v>
      </c>
      <c r="H3489" s="7">
        <f>IFERROR(ROUND(E3489/O3489,4),0)</f>
        <v>136.77780000000001</v>
      </c>
      <c r="I3489" t="s">
        <v>8218</v>
      </c>
      <c r="J3489" t="s">
        <v>8223</v>
      </c>
      <c r="K3489" t="s">
        <v>8245</v>
      </c>
      <c r="L3489">
        <v>1415921848</v>
      </c>
      <c r="M3489">
        <v>1413326248</v>
      </c>
      <c r="N3489" t="b">
        <v>0</v>
      </c>
      <c r="O3489">
        <v>45</v>
      </c>
      <c r="P3489" t="b">
        <v>1</v>
      </c>
      <c r="Q3489" t="s">
        <v>8269</v>
      </c>
      <c r="R3489" s="12" t="s">
        <v>8316</v>
      </c>
      <c r="S3489" t="s">
        <v>8357</v>
      </c>
    </row>
    <row r="3490" spans="1:19" ht="43.2" x14ac:dyDescent="0.55000000000000004">
      <c r="A3490">
        <v>3575</v>
      </c>
      <c r="B3490" s="9" t="s">
        <v>3574</v>
      </c>
      <c r="C3490" s="3" t="s">
        <v>7685</v>
      </c>
      <c r="D3490" s="5">
        <v>10000</v>
      </c>
      <c r="E3490" s="7">
        <v>10133</v>
      </c>
      <c r="F3490" s="7">
        <f>ROUND(E3490/D3490*100,0)</f>
        <v>101</v>
      </c>
      <c r="G3490" s="7">
        <f>IFERROR(ROUND(E3490/O3490,2),0)</f>
        <v>99.34</v>
      </c>
      <c r="H3490" s="7">
        <f>IFERROR(ROUND(E3490/O3490,4),0)</f>
        <v>99.343100000000007</v>
      </c>
      <c r="I3490" t="s">
        <v>8218</v>
      </c>
      <c r="J3490" t="s">
        <v>8223</v>
      </c>
      <c r="K3490" t="s">
        <v>8245</v>
      </c>
      <c r="L3490">
        <v>1470887940</v>
      </c>
      <c r="M3490">
        <v>1468176527</v>
      </c>
      <c r="N3490" t="b">
        <v>0</v>
      </c>
      <c r="O3490">
        <v>102</v>
      </c>
      <c r="P3490" t="b">
        <v>1</v>
      </c>
      <c r="Q3490" t="s">
        <v>8269</v>
      </c>
      <c r="R3490" s="12" t="s">
        <v>8316</v>
      </c>
      <c r="S3490" t="s">
        <v>8357</v>
      </c>
    </row>
    <row r="3491" spans="1:19" ht="43.2" x14ac:dyDescent="0.55000000000000004">
      <c r="A3491">
        <v>3576</v>
      </c>
      <c r="B3491" s="9" t="s">
        <v>3575</v>
      </c>
      <c r="C3491" s="3" t="s">
        <v>7686</v>
      </c>
      <c r="D3491" s="5">
        <v>100</v>
      </c>
      <c r="E3491" s="7">
        <v>100</v>
      </c>
      <c r="F3491" s="7">
        <f>ROUND(E3491/D3491*100,0)</f>
        <v>100</v>
      </c>
      <c r="G3491" s="7">
        <f>IFERROR(ROUND(E3491/O3491,2),0)</f>
        <v>20</v>
      </c>
      <c r="H3491" s="7">
        <f>IFERROR(ROUND(E3491/O3491,4),0)</f>
        <v>20</v>
      </c>
      <c r="I3491" t="s">
        <v>8218</v>
      </c>
      <c r="J3491" t="s">
        <v>8223</v>
      </c>
      <c r="K3491" t="s">
        <v>8245</v>
      </c>
      <c r="L3491">
        <v>1480947054</v>
      </c>
      <c r="M3491">
        <v>1475759454</v>
      </c>
      <c r="N3491" t="b">
        <v>0</v>
      </c>
      <c r="O3491">
        <v>5</v>
      </c>
      <c r="P3491" t="b">
        <v>1</v>
      </c>
      <c r="Q3491" t="s">
        <v>8269</v>
      </c>
      <c r="R3491" s="12" t="s">
        <v>8316</v>
      </c>
      <c r="S3491" t="s">
        <v>8357</v>
      </c>
    </row>
    <row r="3492" spans="1:19" ht="43.2" x14ac:dyDescent="0.55000000000000004">
      <c r="A3492">
        <v>3577</v>
      </c>
      <c r="B3492" s="9" t="s">
        <v>3576</v>
      </c>
      <c r="C3492" s="3" t="s">
        <v>7687</v>
      </c>
      <c r="D3492" s="5">
        <v>600</v>
      </c>
      <c r="E3492" s="7">
        <v>780</v>
      </c>
      <c r="F3492" s="7">
        <f>ROUND(E3492/D3492*100,0)</f>
        <v>130</v>
      </c>
      <c r="G3492" s="7">
        <f>IFERROR(ROUND(E3492/O3492,2),0)</f>
        <v>28.89</v>
      </c>
      <c r="H3492" s="7">
        <f>IFERROR(ROUND(E3492/O3492,4),0)</f>
        <v>28.8889</v>
      </c>
      <c r="I3492" t="s">
        <v>8218</v>
      </c>
      <c r="J3492" t="s">
        <v>8223</v>
      </c>
      <c r="K3492" t="s">
        <v>8245</v>
      </c>
      <c r="L3492">
        <v>1430029680</v>
      </c>
      <c r="M3492">
        <v>1427741583</v>
      </c>
      <c r="N3492" t="b">
        <v>0</v>
      </c>
      <c r="O3492">
        <v>27</v>
      </c>
      <c r="P3492" t="b">
        <v>1</v>
      </c>
      <c r="Q3492" t="s">
        <v>8269</v>
      </c>
      <c r="R3492" s="12" t="s">
        <v>8316</v>
      </c>
      <c r="S3492" t="s">
        <v>8357</v>
      </c>
    </row>
    <row r="3493" spans="1:19" ht="43.2" x14ac:dyDescent="0.55000000000000004">
      <c r="A3493">
        <v>3578</v>
      </c>
      <c r="B3493" s="9" t="s">
        <v>3577</v>
      </c>
      <c r="C3493" s="3" t="s">
        <v>7688</v>
      </c>
      <c r="D3493" s="5">
        <v>1500</v>
      </c>
      <c r="E3493" s="7">
        <v>1500.2</v>
      </c>
      <c r="F3493" s="7">
        <f>ROUND(E3493/D3493*100,0)</f>
        <v>100</v>
      </c>
      <c r="G3493" s="7">
        <f>IFERROR(ROUND(E3493/O3493,2),0)</f>
        <v>40.549999999999997</v>
      </c>
      <c r="H3493" s="7">
        <f>IFERROR(ROUND(E3493/O3493,4),0)</f>
        <v>40.545900000000003</v>
      </c>
      <c r="I3493" t="s">
        <v>8218</v>
      </c>
      <c r="J3493" t="s">
        <v>8224</v>
      </c>
      <c r="K3493" t="s">
        <v>8246</v>
      </c>
      <c r="L3493">
        <v>1462037777</v>
      </c>
      <c r="M3493">
        <v>1459445777</v>
      </c>
      <c r="N3493" t="b">
        <v>0</v>
      </c>
      <c r="O3493">
        <v>37</v>
      </c>
      <c r="P3493" t="b">
        <v>1</v>
      </c>
      <c r="Q3493" t="s">
        <v>8269</v>
      </c>
      <c r="R3493" s="12" t="s">
        <v>8316</v>
      </c>
      <c r="S3493" t="s">
        <v>8357</v>
      </c>
    </row>
    <row r="3494" spans="1:19" ht="43.2" x14ac:dyDescent="0.55000000000000004">
      <c r="A3494">
        <v>3579</v>
      </c>
      <c r="B3494" s="9" t="s">
        <v>3578</v>
      </c>
      <c r="C3494" s="3" t="s">
        <v>7689</v>
      </c>
      <c r="D3494" s="5">
        <v>500</v>
      </c>
      <c r="E3494" s="7">
        <v>500</v>
      </c>
      <c r="F3494" s="7">
        <f>ROUND(E3494/D3494*100,0)</f>
        <v>100</v>
      </c>
      <c r="G3494" s="7">
        <f>IFERROR(ROUND(E3494/O3494,2),0)</f>
        <v>35.71</v>
      </c>
      <c r="H3494" s="7">
        <f>IFERROR(ROUND(E3494/O3494,4),0)</f>
        <v>35.714300000000001</v>
      </c>
      <c r="I3494" t="s">
        <v>8218</v>
      </c>
      <c r="J3494" t="s">
        <v>8224</v>
      </c>
      <c r="K3494" t="s">
        <v>8246</v>
      </c>
      <c r="L3494">
        <v>1459444656</v>
      </c>
      <c r="M3494">
        <v>1456856256</v>
      </c>
      <c r="N3494" t="b">
        <v>0</v>
      </c>
      <c r="O3494">
        <v>14</v>
      </c>
      <c r="P3494" t="b">
        <v>1</v>
      </c>
      <c r="Q3494" t="s">
        <v>8269</v>
      </c>
      <c r="R3494" s="12" t="s">
        <v>8316</v>
      </c>
      <c r="S3494" t="s">
        <v>8357</v>
      </c>
    </row>
    <row r="3495" spans="1:19" ht="43.2" x14ac:dyDescent="0.55000000000000004">
      <c r="A3495">
        <v>3580</v>
      </c>
      <c r="B3495" s="9" t="s">
        <v>3579</v>
      </c>
      <c r="C3495" s="3" t="s">
        <v>7690</v>
      </c>
      <c r="D3495" s="5">
        <v>900</v>
      </c>
      <c r="E3495" s="7">
        <v>1025</v>
      </c>
      <c r="F3495" s="7">
        <f>ROUND(E3495/D3495*100,0)</f>
        <v>114</v>
      </c>
      <c r="G3495" s="7">
        <f>IFERROR(ROUND(E3495/O3495,2),0)</f>
        <v>37.96</v>
      </c>
      <c r="H3495" s="7">
        <f>IFERROR(ROUND(E3495/O3495,4),0)</f>
        <v>37.963000000000001</v>
      </c>
      <c r="I3495" t="s">
        <v>8218</v>
      </c>
      <c r="J3495" t="s">
        <v>8223</v>
      </c>
      <c r="K3495" t="s">
        <v>8245</v>
      </c>
      <c r="L3495">
        <v>1425185940</v>
      </c>
      <c r="M3495">
        <v>1421900022</v>
      </c>
      <c r="N3495" t="b">
        <v>0</v>
      </c>
      <c r="O3495">
        <v>27</v>
      </c>
      <c r="P3495" t="b">
        <v>1</v>
      </c>
      <c r="Q3495" t="s">
        <v>8269</v>
      </c>
      <c r="R3495" s="12" t="s">
        <v>8316</v>
      </c>
      <c r="S3495" t="s">
        <v>8357</v>
      </c>
    </row>
    <row r="3496" spans="1:19" ht="43.2" x14ac:dyDescent="0.55000000000000004">
      <c r="A3496">
        <v>3581</v>
      </c>
      <c r="B3496" s="9" t="s">
        <v>3580</v>
      </c>
      <c r="C3496" s="3" t="s">
        <v>7691</v>
      </c>
      <c r="D3496" s="5">
        <v>1500</v>
      </c>
      <c r="E3496" s="7">
        <v>1500</v>
      </c>
      <c r="F3496" s="7">
        <f>ROUND(E3496/D3496*100,0)</f>
        <v>100</v>
      </c>
      <c r="G3496" s="7">
        <f>IFERROR(ROUND(E3496/O3496,2),0)</f>
        <v>33.33</v>
      </c>
      <c r="H3496" s="7">
        <f>IFERROR(ROUND(E3496/O3496,4),0)</f>
        <v>33.333300000000001</v>
      </c>
      <c r="I3496" t="s">
        <v>8218</v>
      </c>
      <c r="J3496" t="s">
        <v>8224</v>
      </c>
      <c r="K3496" t="s">
        <v>8246</v>
      </c>
      <c r="L3496">
        <v>1406719110</v>
      </c>
      <c r="M3496">
        <v>1405509510</v>
      </c>
      <c r="N3496" t="b">
        <v>0</v>
      </c>
      <c r="O3496">
        <v>45</v>
      </c>
      <c r="P3496" t="b">
        <v>1</v>
      </c>
      <c r="Q3496" t="s">
        <v>8269</v>
      </c>
      <c r="R3496" s="12" t="s">
        <v>8316</v>
      </c>
      <c r="S3496" t="s">
        <v>8357</v>
      </c>
    </row>
    <row r="3497" spans="1:19" ht="43.2" x14ac:dyDescent="0.55000000000000004">
      <c r="A3497">
        <v>3582</v>
      </c>
      <c r="B3497" s="9" t="s">
        <v>3581</v>
      </c>
      <c r="C3497" s="3" t="s">
        <v>7692</v>
      </c>
      <c r="D3497" s="5">
        <v>1000</v>
      </c>
      <c r="E3497" s="7">
        <v>2870</v>
      </c>
      <c r="F3497" s="7">
        <f>ROUND(E3497/D3497*100,0)</f>
        <v>287</v>
      </c>
      <c r="G3497" s="7">
        <f>IFERROR(ROUND(E3497/O3497,2),0)</f>
        <v>58.57</v>
      </c>
      <c r="H3497" s="7">
        <f>IFERROR(ROUND(E3497/O3497,4),0)</f>
        <v>58.571399999999997</v>
      </c>
      <c r="I3497" t="s">
        <v>8218</v>
      </c>
      <c r="J3497" t="s">
        <v>8223</v>
      </c>
      <c r="K3497" t="s">
        <v>8245</v>
      </c>
      <c r="L3497">
        <v>1459822682</v>
      </c>
      <c r="M3497">
        <v>1458613082</v>
      </c>
      <c r="N3497" t="b">
        <v>0</v>
      </c>
      <c r="O3497">
        <v>49</v>
      </c>
      <c r="P3497" t="b">
        <v>1</v>
      </c>
      <c r="Q3497" t="s">
        <v>8269</v>
      </c>
      <c r="R3497" s="12" t="s">
        <v>8316</v>
      </c>
      <c r="S3497" t="s">
        <v>8357</v>
      </c>
    </row>
    <row r="3498" spans="1:19" ht="43.2" x14ac:dyDescent="0.55000000000000004">
      <c r="A3498">
        <v>3583</v>
      </c>
      <c r="B3498" s="9" t="s">
        <v>3582</v>
      </c>
      <c r="C3498" s="3" t="s">
        <v>7693</v>
      </c>
      <c r="D3498" s="5">
        <v>3000</v>
      </c>
      <c r="E3498" s="7">
        <v>3255</v>
      </c>
      <c r="F3498" s="7">
        <f>ROUND(E3498/D3498*100,0)</f>
        <v>109</v>
      </c>
      <c r="G3498" s="7">
        <f>IFERROR(ROUND(E3498/O3498,2),0)</f>
        <v>135.63</v>
      </c>
      <c r="H3498" s="7">
        <f>IFERROR(ROUND(E3498/O3498,4),0)</f>
        <v>135.625</v>
      </c>
      <c r="I3498" t="s">
        <v>8218</v>
      </c>
      <c r="J3498" t="s">
        <v>8223</v>
      </c>
      <c r="K3498" t="s">
        <v>8245</v>
      </c>
      <c r="L3498">
        <v>1460970805</v>
      </c>
      <c r="M3498">
        <v>1455790405</v>
      </c>
      <c r="N3498" t="b">
        <v>0</v>
      </c>
      <c r="O3498">
        <v>24</v>
      </c>
      <c r="P3498" t="b">
        <v>1</v>
      </c>
      <c r="Q3498" t="s">
        <v>8269</v>
      </c>
      <c r="R3498" s="12" t="s">
        <v>8316</v>
      </c>
      <c r="S3498" t="s">
        <v>8357</v>
      </c>
    </row>
    <row r="3499" spans="1:19" ht="86.4" x14ac:dyDescent="0.55000000000000004">
      <c r="A3499">
        <v>3584</v>
      </c>
      <c r="B3499" s="9" t="s">
        <v>3583</v>
      </c>
      <c r="C3499" s="3" t="s">
        <v>7694</v>
      </c>
      <c r="D3499" s="5">
        <v>3000</v>
      </c>
      <c r="E3499" s="7">
        <v>3465</v>
      </c>
      <c r="F3499" s="7">
        <f>ROUND(E3499/D3499*100,0)</f>
        <v>116</v>
      </c>
      <c r="G3499" s="7">
        <f>IFERROR(ROUND(E3499/O3499,2),0)</f>
        <v>30.94</v>
      </c>
      <c r="H3499" s="7">
        <f>IFERROR(ROUND(E3499/O3499,4),0)</f>
        <v>30.9375</v>
      </c>
      <c r="I3499" t="s">
        <v>8218</v>
      </c>
      <c r="J3499" t="s">
        <v>8224</v>
      </c>
      <c r="K3499" t="s">
        <v>8246</v>
      </c>
      <c r="L3499">
        <v>1436772944</v>
      </c>
      <c r="M3499">
        <v>1434180944</v>
      </c>
      <c r="N3499" t="b">
        <v>0</v>
      </c>
      <c r="O3499">
        <v>112</v>
      </c>
      <c r="P3499" t="b">
        <v>1</v>
      </c>
      <c r="Q3499" t="s">
        <v>8269</v>
      </c>
      <c r="R3499" s="12" t="s">
        <v>8316</v>
      </c>
      <c r="S3499" t="s">
        <v>8357</v>
      </c>
    </row>
    <row r="3500" spans="1:19" ht="43.2" x14ac:dyDescent="0.55000000000000004">
      <c r="A3500">
        <v>3585</v>
      </c>
      <c r="B3500" s="9" t="s">
        <v>3584</v>
      </c>
      <c r="C3500" s="3" t="s">
        <v>7695</v>
      </c>
      <c r="D3500" s="5">
        <v>3400</v>
      </c>
      <c r="E3500" s="7">
        <v>4050</v>
      </c>
      <c r="F3500" s="7">
        <f>ROUND(E3500/D3500*100,0)</f>
        <v>119</v>
      </c>
      <c r="G3500" s="7">
        <f>IFERROR(ROUND(E3500/O3500,2),0)</f>
        <v>176.09</v>
      </c>
      <c r="H3500" s="7">
        <f>IFERROR(ROUND(E3500/O3500,4),0)</f>
        <v>176.08699999999999</v>
      </c>
      <c r="I3500" t="s">
        <v>8218</v>
      </c>
      <c r="J3500" t="s">
        <v>8223</v>
      </c>
      <c r="K3500" t="s">
        <v>8245</v>
      </c>
      <c r="L3500">
        <v>1419181890</v>
      </c>
      <c r="M3500">
        <v>1416589890</v>
      </c>
      <c r="N3500" t="b">
        <v>0</v>
      </c>
      <c r="O3500">
        <v>23</v>
      </c>
      <c r="P3500" t="b">
        <v>1</v>
      </c>
      <c r="Q3500" t="s">
        <v>8269</v>
      </c>
      <c r="R3500" s="12" t="s">
        <v>8316</v>
      </c>
      <c r="S3500" t="s">
        <v>8357</v>
      </c>
    </row>
    <row r="3501" spans="1:19" x14ac:dyDescent="0.55000000000000004">
      <c r="A3501">
        <v>3586</v>
      </c>
      <c r="B3501" s="9" t="s">
        <v>3585</v>
      </c>
      <c r="C3501" s="3" t="s">
        <v>7696</v>
      </c>
      <c r="D3501" s="5">
        <v>7500</v>
      </c>
      <c r="E3501" s="7">
        <v>8207</v>
      </c>
      <c r="F3501" s="7">
        <f>ROUND(E3501/D3501*100,0)</f>
        <v>109</v>
      </c>
      <c r="G3501" s="7">
        <f>IFERROR(ROUND(E3501/O3501,2),0)</f>
        <v>151.97999999999999</v>
      </c>
      <c r="H3501" s="7">
        <f>IFERROR(ROUND(E3501/O3501,4),0)</f>
        <v>151.98150000000001</v>
      </c>
      <c r="I3501" t="s">
        <v>8218</v>
      </c>
      <c r="J3501" t="s">
        <v>8223</v>
      </c>
      <c r="K3501" t="s">
        <v>8245</v>
      </c>
      <c r="L3501">
        <v>1474649070</v>
      </c>
      <c r="M3501">
        <v>1469465070</v>
      </c>
      <c r="N3501" t="b">
        <v>0</v>
      </c>
      <c r="O3501">
        <v>54</v>
      </c>
      <c r="P3501" t="b">
        <v>1</v>
      </c>
      <c r="Q3501" t="s">
        <v>8269</v>
      </c>
      <c r="R3501" s="12" t="s">
        <v>8316</v>
      </c>
      <c r="S3501" t="s">
        <v>8357</v>
      </c>
    </row>
    <row r="3502" spans="1:19" ht="43.2" x14ac:dyDescent="0.55000000000000004">
      <c r="A3502">
        <v>3587</v>
      </c>
      <c r="B3502" s="9" t="s">
        <v>3586</v>
      </c>
      <c r="C3502" s="3" t="s">
        <v>7697</v>
      </c>
      <c r="D3502" s="5">
        <v>500</v>
      </c>
      <c r="E3502" s="7">
        <v>633</v>
      </c>
      <c r="F3502" s="7">
        <f>ROUND(E3502/D3502*100,0)</f>
        <v>127</v>
      </c>
      <c r="G3502" s="7">
        <f>IFERROR(ROUND(E3502/O3502,2),0)</f>
        <v>22.61</v>
      </c>
      <c r="H3502" s="7">
        <f>IFERROR(ROUND(E3502/O3502,4),0)</f>
        <v>22.607099999999999</v>
      </c>
      <c r="I3502" t="s">
        <v>8218</v>
      </c>
      <c r="J3502" t="s">
        <v>8224</v>
      </c>
      <c r="K3502" t="s">
        <v>8246</v>
      </c>
      <c r="L3502">
        <v>1467054000</v>
      </c>
      <c r="M3502">
        <v>1463144254</v>
      </c>
      <c r="N3502" t="b">
        <v>0</v>
      </c>
      <c r="O3502">
        <v>28</v>
      </c>
      <c r="P3502" t="b">
        <v>1</v>
      </c>
      <c r="Q3502" t="s">
        <v>8269</v>
      </c>
      <c r="R3502" s="12" t="s">
        <v>8316</v>
      </c>
      <c r="S3502" t="s">
        <v>8357</v>
      </c>
    </row>
    <row r="3503" spans="1:19" ht="43.2" x14ac:dyDescent="0.55000000000000004">
      <c r="A3503">
        <v>3588</v>
      </c>
      <c r="B3503" s="9" t="s">
        <v>3587</v>
      </c>
      <c r="C3503" s="3" t="s">
        <v>7698</v>
      </c>
      <c r="D3503" s="5">
        <v>200</v>
      </c>
      <c r="E3503" s="7">
        <v>201</v>
      </c>
      <c r="F3503" s="7">
        <f>ROUND(E3503/D3503*100,0)</f>
        <v>101</v>
      </c>
      <c r="G3503" s="7">
        <f>IFERROR(ROUND(E3503/O3503,2),0)</f>
        <v>18.27</v>
      </c>
      <c r="H3503" s="7">
        <f>IFERROR(ROUND(E3503/O3503,4),0)</f>
        <v>18.2727</v>
      </c>
      <c r="I3503" t="s">
        <v>8218</v>
      </c>
      <c r="J3503" t="s">
        <v>8224</v>
      </c>
      <c r="K3503" t="s">
        <v>8246</v>
      </c>
      <c r="L3503">
        <v>1430348400</v>
      </c>
      <c r="M3503">
        <v>1428436410</v>
      </c>
      <c r="N3503" t="b">
        <v>0</v>
      </c>
      <c r="O3503">
        <v>11</v>
      </c>
      <c r="P3503" t="b">
        <v>1</v>
      </c>
      <c r="Q3503" t="s">
        <v>8269</v>
      </c>
      <c r="R3503" s="12" t="s">
        <v>8316</v>
      </c>
      <c r="S3503" t="s">
        <v>8357</v>
      </c>
    </row>
    <row r="3504" spans="1:19" ht="43.2" x14ac:dyDescent="0.55000000000000004">
      <c r="A3504">
        <v>3589</v>
      </c>
      <c r="B3504" s="9" t="s">
        <v>3588</v>
      </c>
      <c r="C3504" s="3" t="s">
        <v>7699</v>
      </c>
      <c r="D3504" s="5">
        <v>4000</v>
      </c>
      <c r="E3504" s="7">
        <v>5100</v>
      </c>
      <c r="F3504" s="7">
        <f>ROUND(E3504/D3504*100,0)</f>
        <v>128</v>
      </c>
      <c r="G3504" s="7">
        <f>IFERROR(ROUND(E3504/O3504,2),0)</f>
        <v>82.26</v>
      </c>
      <c r="H3504" s="7">
        <f>IFERROR(ROUND(E3504/O3504,4),0)</f>
        <v>82.258099999999999</v>
      </c>
      <c r="I3504" t="s">
        <v>8218</v>
      </c>
      <c r="J3504" t="s">
        <v>8223</v>
      </c>
      <c r="K3504" t="s">
        <v>8245</v>
      </c>
      <c r="L3504">
        <v>1432654347</v>
      </c>
      <c r="M3504">
        <v>1430494347</v>
      </c>
      <c r="N3504" t="b">
        <v>0</v>
      </c>
      <c r="O3504">
        <v>62</v>
      </c>
      <c r="P3504" t="b">
        <v>1</v>
      </c>
      <c r="Q3504" t="s">
        <v>8269</v>
      </c>
      <c r="R3504" s="12" t="s">
        <v>8316</v>
      </c>
      <c r="S3504" t="s">
        <v>8357</v>
      </c>
    </row>
    <row r="3505" spans="1:19" ht="43.2" x14ac:dyDescent="0.55000000000000004">
      <c r="A3505">
        <v>3590</v>
      </c>
      <c r="B3505" s="9" t="s">
        <v>3589</v>
      </c>
      <c r="C3505" s="3" t="s">
        <v>7700</v>
      </c>
      <c r="D3505" s="5">
        <v>5000</v>
      </c>
      <c r="E3505" s="7">
        <v>5003</v>
      </c>
      <c r="F3505" s="7">
        <f>ROUND(E3505/D3505*100,0)</f>
        <v>100</v>
      </c>
      <c r="G3505" s="7">
        <f>IFERROR(ROUND(E3505/O3505,2),0)</f>
        <v>68.53</v>
      </c>
      <c r="H3505" s="7">
        <f>IFERROR(ROUND(E3505/O3505,4),0)</f>
        <v>68.534199999999998</v>
      </c>
      <c r="I3505" t="s">
        <v>8218</v>
      </c>
      <c r="J3505" t="s">
        <v>8224</v>
      </c>
      <c r="K3505" t="s">
        <v>8246</v>
      </c>
      <c r="L3505">
        <v>1413792034</v>
      </c>
      <c r="M3505">
        <v>1411200034</v>
      </c>
      <c r="N3505" t="b">
        <v>0</v>
      </c>
      <c r="O3505">
        <v>73</v>
      </c>
      <c r="P3505" t="b">
        <v>1</v>
      </c>
      <c r="Q3505" t="s">
        <v>8269</v>
      </c>
      <c r="R3505" s="12" t="s">
        <v>8316</v>
      </c>
      <c r="S3505" t="s">
        <v>8357</v>
      </c>
    </row>
    <row r="3506" spans="1:19" ht="43.2" x14ac:dyDescent="0.55000000000000004">
      <c r="A3506">
        <v>3591</v>
      </c>
      <c r="B3506" s="9" t="s">
        <v>3590</v>
      </c>
      <c r="C3506" s="3" t="s">
        <v>7701</v>
      </c>
      <c r="D3506" s="5">
        <v>700</v>
      </c>
      <c r="E3506" s="7">
        <v>1225</v>
      </c>
      <c r="F3506" s="7">
        <f>ROUND(E3506/D3506*100,0)</f>
        <v>175</v>
      </c>
      <c r="G3506" s="7">
        <f>IFERROR(ROUND(E3506/O3506,2),0)</f>
        <v>68.06</v>
      </c>
      <c r="H3506" s="7">
        <f>IFERROR(ROUND(E3506/O3506,4),0)</f>
        <v>68.055599999999998</v>
      </c>
      <c r="I3506" t="s">
        <v>8218</v>
      </c>
      <c r="J3506" t="s">
        <v>8223</v>
      </c>
      <c r="K3506" t="s">
        <v>8245</v>
      </c>
      <c r="L3506">
        <v>1422075540</v>
      </c>
      <c r="M3506">
        <v>1419979544</v>
      </c>
      <c r="N3506" t="b">
        <v>0</v>
      </c>
      <c r="O3506">
        <v>18</v>
      </c>
      <c r="P3506" t="b">
        <v>1</v>
      </c>
      <c r="Q3506" t="s">
        <v>8269</v>
      </c>
      <c r="R3506" s="12" t="s">
        <v>8316</v>
      </c>
      <c r="S3506" t="s">
        <v>8357</v>
      </c>
    </row>
    <row r="3507" spans="1:19" ht="43.2" x14ac:dyDescent="0.55000000000000004">
      <c r="A3507">
        <v>3592</v>
      </c>
      <c r="B3507" s="9" t="s">
        <v>3591</v>
      </c>
      <c r="C3507" s="3" t="s">
        <v>7702</v>
      </c>
      <c r="D3507" s="5">
        <v>2000</v>
      </c>
      <c r="E3507" s="7">
        <v>2545</v>
      </c>
      <c r="F3507" s="7">
        <f>ROUND(E3507/D3507*100,0)</f>
        <v>127</v>
      </c>
      <c r="G3507" s="7">
        <f>IFERROR(ROUND(E3507/O3507,2),0)</f>
        <v>72.709999999999994</v>
      </c>
      <c r="H3507" s="7">
        <f>IFERROR(ROUND(E3507/O3507,4),0)</f>
        <v>72.714299999999994</v>
      </c>
      <c r="I3507" t="s">
        <v>8218</v>
      </c>
      <c r="J3507" t="s">
        <v>8223</v>
      </c>
      <c r="K3507" t="s">
        <v>8245</v>
      </c>
      <c r="L3507">
        <v>1423630740</v>
      </c>
      <c r="M3507">
        <v>1418673307</v>
      </c>
      <c r="N3507" t="b">
        <v>0</v>
      </c>
      <c r="O3507">
        <v>35</v>
      </c>
      <c r="P3507" t="b">
        <v>1</v>
      </c>
      <c r="Q3507" t="s">
        <v>8269</v>
      </c>
      <c r="R3507" s="12" t="s">
        <v>8316</v>
      </c>
      <c r="S3507" t="s">
        <v>8357</v>
      </c>
    </row>
    <row r="3508" spans="1:19" ht="43.2" x14ac:dyDescent="0.55000000000000004">
      <c r="A3508">
        <v>3593</v>
      </c>
      <c r="B3508" s="9" t="s">
        <v>3592</v>
      </c>
      <c r="C3508" s="3" t="s">
        <v>7703</v>
      </c>
      <c r="D3508" s="5">
        <v>3000</v>
      </c>
      <c r="E3508" s="7">
        <v>3319</v>
      </c>
      <c r="F3508" s="7">
        <f>ROUND(E3508/D3508*100,0)</f>
        <v>111</v>
      </c>
      <c r="G3508" s="7">
        <f>IFERROR(ROUND(E3508/O3508,2),0)</f>
        <v>77.19</v>
      </c>
      <c r="H3508" s="7">
        <f>IFERROR(ROUND(E3508/O3508,4),0)</f>
        <v>77.186000000000007</v>
      </c>
      <c r="I3508" t="s">
        <v>8218</v>
      </c>
      <c r="J3508" t="s">
        <v>8223</v>
      </c>
      <c r="K3508" t="s">
        <v>8245</v>
      </c>
      <c r="L3508">
        <v>1420489560</v>
      </c>
      <c r="M3508">
        <v>1417469639</v>
      </c>
      <c r="N3508" t="b">
        <v>0</v>
      </c>
      <c r="O3508">
        <v>43</v>
      </c>
      <c r="P3508" t="b">
        <v>1</v>
      </c>
      <c r="Q3508" t="s">
        <v>8269</v>
      </c>
      <c r="R3508" s="12" t="s">
        <v>8316</v>
      </c>
      <c r="S3508" t="s">
        <v>8357</v>
      </c>
    </row>
    <row r="3509" spans="1:19" ht="43.2" x14ac:dyDescent="0.55000000000000004">
      <c r="A3509">
        <v>3594</v>
      </c>
      <c r="B3509" s="9" t="s">
        <v>3593</v>
      </c>
      <c r="C3509" s="3" t="s">
        <v>7704</v>
      </c>
      <c r="D3509" s="5">
        <v>1600</v>
      </c>
      <c r="E3509" s="7">
        <v>2015</v>
      </c>
      <c r="F3509" s="7">
        <f>ROUND(E3509/D3509*100,0)</f>
        <v>126</v>
      </c>
      <c r="G3509" s="7">
        <f>IFERROR(ROUND(E3509/O3509,2),0)</f>
        <v>55.97</v>
      </c>
      <c r="H3509" s="7">
        <f>IFERROR(ROUND(E3509/O3509,4),0)</f>
        <v>55.972200000000001</v>
      </c>
      <c r="I3509" t="s">
        <v>8218</v>
      </c>
      <c r="J3509" t="s">
        <v>8223</v>
      </c>
      <c r="K3509" t="s">
        <v>8245</v>
      </c>
      <c r="L3509">
        <v>1472952982</v>
      </c>
      <c r="M3509">
        <v>1470792982</v>
      </c>
      <c r="N3509" t="b">
        <v>0</v>
      </c>
      <c r="O3509">
        <v>36</v>
      </c>
      <c r="P3509" t="b">
        <v>1</v>
      </c>
      <c r="Q3509" t="s">
        <v>8269</v>
      </c>
      <c r="R3509" s="12" t="s">
        <v>8316</v>
      </c>
      <c r="S3509" t="s">
        <v>8357</v>
      </c>
    </row>
    <row r="3510" spans="1:19" ht="28.8" x14ac:dyDescent="0.55000000000000004">
      <c r="A3510">
        <v>3595</v>
      </c>
      <c r="B3510" s="9" t="s">
        <v>3594</v>
      </c>
      <c r="C3510" s="3" t="s">
        <v>7705</v>
      </c>
      <c r="D3510" s="5">
        <v>2600</v>
      </c>
      <c r="E3510" s="7">
        <v>3081</v>
      </c>
      <c r="F3510" s="7">
        <f>ROUND(E3510/D3510*100,0)</f>
        <v>119</v>
      </c>
      <c r="G3510" s="7">
        <f>IFERROR(ROUND(E3510/O3510,2),0)</f>
        <v>49.69</v>
      </c>
      <c r="H3510" s="7">
        <f>IFERROR(ROUND(E3510/O3510,4),0)</f>
        <v>49.6935</v>
      </c>
      <c r="I3510" t="s">
        <v>8218</v>
      </c>
      <c r="J3510" t="s">
        <v>8223</v>
      </c>
      <c r="K3510" t="s">
        <v>8245</v>
      </c>
      <c r="L3510">
        <v>1426229940</v>
      </c>
      <c r="M3510">
        <v>1423959123</v>
      </c>
      <c r="N3510" t="b">
        <v>0</v>
      </c>
      <c r="O3510">
        <v>62</v>
      </c>
      <c r="P3510" t="b">
        <v>1</v>
      </c>
      <c r="Q3510" t="s">
        <v>8269</v>
      </c>
      <c r="R3510" s="12" t="s">
        <v>8316</v>
      </c>
      <c r="S3510" t="s">
        <v>8357</v>
      </c>
    </row>
    <row r="3511" spans="1:19" ht="43.2" x14ac:dyDescent="0.55000000000000004">
      <c r="A3511">
        <v>3596</v>
      </c>
      <c r="B3511" s="9" t="s">
        <v>3595</v>
      </c>
      <c r="C3511" s="3" t="s">
        <v>7706</v>
      </c>
      <c r="D3511" s="5">
        <v>1100</v>
      </c>
      <c r="E3511" s="7">
        <v>1185</v>
      </c>
      <c r="F3511" s="7">
        <f>ROUND(E3511/D3511*100,0)</f>
        <v>108</v>
      </c>
      <c r="G3511" s="7">
        <f>IFERROR(ROUND(E3511/O3511,2),0)</f>
        <v>79</v>
      </c>
      <c r="H3511" s="7">
        <f>IFERROR(ROUND(E3511/O3511,4),0)</f>
        <v>79</v>
      </c>
      <c r="I3511" t="s">
        <v>8218</v>
      </c>
      <c r="J3511" t="s">
        <v>8228</v>
      </c>
      <c r="K3511" t="s">
        <v>8250</v>
      </c>
      <c r="L3511">
        <v>1409072982</v>
      </c>
      <c r="M3511">
        <v>1407258582</v>
      </c>
      <c r="N3511" t="b">
        <v>0</v>
      </c>
      <c r="O3511">
        <v>15</v>
      </c>
      <c r="P3511" t="b">
        <v>1</v>
      </c>
      <c r="Q3511" t="s">
        <v>8269</v>
      </c>
      <c r="R3511" s="12" t="s">
        <v>8316</v>
      </c>
      <c r="S3511" t="s">
        <v>8357</v>
      </c>
    </row>
    <row r="3512" spans="1:19" ht="28.8" x14ac:dyDescent="0.55000000000000004">
      <c r="A3512">
        <v>3597</v>
      </c>
      <c r="B3512" s="9" t="s">
        <v>3596</v>
      </c>
      <c r="C3512" s="3" t="s">
        <v>7707</v>
      </c>
      <c r="D3512" s="5">
        <v>2500</v>
      </c>
      <c r="E3512" s="7">
        <v>2565</v>
      </c>
      <c r="F3512" s="7">
        <f>ROUND(E3512/D3512*100,0)</f>
        <v>103</v>
      </c>
      <c r="G3512" s="7">
        <f>IFERROR(ROUND(E3512/O3512,2),0)</f>
        <v>77.73</v>
      </c>
      <c r="H3512" s="7">
        <f>IFERROR(ROUND(E3512/O3512,4),0)</f>
        <v>77.7273</v>
      </c>
      <c r="I3512" t="s">
        <v>8218</v>
      </c>
      <c r="J3512" t="s">
        <v>8223</v>
      </c>
      <c r="K3512" t="s">
        <v>8245</v>
      </c>
      <c r="L3512">
        <v>1456984740</v>
      </c>
      <c r="M3512">
        <v>1455717790</v>
      </c>
      <c r="N3512" t="b">
        <v>0</v>
      </c>
      <c r="O3512">
        <v>33</v>
      </c>
      <c r="P3512" t="b">
        <v>1</v>
      </c>
      <c r="Q3512" t="s">
        <v>8269</v>
      </c>
      <c r="R3512" s="12" t="s">
        <v>8316</v>
      </c>
      <c r="S3512" t="s">
        <v>8357</v>
      </c>
    </row>
    <row r="3513" spans="1:19" ht="43.2" x14ac:dyDescent="0.55000000000000004">
      <c r="A3513">
        <v>3598</v>
      </c>
      <c r="B3513" s="9" t="s">
        <v>3597</v>
      </c>
      <c r="C3513" s="3" t="s">
        <v>7708</v>
      </c>
      <c r="D3513" s="5">
        <v>1000</v>
      </c>
      <c r="E3513" s="7">
        <v>1101</v>
      </c>
      <c r="F3513" s="7">
        <f>ROUND(E3513/D3513*100,0)</f>
        <v>110</v>
      </c>
      <c r="G3513" s="7">
        <f>IFERROR(ROUND(E3513/O3513,2),0)</f>
        <v>40.78</v>
      </c>
      <c r="H3513" s="7">
        <f>IFERROR(ROUND(E3513/O3513,4),0)</f>
        <v>40.777799999999999</v>
      </c>
      <c r="I3513" t="s">
        <v>8218</v>
      </c>
      <c r="J3513" t="s">
        <v>8223</v>
      </c>
      <c r="K3513" t="s">
        <v>8245</v>
      </c>
      <c r="L3513">
        <v>1409720340</v>
      </c>
      <c r="M3513">
        <v>1408129822</v>
      </c>
      <c r="N3513" t="b">
        <v>0</v>
      </c>
      <c r="O3513">
        <v>27</v>
      </c>
      <c r="P3513" t="b">
        <v>1</v>
      </c>
      <c r="Q3513" t="s">
        <v>8269</v>
      </c>
      <c r="R3513" s="12" t="s">
        <v>8316</v>
      </c>
      <c r="S3513" t="s">
        <v>8357</v>
      </c>
    </row>
    <row r="3514" spans="1:19" ht="43.2" x14ac:dyDescent="0.55000000000000004">
      <c r="A3514">
        <v>3599</v>
      </c>
      <c r="B3514" s="9" t="s">
        <v>3598</v>
      </c>
      <c r="C3514" s="3" t="s">
        <v>7709</v>
      </c>
      <c r="D3514" s="5">
        <v>500</v>
      </c>
      <c r="E3514" s="7">
        <v>1010</v>
      </c>
      <c r="F3514" s="7">
        <f>ROUND(E3514/D3514*100,0)</f>
        <v>202</v>
      </c>
      <c r="G3514" s="7">
        <f>IFERROR(ROUND(E3514/O3514,2),0)</f>
        <v>59.41</v>
      </c>
      <c r="H3514" s="7">
        <f>IFERROR(ROUND(E3514/O3514,4),0)</f>
        <v>59.411799999999999</v>
      </c>
      <c r="I3514" t="s">
        <v>8218</v>
      </c>
      <c r="J3514" t="s">
        <v>8223</v>
      </c>
      <c r="K3514" t="s">
        <v>8245</v>
      </c>
      <c r="L3514">
        <v>1440892800</v>
      </c>
      <c r="M3514">
        <v>1438715077</v>
      </c>
      <c r="N3514" t="b">
        <v>0</v>
      </c>
      <c r="O3514">
        <v>17</v>
      </c>
      <c r="P3514" t="b">
        <v>1</v>
      </c>
      <c r="Q3514" t="s">
        <v>8269</v>
      </c>
      <c r="R3514" s="12" t="s">
        <v>8316</v>
      </c>
      <c r="S3514" t="s">
        <v>8357</v>
      </c>
    </row>
    <row r="3515" spans="1:19" ht="28.8" x14ac:dyDescent="0.55000000000000004">
      <c r="A3515">
        <v>3600</v>
      </c>
      <c r="B3515" s="9" t="s">
        <v>3599</v>
      </c>
      <c r="C3515" s="3" t="s">
        <v>7710</v>
      </c>
      <c r="D3515" s="5">
        <v>10</v>
      </c>
      <c r="E3515" s="7">
        <v>13</v>
      </c>
      <c r="F3515" s="7">
        <f>ROUND(E3515/D3515*100,0)</f>
        <v>130</v>
      </c>
      <c r="G3515" s="7">
        <f>IFERROR(ROUND(E3515/O3515,2),0)</f>
        <v>3.25</v>
      </c>
      <c r="H3515" s="7">
        <f>IFERROR(ROUND(E3515/O3515,4),0)</f>
        <v>3.25</v>
      </c>
      <c r="I3515" t="s">
        <v>8218</v>
      </c>
      <c r="J3515" t="s">
        <v>8223</v>
      </c>
      <c r="K3515" t="s">
        <v>8245</v>
      </c>
      <c r="L3515">
        <v>1476390164</v>
      </c>
      <c r="M3515">
        <v>1473970964</v>
      </c>
      <c r="N3515" t="b">
        <v>0</v>
      </c>
      <c r="O3515">
        <v>4</v>
      </c>
      <c r="P3515" t="b">
        <v>1</v>
      </c>
      <c r="Q3515" t="s">
        <v>8269</v>
      </c>
      <c r="R3515" s="12" t="s">
        <v>8316</v>
      </c>
      <c r="S3515" t="s">
        <v>8357</v>
      </c>
    </row>
    <row r="3516" spans="1:19" ht="43.2" x14ac:dyDescent="0.55000000000000004">
      <c r="A3516">
        <v>3601</v>
      </c>
      <c r="B3516" s="9" t="s">
        <v>3600</v>
      </c>
      <c r="C3516" s="3" t="s">
        <v>7711</v>
      </c>
      <c r="D3516" s="5">
        <v>2000</v>
      </c>
      <c r="E3516" s="7">
        <v>2087</v>
      </c>
      <c r="F3516" s="7">
        <f>ROUND(E3516/D3516*100,0)</f>
        <v>104</v>
      </c>
      <c r="G3516" s="7">
        <f>IFERROR(ROUND(E3516/O3516,2),0)</f>
        <v>39.380000000000003</v>
      </c>
      <c r="H3516" s="7">
        <f>IFERROR(ROUND(E3516/O3516,4),0)</f>
        <v>39.377400000000002</v>
      </c>
      <c r="I3516" t="s">
        <v>8218</v>
      </c>
      <c r="J3516" t="s">
        <v>8224</v>
      </c>
      <c r="K3516" t="s">
        <v>8246</v>
      </c>
      <c r="L3516">
        <v>1421452682</v>
      </c>
      <c r="M3516">
        <v>1418860682</v>
      </c>
      <c r="N3516" t="b">
        <v>0</v>
      </c>
      <c r="O3516">
        <v>53</v>
      </c>
      <c r="P3516" t="b">
        <v>1</v>
      </c>
      <c r="Q3516" t="s">
        <v>8269</v>
      </c>
      <c r="R3516" s="12" t="s">
        <v>8316</v>
      </c>
      <c r="S3516" t="s">
        <v>8357</v>
      </c>
    </row>
    <row r="3517" spans="1:19" ht="57.6" x14ac:dyDescent="0.55000000000000004">
      <c r="A3517">
        <v>3602</v>
      </c>
      <c r="B3517" s="9" t="s">
        <v>3601</v>
      </c>
      <c r="C3517" s="3" t="s">
        <v>7712</v>
      </c>
      <c r="D3517" s="5">
        <v>4000</v>
      </c>
      <c r="E3517" s="7">
        <v>4002</v>
      </c>
      <c r="F3517" s="7">
        <f>ROUND(E3517/D3517*100,0)</f>
        <v>100</v>
      </c>
      <c r="G3517" s="7">
        <f>IFERROR(ROUND(E3517/O3517,2),0)</f>
        <v>81.67</v>
      </c>
      <c r="H3517" s="7">
        <f>IFERROR(ROUND(E3517/O3517,4),0)</f>
        <v>81.673500000000004</v>
      </c>
      <c r="I3517" t="s">
        <v>8218</v>
      </c>
      <c r="J3517" t="s">
        <v>8223</v>
      </c>
      <c r="K3517" t="s">
        <v>8245</v>
      </c>
      <c r="L3517">
        <v>1463520479</v>
      </c>
      <c r="M3517">
        <v>1458336479</v>
      </c>
      <c r="N3517" t="b">
        <v>0</v>
      </c>
      <c r="O3517">
        <v>49</v>
      </c>
      <c r="P3517" t="b">
        <v>1</v>
      </c>
      <c r="Q3517" t="s">
        <v>8269</v>
      </c>
      <c r="R3517" s="12" t="s">
        <v>8316</v>
      </c>
      <c r="S3517" t="s">
        <v>8357</v>
      </c>
    </row>
    <row r="3518" spans="1:19" ht="43.2" x14ac:dyDescent="0.55000000000000004">
      <c r="A3518">
        <v>3603</v>
      </c>
      <c r="B3518" s="9" t="s">
        <v>3602</v>
      </c>
      <c r="C3518" s="3" t="s">
        <v>7713</v>
      </c>
      <c r="D3518" s="5">
        <v>1500</v>
      </c>
      <c r="E3518" s="7">
        <v>2560</v>
      </c>
      <c r="F3518" s="7">
        <f>ROUND(E3518/D3518*100,0)</f>
        <v>171</v>
      </c>
      <c r="G3518" s="7">
        <f>IFERROR(ROUND(E3518/O3518,2),0)</f>
        <v>44.91</v>
      </c>
      <c r="H3518" s="7">
        <f>IFERROR(ROUND(E3518/O3518,4),0)</f>
        <v>44.912300000000002</v>
      </c>
      <c r="I3518" t="s">
        <v>8218</v>
      </c>
      <c r="J3518" t="s">
        <v>8223</v>
      </c>
      <c r="K3518" t="s">
        <v>8245</v>
      </c>
      <c r="L3518">
        <v>1446759880</v>
      </c>
      <c r="M3518">
        <v>1444164280</v>
      </c>
      <c r="N3518" t="b">
        <v>0</v>
      </c>
      <c r="O3518">
        <v>57</v>
      </c>
      <c r="P3518" t="b">
        <v>1</v>
      </c>
      <c r="Q3518" t="s">
        <v>8269</v>
      </c>
      <c r="R3518" s="12" t="s">
        <v>8316</v>
      </c>
      <c r="S3518" t="s">
        <v>8357</v>
      </c>
    </row>
    <row r="3519" spans="1:19" ht="43.2" x14ac:dyDescent="0.55000000000000004">
      <c r="A3519">
        <v>3604</v>
      </c>
      <c r="B3519" s="9" t="s">
        <v>3603</v>
      </c>
      <c r="C3519" s="3" t="s">
        <v>7714</v>
      </c>
      <c r="D3519" s="5">
        <v>3000</v>
      </c>
      <c r="E3519" s="7">
        <v>3385</v>
      </c>
      <c r="F3519" s="7">
        <f>ROUND(E3519/D3519*100,0)</f>
        <v>113</v>
      </c>
      <c r="G3519" s="7">
        <f>IFERROR(ROUND(E3519/O3519,2),0)</f>
        <v>49.06</v>
      </c>
      <c r="H3519" s="7">
        <f>IFERROR(ROUND(E3519/O3519,4),0)</f>
        <v>49.058</v>
      </c>
      <c r="I3519" t="s">
        <v>8218</v>
      </c>
      <c r="J3519" t="s">
        <v>8223</v>
      </c>
      <c r="K3519" t="s">
        <v>8245</v>
      </c>
      <c r="L3519">
        <v>1461913140</v>
      </c>
      <c r="M3519">
        <v>1461370956</v>
      </c>
      <c r="N3519" t="b">
        <v>0</v>
      </c>
      <c r="O3519">
        <v>69</v>
      </c>
      <c r="P3519" t="b">
        <v>1</v>
      </c>
      <c r="Q3519" t="s">
        <v>8269</v>
      </c>
      <c r="R3519" s="12" t="s">
        <v>8316</v>
      </c>
      <c r="S3519" t="s">
        <v>8357</v>
      </c>
    </row>
    <row r="3520" spans="1:19" ht="57.6" x14ac:dyDescent="0.55000000000000004">
      <c r="A3520">
        <v>3605</v>
      </c>
      <c r="B3520" s="9" t="s">
        <v>3604</v>
      </c>
      <c r="C3520" s="3" t="s">
        <v>7715</v>
      </c>
      <c r="D3520" s="5">
        <v>250</v>
      </c>
      <c r="E3520" s="7">
        <v>460</v>
      </c>
      <c r="F3520" s="7">
        <f>ROUND(E3520/D3520*100,0)</f>
        <v>184</v>
      </c>
      <c r="G3520" s="7">
        <f>IFERROR(ROUND(E3520/O3520,2),0)</f>
        <v>30.67</v>
      </c>
      <c r="H3520" s="7">
        <f>IFERROR(ROUND(E3520/O3520,4),0)</f>
        <v>30.666699999999999</v>
      </c>
      <c r="I3520" t="s">
        <v>8218</v>
      </c>
      <c r="J3520" t="s">
        <v>8224</v>
      </c>
      <c r="K3520" t="s">
        <v>8246</v>
      </c>
      <c r="L3520">
        <v>1455390126</v>
      </c>
      <c r="M3520">
        <v>1452798126</v>
      </c>
      <c r="N3520" t="b">
        <v>0</v>
      </c>
      <c r="O3520">
        <v>15</v>
      </c>
      <c r="P3520" t="b">
        <v>1</v>
      </c>
      <c r="Q3520" t="s">
        <v>8269</v>
      </c>
      <c r="R3520" s="12" t="s">
        <v>8316</v>
      </c>
      <c r="S3520" t="s">
        <v>8357</v>
      </c>
    </row>
    <row r="3521" spans="1:19" ht="43.2" x14ac:dyDescent="0.55000000000000004">
      <c r="A3521">
        <v>3606</v>
      </c>
      <c r="B3521" s="9" t="s">
        <v>3605</v>
      </c>
      <c r="C3521" s="3" t="s">
        <v>7716</v>
      </c>
      <c r="D3521" s="5">
        <v>3000</v>
      </c>
      <c r="E3521" s="7">
        <v>3908</v>
      </c>
      <c r="F3521" s="7">
        <f>ROUND(E3521/D3521*100,0)</f>
        <v>130</v>
      </c>
      <c r="G3521" s="7">
        <f>IFERROR(ROUND(E3521/O3521,2),0)</f>
        <v>61.06</v>
      </c>
      <c r="H3521" s="7">
        <f>IFERROR(ROUND(E3521/O3521,4),0)</f>
        <v>61.0625</v>
      </c>
      <c r="I3521" t="s">
        <v>8218</v>
      </c>
      <c r="J3521" t="s">
        <v>8224</v>
      </c>
      <c r="K3521" t="s">
        <v>8246</v>
      </c>
      <c r="L3521">
        <v>1471185057</v>
      </c>
      <c r="M3521">
        <v>1468593057</v>
      </c>
      <c r="N3521" t="b">
        <v>0</v>
      </c>
      <c r="O3521">
        <v>64</v>
      </c>
      <c r="P3521" t="b">
        <v>1</v>
      </c>
      <c r="Q3521" t="s">
        <v>8269</v>
      </c>
      <c r="R3521" s="12" t="s">
        <v>8316</v>
      </c>
      <c r="S3521" t="s">
        <v>8357</v>
      </c>
    </row>
    <row r="3522" spans="1:19" ht="28.8" x14ac:dyDescent="0.55000000000000004">
      <c r="A3522">
        <v>3607</v>
      </c>
      <c r="B3522" s="9" t="s">
        <v>3606</v>
      </c>
      <c r="C3522" s="3" t="s">
        <v>7717</v>
      </c>
      <c r="D3522" s="5">
        <v>550</v>
      </c>
      <c r="E3522" s="7">
        <v>580</v>
      </c>
      <c r="F3522" s="7">
        <f>ROUND(E3522/D3522*100,0)</f>
        <v>105</v>
      </c>
      <c r="G3522" s="7">
        <f>IFERROR(ROUND(E3522/O3522,2),0)</f>
        <v>29</v>
      </c>
      <c r="H3522" s="7">
        <f>IFERROR(ROUND(E3522/O3522,4),0)</f>
        <v>29</v>
      </c>
      <c r="I3522" t="s">
        <v>8218</v>
      </c>
      <c r="J3522" t="s">
        <v>8224</v>
      </c>
      <c r="K3522" t="s">
        <v>8246</v>
      </c>
      <c r="L3522">
        <v>1450137600</v>
      </c>
      <c r="M3522">
        <v>1448924882</v>
      </c>
      <c r="N3522" t="b">
        <v>0</v>
      </c>
      <c r="O3522">
        <v>20</v>
      </c>
      <c r="P3522" t="b">
        <v>1</v>
      </c>
      <c r="Q3522" t="s">
        <v>8269</v>
      </c>
      <c r="R3522" s="12" t="s">
        <v>8316</v>
      </c>
      <c r="S3522" t="s">
        <v>8357</v>
      </c>
    </row>
    <row r="3523" spans="1:19" ht="43.2" x14ac:dyDescent="0.55000000000000004">
      <c r="A3523">
        <v>3608</v>
      </c>
      <c r="B3523" s="9" t="s">
        <v>3607</v>
      </c>
      <c r="C3523" s="3" t="s">
        <v>7718</v>
      </c>
      <c r="D3523" s="5">
        <v>800</v>
      </c>
      <c r="E3523" s="7">
        <v>800</v>
      </c>
      <c r="F3523" s="7">
        <f>ROUND(E3523/D3523*100,0)</f>
        <v>100</v>
      </c>
      <c r="G3523" s="7">
        <f>IFERROR(ROUND(E3523/O3523,2),0)</f>
        <v>29.63</v>
      </c>
      <c r="H3523" s="7">
        <f>IFERROR(ROUND(E3523/O3523,4),0)</f>
        <v>29.6296</v>
      </c>
      <c r="I3523" t="s">
        <v>8218</v>
      </c>
      <c r="J3523" t="s">
        <v>8224</v>
      </c>
      <c r="K3523" t="s">
        <v>8246</v>
      </c>
      <c r="L3523">
        <v>1466172000</v>
      </c>
      <c r="M3523">
        <v>1463418090</v>
      </c>
      <c r="N3523" t="b">
        <v>0</v>
      </c>
      <c r="O3523">
        <v>27</v>
      </c>
      <c r="P3523" t="b">
        <v>1</v>
      </c>
      <c r="Q3523" t="s">
        <v>8269</v>
      </c>
      <c r="R3523" s="12" t="s">
        <v>8316</v>
      </c>
      <c r="S3523" t="s">
        <v>8357</v>
      </c>
    </row>
    <row r="3524" spans="1:19" ht="43.2" x14ac:dyDescent="0.55000000000000004">
      <c r="A3524">
        <v>3609</v>
      </c>
      <c r="B3524" s="9" t="s">
        <v>3608</v>
      </c>
      <c r="C3524" s="3" t="s">
        <v>7719</v>
      </c>
      <c r="D3524" s="5">
        <v>1960</v>
      </c>
      <c r="E3524" s="7">
        <v>3005</v>
      </c>
      <c r="F3524" s="7">
        <f>ROUND(E3524/D3524*100,0)</f>
        <v>153</v>
      </c>
      <c r="G3524" s="7">
        <f>IFERROR(ROUND(E3524/O3524,2),0)</f>
        <v>143.1</v>
      </c>
      <c r="H3524" s="7">
        <f>IFERROR(ROUND(E3524/O3524,4),0)</f>
        <v>143.09520000000001</v>
      </c>
      <c r="I3524" t="s">
        <v>8218</v>
      </c>
      <c r="J3524" t="s">
        <v>8224</v>
      </c>
      <c r="K3524" t="s">
        <v>8246</v>
      </c>
      <c r="L3524">
        <v>1459378085</v>
      </c>
      <c r="M3524">
        <v>1456789685</v>
      </c>
      <c r="N3524" t="b">
        <v>0</v>
      </c>
      <c r="O3524">
        <v>21</v>
      </c>
      <c r="P3524" t="b">
        <v>1</v>
      </c>
      <c r="Q3524" t="s">
        <v>8269</v>
      </c>
      <c r="R3524" s="12" t="s">
        <v>8316</v>
      </c>
      <c r="S3524" t="s">
        <v>8357</v>
      </c>
    </row>
    <row r="3525" spans="1:19" ht="43.2" x14ac:dyDescent="0.55000000000000004">
      <c r="A3525">
        <v>3610</v>
      </c>
      <c r="B3525" s="9" t="s">
        <v>3609</v>
      </c>
      <c r="C3525" s="3" t="s">
        <v>7720</v>
      </c>
      <c r="D3525" s="5">
        <v>1000</v>
      </c>
      <c r="E3525" s="7">
        <v>1623</v>
      </c>
      <c r="F3525" s="7">
        <f>ROUND(E3525/D3525*100,0)</f>
        <v>162</v>
      </c>
      <c r="G3525" s="7">
        <f>IFERROR(ROUND(E3525/O3525,2),0)</f>
        <v>52.35</v>
      </c>
      <c r="H3525" s="7">
        <f>IFERROR(ROUND(E3525/O3525,4),0)</f>
        <v>52.354799999999997</v>
      </c>
      <c r="I3525" t="s">
        <v>8218</v>
      </c>
      <c r="J3525" t="s">
        <v>8224</v>
      </c>
      <c r="K3525" t="s">
        <v>8246</v>
      </c>
      <c r="L3525">
        <v>1439806936</v>
      </c>
      <c r="M3525">
        <v>1437214936</v>
      </c>
      <c r="N3525" t="b">
        <v>0</v>
      </c>
      <c r="O3525">
        <v>31</v>
      </c>
      <c r="P3525" t="b">
        <v>1</v>
      </c>
      <c r="Q3525" t="s">
        <v>8269</v>
      </c>
      <c r="R3525" s="12" t="s">
        <v>8316</v>
      </c>
      <c r="S3525" t="s">
        <v>8357</v>
      </c>
    </row>
    <row r="3526" spans="1:19" ht="43.2" x14ac:dyDescent="0.55000000000000004">
      <c r="A3526">
        <v>3611</v>
      </c>
      <c r="B3526" s="9" t="s">
        <v>3610</v>
      </c>
      <c r="C3526" s="3" t="s">
        <v>7721</v>
      </c>
      <c r="D3526" s="5">
        <v>2500</v>
      </c>
      <c r="E3526" s="7">
        <v>3400</v>
      </c>
      <c r="F3526" s="7">
        <f>ROUND(E3526/D3526*100,0)</f>
        <v>136</v>
      </c>
      <c r="G3526" s="7">
        <f>IFERROR(ROUND(E3526/O3526,2),0)</f>
        <v>66.67</v>
      </c>
      <c r="H3526" s="7">
        <f>IFERROR(ROUND(E3526/O3526,4),0)</f>
        <v>66.666700000000006</v>
      </c>
      <c r="I3526" t="s">
        <v>8218</v>
      </c>
      <c r="J3526" t="s">
        <v>8224</v>
      </c>
      <c r="K3526" t="s">
        <v>8246</v>
      </c>
      <c r="L3526">
        <v>1428483201</v>
      </c>
      <c r="M3526">
        <v>1425891201</v>
      </c>
      <c r="N3526" t="b">
        <v>0</v>
      </c>
      <c r="O3526">
        <v>51</v>
      </c>
      <c r="P3526" t="b">
        <v>1</v>
      </c>
      <c r="Q3526" t="s">
        <v>8269</v>
      </c>
      <c r="R3526" s="12" t="s">
        <v>8316</v>
      </c>
      <c r="S3526" t="s">
        <v>8357</v>
      </c>
    </row>
    <row r="3527" spans="1:19" ht="43.2" x14ac:dyDescent="0.55000000000000004">
      <c r="A3527">
        <v>3612</v>
      </c>
      <c r="B3527" s="9" t="s">
        <v>3611</v>
      </c>
      <c r="C3527" s="3" t="s">
        <v>7722</v>
      </c>
      <c r="D3527" s="5">
        <v>5000</v>
      </c>
      <c r="E3527" s="7">
        <v>7220</v>
      </c>
      <c r="F3527" s="7">
        <f>ROUND(E3527/D3527*100,0)</f>
        <v>144</v>
      </c>
      <c r="G3527" s="7">
        <f>IFERROR(ROUND(E3527/O3527,2),0)</f>
        <v>126.67</v>
      </c>
      <c r="H3527" s="7">
        <f>IFERROR(ROUND(E3527/O3527,4),0)</f>
        <v>126.66670000000001</v>
      </c>
      <c r="I3527" t="s">
        <v>8218</v>
      </c>
      <c r="J3527" t="s">
        <v>8228</v>
      </c>
      <c r="K3527" t="s">
        <v>8250</v>
      </c>
      <c r="L3527">
        <v>1402334811</v>
      </c>
      <c r="M3527">
        <v>1401470811</v>
      </c>
      <c r="N3527" t="b">
        <v>0</v>
      </c>
      <c r="O3527">
        <v>57</v>
      </c>
      <c r="P3527" t="b">
        <v>1</v>
      </c>
      <c r="Q3527" t="s">
        <v>8269</v>
      </c>
      <c r="R3527" s="12" t="s">
        <v>8316</v>
      </c>
      <c r="S3527" t="s">
        <v>8357</v>
      </c>
    </row>
    <row r="3528" spans="1:19" ht="28.8" x14ac:dyDescent="0.55000000000000004">
      <c r="A3528">
        <v>3613</v>
      </c>
      <c r="B3528" s="9" t="s">
        <v>3612</v>
      </c>
      <c r="C3528" s="3" t="s">
        <v>7723</v>
      </c>
      <c r="D3528" s="5">
        <v>1250</v>
      </c>
      <c r="E3528" s="7">
        <v>1250</v>
      </c>
      <c r="F3528" s="7">
        <f>ROUND(E3528/D3528*100,0)</f>
        <v>100</v>
      </c>
      <c r="G3528" s="7">
        <f>IFERROR(ROUND(E3528/O3528,2),0)</f>
        <v>62.5</v>
      </c>
      <c r="H3528" s="7">
        <f>IFERROR(ROUND(E3528/O3528,4),0)</f>
        <v>62.5</v>
      </c>
      <c r="I3528" t="s">
        <v>8218</v>
      </c>
      <c r="J3528" t="s">
        <v>8223</v>
      </c>
      <c r="K3528" t="s">
        <v>8245</v>
      </c>
      <c r="L3528">
        <v>1403964574</v>
      </c>
      <c r="M3528">
        <v>1401372574</v>
      </c>
      <c r="N3528" t="b">
        <v>0</v>
      </c>
      <c r="O3528">
        <v>20</v>
      </c>
      <c r="P3528" t="b">
        <v>1</v>
      </c>
      <c r="Q3528" t="s">
        <v>8269</v>
      </c>
      <c r="R3528" s="12" t="s">
        <v>8316</v>
      </c>
      <c r="S3528" t="s">
        <v>8357</v>
      </c>
    </row>
    <row r="3529" spans="1:19" ht="43.2" x14ac:dyDescent="0.55000000000000004">
      <c r="A3529">
        <v>3614</v>
      </c>
      <c r="B3529" s="9" t="s">
        <v>3439</v>
      </c>
      <c r="C3529" s="3" t="s">
        <v>7724</v>
      </c>
      <c r="D3529" s="5">
        <v>2500</v>
      </c>
      <c r="E3529" s="7">
        <v>2520</v>
      </c>
      <c r="F3529" s="7">
        <f>ROUND(E3529/D3529*100,0)</f>
        <v>101</v>
      </c>
      <c r="G3529" s="7">
        <f>IFERROR(ROUND(E3529/O3529,2),0)</f>
        <v>35.49</v>
      </c>
      <c r="H3529" s="7">
        <f>IFERROR(ROUND(E3529/O3529,4),0)</f>
        <v>35.493000000000002</v>
      </c>
      <c r="I3529" t="s">
        <v>8218</v>
      </c>
      <c r="J3529" t="s">
        <v>8223</v>
      </c>
      <c r="K3529" t="s">
        <v>8245</v>
      </c>
      <c r="L3529">
        <v>1434675616</v>
      </c>
      <c r="M3529">
        <v>1432083616</v>
      </c>
      <c r="N3529" t="b">
        <v>0</v>
      </c>
      <c r="O3529">
        <v>71</v>
      </c>
      <c r="P3529" t="b">
        <v>1</v>
      </c>
      <c r="Q3529" t="s">
        <v>8269</v>
      </c>
      <c r="R3529" s="12" t="s">
        <v>8316</v>
      </c>
      <c r="S3529" t="s">
        <v>8357</v>
      </c>
    </row>
    <row r="3530" spans="1:19" ht="43.2" x14ac:dyDescent="0.55000000000000004">
      <c r="A3530">
        <v>3615</v>
      </c>
      <c r="B3530" s="9" t="s">
        <v>3613</v>
      </c>
      <c r="C3530" s="3" t="s">
        <v>7725</v>
      </c>
      <c r="D3530" s="5">
        <v>2500</v>
      </c>
      <c r="E3530" s="7">
        <v>2670</v>
      </c>
      <c r="F3530" s="7">
        <f>ROUND(E3530/D3530*100,0)</f>
        <v>107</v>
      </c>
      <c r="G3530" s="7">
        <f>IFERROR(ROUND(E3530/O3530,2),0)</f>
        <v>37.08</v>
      </c>
      <c r="H3530" s="7">
        <f>IFERROR(ROUND(E3530/O3530,4),0)</f>
        <v>37.083300000000001</v>
      </c>
      <c r="I3530" t="s">
        <v>8218</v>
      </c>
      <c r="J3530" t="s">
        <v>8224</v>
      </c>
      <c r="K3530" t="s">
        <v>8246</v>
      </c>
      <c r="L3530">
        <v>1449756896</v>
      </c>
      <c r="M3530">
        <v>1447164896</v>
      </c>
      <c r="N3530" t="b">
        <v>0</v>
      </c>
      <c r="O3530">
        <v>72</v>
      </c>
      <c r="P3530" t="b">
        <v>1</v>
      </c>
      <c r="Q3530" t="s">
        <v>8269</v>
      </c>
      <c r="R3530" s="12" t="s">
        <v>8316</v>
      </c>
      <c r="S3530" t="s">
        <v>8357</v>
      </c>
    </row>
    <row r="3531" spans="1:19" ht="43.2" x14ac:dyDescent="0.55000000000000004">
      <c r="A3531">
        <v>3616</v>
      </c>
      <c r="B3531" s="9" t="s">
        <v>3614</v>
      </c>
      <c r="C3531" s="3" t="s">
        <v>7726</v>
      </c>
      <c r="D3531" s="5">
        <v>2500</v>
      </c>
      <c r="E3531" s="7">
        <v>3120</v>
      </c>
      <c r="F3531" s="7">
        <f>ROUND(E3531/D3531*100,0)</f>
        <v>125</v>
      </c>
      <c r="G3531" s="7">
        <f>IFERROR(ROUND(E3531/O3531,2),0)</f>
        <v>69.33</v>
      </c>
      <c r="H3531" s="7">
        <f>IFERROR(ROUND(E3531/O3531,4),0)</f>
        <v>69.333299999999994</v>
      </c>
      <c r="I3531" t="s">
        <v>8218</v>
      </c>
      <c r="J3531" t="s">
        <v>8224</v>
      </c>
      <c r="K3531" t="s">
        <v>8246</v>
      </c>
      <c r="L3531">
        <v>1426801664</v>
      </c>
      <c r="M3531">
        <v>1424213264</v>
      </c>
      <c r="N3531" t="b">
        <v>0</v>
      </c>
      <c r="O3531">
        <v>45</v>
      </c>
      <c r="P3531" t="b">
        <v>1</v>
      </c>
      <c r="Q3531" t="s">
        <v>8269</v>
      </c>
      <c r="R3531" s="12" t="s">
        <v>8316</v>
      </c>
      <c r="S3531" t="s">
        <v>8357</v>
      </c>
    </row>
    <row r="3532" spans="1:19" ht="43.2" x14ac:dyDescent="0.55000000000000004">
      <c r="A3532">
        <v>3617</v>
      </c>
      <c r="B3532" s="9" t="s">
        <v>3615</v>
      </c>
      <c r="C3532" s="3" t="s">
        <v>7727</v>
      </c>
      <c r="D3532" s="5">
        <v>740</v>
      </c>
      <c r="E3532" s="7">
        <v>880</v>
      </c>
      <c r="F3532" s="7">
        <f>ROUND(E3532/D3532*100,0)</f>
        <v>119</v>
      </c>
      <c r="G3532" s="7">
        <f>IFERROR(ROUND(E3532/O3532,2),0)</f>
        <v>17.25</v>
      </c>
      <c r="H3532" s="7">
        <f>IFERROR(ROUND(E3532/O3532,4),0)</f>
        <v>17.254899999999999</v>
      </c>
      <c r="I3532" t="s">
        <v>8218</v>
      </c>
      <c r="J3532" t="s">
        <v>8224</v>
      </c>
      <c r="K3532" t="s">
        <v>8246</v>
      </c>
      <c r="L3532">
        <v>1488240000</v>
      </c>
      <c r="M3532">
        <v>1486996729</v>
      </c>
      <c r="N3532" t="b">
        <v>0</v>
      </c>
      <c r="O3532">
        <v>51</v>
      </c>
      <c r="P3532" t="b">
        <v>1</v>
      </c>
      <c r="Q3532" t="s">
        <v>8269</v>
      </c>
      <c r="R3532" s="12" t="s">
        <v>8316</v>
      </c>
      <c r="S3532" t="s">
        <v>8357</v>
      </c>
    </row>
    <row r="3533" spans="1:19" ht="43.2" x14ac:dyDescent="0.55000000000000004">
      <c r="A3533">
        <v>3618</v>
      </c>
      <c r="B3533" s="9" t="s">
        <v>3616</v>
      </c>
      <c r="C3533" s="3" t="s">
        <v>7728</v>
      </c>
      <c r="D3533" s="5">
        <v>2000</v>
      </c>
      <c r="E3533" s="7">
        <v>2020</v>
      </c>
      <c r="F3533" s="7">
        <f>ROUND(E3533/D3533*100,0)</f>
        <v>101</v>
      </c>
      <c r="G3533" s="7">
        <f>IFERROR(ROUND(E3533/O3533,2),0)</f>
        <v>36.07</v>
      </c>
      <c r="H3533" s="7">
        <f>IFERROR(ROUND(E3533/O3533,4),0)</f>
        <v>36.071399999999997</v>
      </c>
      <c r="I3533" t="s">
        <v>8218</v>
      </c>
      <c r="J3533" t="s">
        <v>8224</v>
      </c>
      <c r="K3533" t="s">
        <v>8246</v>
      </c>
      <c r="L3533">
        <v>1433343850</v>
      </c>
      <c r="M3533">
        <v>1430751850</v>
      </c>
      <c r="N3533" t="b">
        <v>0</v>
      </c>
      <c r="O3533">
        <v>56</v>
      </c>
      <c r="P3533" t="b">
        <v>1</v>
      </c>
      <c r="Q3533" t="s">
        <v>8269</v>
      </c>
      <c r="R3533" s="12" t="s">
        <v>8316</v>
      </c>
      <c r="S3533" t="s">
        <v>8357</v>
      </c>
    </row>
    <row r="3534" spans="1:19" ht="43.2" x14ac:dyDescent="0.55000000000000004">
      <c r="A3534">
        <v>3619</v>
      </c>
      <c r="B3534" s="9" t="s">
        <v>3617</v>
      </c>
      <c r="C3534" s="3" t="s">
        <v>7729</v>
      </c>
      <c r="D3534" s="5">
        <v>1000</v>
      </c>
      <c r="E3534" s="7">
        <v>1130</v>
      </c>
      <c r="F3534" s="7">
        <f>ROUND(E3534/D3534*100,0)</f>
        <v>113</v>
      </c>
      <c r="G3534" s="7">
        <f>IFERROR(ROUND(E3534/O3534,2),0)</f>
        <v>66.47</v>
      </c>
      <c r="H3534" s="7">
        <f>IFERROR(ROUND(E3534/O3534,4),0)</f>
        <v>66.470600000000005</v>
      </c>
      <c r="I3534" t="s">
        <v>8218</v>
      </c>
      <c r="J3534" t="s">
        <v>8223</v>
      </c>
      <c r="K3534" t="s">
        <v>8245</v>
      </c>
      <c r="L3534">
        <v>1479592800</v>
      </c>
      <c r="M3534">
        <v>1476760226</v>
      </c>
      <c r="N3534" t="b">
        <v>0</v>
      </c>
      <c r="O3534">
        <v>17</v>
      </c>
      <c r="P3534" t="b">
        <v>1</v>
      </c>
      <c r="Q3534" t="s">
        <v>8269</v>
      </c>
      <c r="R3534" s="12" t="s">
        <v>8316</v>
      </c>
      <c r="S3534" t="s">
        <v>8357</v>
      </c>
    </row>
    <row r="3535" spans="1:19" ht="43.2" x14ac:dyDescent="0.55000000000000004">
      <c r="A3535">
        <v>3620</v>
      </c>
      <c r="B3535" s="9" t="s">
        <v>3618</v>
      </c>
      <c r="C3535" s="3" t="s">
        <v>7730</v>
      </c>
      <c r="D3535" s="5">
        <v>10500</v>
      </c>
      <c r="E3535" s="7">
        <v>11045</v>
      </c>
      <c r="F3535" s="7">
        <f>ROUND(E3535/D3535*100,0)</f>
        <v>105</v>
      </c>
      <c r="G3535" s="7">
        <f>IFERROR(ROUND(E3535/O3535,2),0)</f>
        <v>56.07</v>
      </c>
      <c r="H3535" s="7">
        <f>IFERROR(ROUND(E3535/O3535,4),0)</f>
        <v>56.066000000000003</v>
      </c>
      <c r="I3535" t="s">
        <v>8218</v>
      </c>
      <c r="J3535" t="s">
        <v>8223</v>
      </c>
      <c r="K3535" t="s">
        <v>8245</v>
      </c>
      <c r="L3535">
        <v>1425528000</v>
      </c>
      <c r="M3535">
        <v>1422916261</v>
      </c>
      <c r="N3535" t="b">
        <v>0</v>
      </c>
      <c r="O3535">
        <v>197</v>
      </c>
      <c r="P3535" t="b">
        <v>1</v>
      </c>
      <c r="Q3535" t="s">
        <v>8269</v>
      </c>
      <c r="R3535" s="12" t="s">
        <v>8316</v>
      </c>
      <c r="S3535" t="s">
        <v>8357</v>
      </c>
    </row>
    <row r="3536" spans="1:19" ht="43.2" x14ac:dyDescent="0.55000000000000004">
      <c r="A3536">
        <v>3621</v>
      </c>
      <c r="B3536" s="9" t="s">
        <v>3619</v>
      </c>
      <c r="C3536" s="3" t="s">
        <v>7731</v>
      </c>
      <c r="D3536" s="5">
        <v>3000</v>
      </c>
      <c r="E3536" s="7">
        <v>3292</v>
      </c>
      <c r="F3536" s="7">
        <f>ROUND(E3536/D3536*100,0)</f>
        <v>110</v>
      </c>
      <c r="G3536" s="7">
        <f>IFERROR(ROUND(E3536/O3536,2),0)</f>
        <v>47.03</v>
      </c>
      <c r="H3536" s="7">
        <f>IFERROR(ROUND(E3536/O3536,4),0)</f>
        <v>47.028599999999997</v>
      </c>
      <c r="I3536" t="s">
        <v>8218</v>
      </c>
      <c r="J3536" t="s">
        <v>8223</v>
      </c>
      <c r="K3536" t="s">
        <v>8245</v>
      </c>
      <c r="L3536">
        <v>1475269200</v>
      </c>
      <c r="M3536">
        <v>1473200844</v>
      </c>
      <c r="N3536" t="b">
        <v>0</v>
      </c>
      <c r="O3536">
        <v>70</v>
      </c>
      <c r="P3536" t="b">
        <v>1</v>
      </c>
      <c r="Q3536" t="s">
        <v>8269</v>
      </c>
      <c r="R3536" s="12" t="s">
        <v>8316</v>
      </c>
      <c r="S3536" t="s">
        <v>8357</v>
      </c>
    </row>
    <row r="3537" spans="1:19" ht="28.8" x14ac:dyDescent="0.55000000000000004">
      <c r="A3537">
        <v>3622</v>
      </c>
      <c r="B3537" s="9" t="s">
        <v>3620</v>
      </c>
      <c r="C3537" s="3" t="s">
        <v>7732</v>
      </c>
      <c r="D3537" s="5">
        <v>1000</v>
      </c>
      <c r="E3537" s="7">
        <v>1000.99</v>
      </c>
      <c r="F3537" s="7">
        <f>ROUND(E3537/D3537*100,0)</f>
        <v>100</v>
      </c>
      <c r="G3537" s="7">
        <f>IFERROR(ROUND(E3537/O3537,2),0)</f>
        <v>47.67</v>
      </c>
      <c r="H3537" s="7">
        <f>IFERROR(ROUND(E3537/O3537,4),0)</f>
        <v>47.666200000000003</v>
      </c>
      <c r="I3537" t="s">
        <v>8218</v>
      </c>
      <c r="J3537" t="s">
        <v>8223</v>
      </c>
      <c r="K3537" t="s">
        <v>8245</v>
      </c>
      <c r="L3537">
        <v>1411874580</v>
      </c>
      <c r="M3537">
        <v>1409030371</v>
      </c>
      <c r="N3537" t="b">
        <v>0</v>
      </c>
      <c r="O3537">
        <v>21</v>
      </c>
      <c r="P3537" t="b">
        <v>1</v>
      </c>
      <c r="Q3537" t="s">
        <v>8269</v>
      </c>
      <c r="R3537" s="12" t="s">
        <v>8316</v>
      </c>
      <c r="S3537" t="s">
        <v>8357</v>
      </c>
    </row>
    <row r="3538" spans="1:19" ht="28.8" x14ac:dyDescent="0.55000000000000004">
      <c r="A3538">
        <v>3623</v>
      </c>
      <c r="B3538" s="9" t="s">
        <v>3621</v>
      </c>
      <c r="C3538" s="3" t="s">
        <v>7733</v>
      </c>
      <c r="D3538" s="5">
        <v>2500</v>
      </c>
      <c r="E3538" s="7">
        <v>3000</v>
      </c>
      <c r="F3538" s="7">
        <f>ROUND(E3538/D3538*100,0)</f>
        <v>120</v>
      </c>
      <c r="G3538" s="7">
        <f>IFERROR(ROUND(E3538/O3538,2),0)</f>
        <v>88.24</v>
      </c>
      <c r="H3538" s="7">
        <f>IFERROR(ROUND(E3538/O3538,4),0)</f>
        <v>88.235299999999995</v>
      </c>
      <c r="I3538" t="s">
        <v>8218</v>
      </c>
      <c r="J3538" t="s">
        <v>8223</v>
      </c>
      <c r="K3538" t="s">
        <v>8245</v>
      </c>
      <c r="L3538">
        <v>1406358000</v>
      </c>
      <c r="M3538">
        <v>1404841270</v>
      </c>
      <c r="N3538" t="b">
        <v>0</v>
      </c>
      <c r="O3538">
        <v>34</v>
      </c>
      <c r="P3538" t="b">
        <v>1</v>
      </c>
      <c r="Q3538" t="s">
        <v>8269</v>
      </c>
      <c r="R3538" s="12" t="s">
        <v>8316</v>
      </c>
      <c r="S3538" t="s">
        <v>8357</v>
      </c>
    </row>
    <row r="3539" spans="1:19" ht="72" x14ac:dyDescent="0.55000000000000004">
      <c r="A3539">
        <v>3624</v>
      </c>
      <c r="B3539" s="9" t="s">
        <v>3622</v>
      </c>
      <c r="C3539" s="3" t="s">
        <v>7734</v>
      </c>
      <c r="D3539" s="5">
        <v>3000</v>
      </c>
      <c r="E3539" s="7">
        <v>3148</v>
      </c>
      <c r="F3539" s="7">
        <f>ROUND(E3539/D3539*100,0)</f>
        <v>105</v>
      </c>
      <c r="G3539" s="7">
        <f>IFERROR(ROUND(E3539/O3539,2),0)</f>
        <v>80.72</v>
      </c>
      <c r="H3539" s="7">
        <f>IFERROR(ROUND(E3539/O3539,4),0)</f>
        <v>80.7179</v>
      </c>
      <c r="I3539" t="s">
        <v>8218</v>
      </c>
      <c r="J3539" t="s">
        <v>8223</v>
      </c>
      <c r="K3539" t="s">
        <v>8245</v>
      </c>
      <c r="L3539">
        <v>1471977290</v>
      </c>
      <c r="M3539">
        <v>1466793290</v>
      </c>
      <c r="N3539" t="b">
        <v>0</v>
      </c>
      <c r="O3539">
        <v>39</v>
      </c>
      <c r="P3539" t="b">
        <v>1</v>
      </c>
      <c r="Q3539" t="s">
        <v>8269</v>
      </c>
      <c r="R3539" s="12" t="s">
        <v>8316</v>
      </c>
      <c r="S3539" t="s">
        <v>8357</v>
      </c>
    </row>
    <row r="3540" spans="1:19" ht="43.2" x14ac:dyDescent="0.55000000000000004">
      <c r="A3540">
        <v>3625</v>
      </c>
      <c r="B3540" s="9" t="s">
        <v>3623</v>
      </c>
      <c r="C3540" s="3" t="s">
        <v>7735</v>
      </c>
      <c r="D3540" s="5">
        <v>3000</v>
      </c>
      <c r="E3540" s="7">
        <v>3080</v>
      </c>
      <c r="F3540" s="7">
        <f>ROUND(E3540/D3540*100,0)</f>
        <v>103</v>
      </c>
      <c r="G3540" s="7">
        <f>IFERROR(ROUND(E3540/O3540,2),0)</f>
        <v>39.49</v>
      </c>
      <c r="H3540" s="7">
        <f>IFERROR(ROUND(E3540/O3540,4),0)</f>
        <v>39.487200000000001</v>
      </c>
      <c r="I3540" t="s">
        <v>8218</v>
      </c>
      <c r="J3540" t="s">
        <v>8224</v>
      </c>
      <c r="K3540" t="s">
        <v>8246</v>
      </c>
      <c r="L3540">
        <v>1435851577</v>
      </c>
      <c r="M3540">
        <v>1433259577</v>
      </c>
      <c r="N3540" t="b">
        <v>0</v>
      </c>
      <c r="O3540">
        <v>78</v>
      </c>
      <c r="P3540" t="b">
        <v>1</v>
      </c>
      <c r="Q3540" t="s">
        <v>8269</v>
      </c>
      <c r="R3540" s="12" t="s">
        <v>8316</v>
      </c>
      <c r="S3540" t="s">
        <v>8357</v>
      </c>
    </row>
    <row r="3541" spans="1:19" ht="43.2" x14ac:dyDescent="0.55000000000000004">
      <c r="A3541">
        <v>3626</v>
      </c>
      <c r="B3541" s="9" t="s">
        <v>3624</v>
      </c>
      <c r="C3541" s="3" t="s">
        <v>7736</v>
      </c>
      <c r="D3541" s="5">
        <v>4000</v>
      </c>
      <c r="E3541" s="7">
        <v>4073</v>
      </c>
      <c r="F3541" s="7">
        <f>ROUND(E3541/D3541*100,0)</f>
        <v>102</v>
      </c>
      <c r="G3541" s="7">
        <f>IFERROR(ROUND(E3541/O3541,2),0)</f>
        <v>84.85</v>
      </c>
      <c r="H3541" s="7">
        <f>IFERROR(ROUND(E3541/O3541,4),0)</f>
        <v>84.854200000000006</v>
      </c>
      <c r="I3541" t="s">
        <v>8218</v>
      </c>
      <c r="J3541" t="s">
        <v>8224</v>
      </c>
      <c r="K3541" t="s">
        <v>8246</v>
      </c>
      <c r="L3541">
        <v>1408204857</v>
      </c>
      <c r="M3541">
        <v>1406390457</v>
      </c>
      <c r="N3541" t="b">
        <v>0</v>
      </c>
      <c r="O3541">
        <v>48</v>
      </c>
      <c r="P3541" t="b">
        <v>1</v>
      </c>
      <c r="Q3541" t="s">
        <v>8269</v>
      </c>
      <c r="R3541" s="12" t="s">
        <v>8316</v>
      </c>
      <c r="S3541" t="s">
        <v>8357</v>
      </c>
    </row>
    <row r="3542" spans="1:19" ht="43.2" x14ac:dyDescent="0.55000000000000004">
      <c r="A3542">
        <v>3627</v>
      </c>
      <c r="B3542" s="9" t="s">
        <v>3625</v>
      </c>
      <c r="C3542" s="3" t="s">
        <v>7737</v>
      </c>
      <c r="D3542" s="5">
        <v>2000</v>
      </c>
      <c r="E3542" s="7">
        <v>2000</v>
      </c>
      <c r="F3542" s="7">
        <f>ROUND(E3542/D3542*100,0)</f>
        <v>100</v>
      </c>
      <c r="G3542" s="7">
        <f>IFERROR(ROUND(E3542/O3542,2),0)</f>
        <v>68.97</v>
      </c>
      <c r="H3542" s="7">
        <f>IFERROR(ROUND(E3542/O3542,4),0)</f>
        <v>68.965500000000006</v>
      </c>
      <c r="I3542" t="s">
        <v>8218</v>
      </c>
      <c r="J3542" t="s">
        <v>8223</v>
      </c>
      <c r="K3542" t="s">
        <v>8245</v>
      </c>
      <c r="L3542">
        <v>1463803140</v>
      </c>
      <c r="M3542">
        <v>1459446487</v>
      </c>
      <c r="N3542" t="b">
        <v>0</v>
      </c>
      <c r="O3542">
        <v>29</v>
      </c>
      <c r="P3542" t="b">
        <v>1</v>
      </c>
      <c r="Q3542" t="s">
        <v>8269</v>
      </c>
      <c r="R3542" s="12" t="s">
        <v>8316</v>
      </c>
      <c r="S3542" t="s">
        <v>8357</v>
      </c>
    </row>
    <row r="3543" spans="1:19" ht="28.8" x14ac:dyDescent="0.55000000000000004">
      <c r="A3543">
        <v>3648</v>
      </c>
      <c r="B3543" s="9" t="s">
        <v>3646</v>
      </c>
      <c r="C3543" s="3" t="s">
        <v>7758</v>
      </c>
      <c r="D3543" s="5">
        <v>40000</v>
      </c>
      <c r="E3543" s="7">
        <v>40153</v>
      </c>
      <c r="F3543" s="7">
        <f>ROUND(E3543/D3543*100,0)</f>
        <v>100</v>
      </c>
      <c r="G3543" s="7">
        <f>IFERROR(ROUND(E3543/O3543,2),0)</f>
        <v>550.04</v>
      </c>
      <c r="H3543" s="7">
        <f>IFERROR(ROUND(E3543/O3543,4),0)</f>
        <v>550.04110000000003</v>
      </c>
      <c r="I3543" t="s">
        <v>8218</v>
      </c>
      <c r="J3543" t="s">
        <v>8223</v>
      </c>
      <c r="K3543" t="s">
        <v>8245</v>
      </c>
      <c r="L3543">
        <v>1412492445</v>
      </c>
      <c r="M3543">
        <v>1409900445</v>
      </c>
      <c r="N3543" t="b">
        <v>0</v>
      </c>
      <c r="O3543">
        <v>73</v>
      </c>
      <c r="P3543" t="b">
        <v>1</v>
      </c>
      <c r="Q3543" t="s">
        <v>8269</v>
      </c>
      <c r="R3543" s="12" t="s">
        <v>8316</v>
      </c>
      <c r="S3543" t="s">
        <v>8357</v>
      </c>
    </row>
    <row r="3544" spans="1:19" ht="43.2" x14ac:dyDescent="0.55000000000000004">
      <c r="A3544">
        <v>3649</v>
      </c>
      <c r="B3544" s="9" t="s">
        <v>3647</v>
      </c>
      <c r="C3544" s="3" t="s">
        <v>7759</v>
      </c>
      <c r="D3544" s="5">
        <v>750</v>
      </c>
      <c r="E3544" s="7">
        <v>780</v>
      </c>
      <c r="F3544" s="7">
        <f>ROUND(E3544/D3544*100,0)</f>
        <v>104</v>
      </c>
      <c r="G3544" s="7">
        <f>IFERROR(ROUND(E3544/O3544,2),0)</f>
        <v>97.5</v>
      </c>
      <c r="H3544" s="7">
        <f>IFERROR(ROUND(E3544/O3544,4),0)</f>
        <v>97.5</v>
      </c>
      <c r="I3544" t="s">
        <v>8218</v>
      </c>
      <c r="J3544" t="s">
        <v>8228</v>
      </c>
      <c r="K3544" t="s">
        <v>8250</v>
      </c>
      <c r="L3544">
        <v>1402938394</v>
      </c>
      <c r="M3544">
        <v>1400691994</v>
      </c>
      <c r="N3544" t="b">
        <v>0</v>
      </c>
      <c r="O3544">
        <v>8</v>
      </c>
      <c r="P3544" t="b">
        <v>1</v>
      </c>
      <c r="Q3544" t="s">
        <v>8269</v>
      </c>
      <c r="R3544" s="12" t="s">
        <v>8316</v>
      </c>
      <c r="S3544" t="s">
        <v>8357</v>
      </c>
    </row>
    <row r="3545" spans="1:19" ht="43.2" x14ac:dyDescent="0.55000000000000004">
      <c r="A3545">
        <v>3650</v>
      </c>
      <c r="B3545" s="9" t="s">
        <v>3648</v>
      </c>
      <c r="C3545" s="3" t="s">
        <v>7760</v>
      </c>
      <c r="D3545" s="5">
        <v>500</v>
      </c>
      <c r="E3545" s="7">
        <v>500</v>
      </c>
      <c r="F3545" s="7">
        <f>ROUND(E3545/D3545*100,0)</f>
        <v>100</v>
      </c>
      <c r="G3545" s="7">
        <f>IFERROR(ROUND(E3545/O3545,2),0)</f>
        <v>29.41</v>
      </c>
      <c r="H3545" s="7">
        <f>IFERROR(ROUND(E3545/O3545,4),0)</f>
        <v>29.411799999999999</v>
      </c>
      <c r="I3545" t="s">
        <v>8218</v>
      </c>
      <c r="J3545" t="s">
        <v>8224</v>
      </c>
      <c r="K3545" t="s">
        <v>8246</v>
      </c>
      <c r="L3545">
        <v>1454412584</v>
      </c>
      <c r="M3545">
        <v>1452598184</v>
      </c>
      <c r="N3545" t="b">
        <v>0</v>
      </c>
      <c r="O3545">
        <v>17</v>
      </c>
      <c r="P3545" t="b">
        <v>1</v>
      </c>
      <c r="Q3545" t="s">
        <v>8269</v>
      </c>
      <c r="R3545" s="12" t="s">
        <v>8316</v>
      </c>
      <c r="S3545" t="s">
        <v>8357</v>
      </c>
    </row>
    <row r="3546" spans="1:19" ht="43.2" x14ac:dyDescent="0.55000000000000004">
      <c r="A3546">
        <v>3651</v>
      </c>
      <c r="B3546" s="9" t="s">
        <v>3649</v>
      </c>
      <c r="C3546" s="3" t="s">
        <v>7761</v>
      </c>
      <c r="D3546" s="5">
        <v>500</v>
      </c>
      <c r="E3546" s="7">
        <v>520</v>
      </c>
      <c r="F3546" s="7">
        <f>ROUND(E3546/D3546*100,0)</f>
        <v>104</v>
      </c>
      <c r="G3546" s="7">
        <f>IFERROR(ROUND(E3546/O3546,2),0)</f>
        <v>57.78</v>
      </c>
      <c r="H3546" s="7">
        <f>IFERROR(ROUND(E3546/O3546,4),0)</f>
        <v>57.777799999999999</v>
      </c>
      <c r="I3546" t="s">
        <v>8218</v>
      </c>
      <c r="J3546" t="s">
        <v>8223</v>
      </c>
      <c r="K3546" t="s">
        <v>8245</v>
      </c>
      <c r="L3546">
        <v>1407686340</v>
      </c>
      <c r="M3546">
        <v>1404833442</v>
      </c>
      <c r="N3546" t="b">
        <v>0</v>
      </c>
      <c r="O3546">
        <v>9</v>
      </c>
      <c r="P3546" t="b">
        <v>1</v>
      </c>
      <c r="Q3546" t="s">
        <v>8269</v>
      </c>
      <c r="R3546" s="12" t="s">
        <v>8316</v>
      </c>
      <c r="S3546" t="s">
        <v>8357</v>
      </c>
    </row>
    <row r="3547" spans="1:19" ht="43.2" x14ac:dyDescent="0.55000000000000004">
      <c r="A3547">
        <v>3652</v>
      </c>
      <c r="B3547" s="9" t="s">
        <v>2867</v>
      </c>
      <c r="C3547" s="3" t="s">
        <v>7762</v>
      </c>
      <c r="D3547" s="5">
        <v>300</v>
      </c>
      <c r="E3547" s="7">
        <v>752</v>
      </c>
      <c r="F3547" s="7">
        <f>ROUND(E3547/D3547*100,0)</f>
        <v>251</v>
      </c>
      <c r="G3547" s="7">
        <f>IFERROR(ROUND(E3547/O3547,2),0)</f>
        <v>44.24</v>
      </c>
      <c r="H3547" s="7">
        <f>IFERROR(ROUND(E3547/O3547,4),0)</f>
        <v>44.235300000000002</v>
      </c>
      <c r="I3547" t="s">
        <v>8218</v>
      </c>
      <c r="J3547" t="s">
        <v>8228</v>
      </c>
      <c r="K3547" t="s">
        <v>8250</v>
      </c>
      <c r="L3547">
        <v>1472097540</v>
      </c>
      <c r="M3547">
        <v>1471188502</v>
      </c>
      <c r="N3547" t="b">
        <v>0</v>
      </c>
      <c r="O3547">
        <v>17</v>
      </c>
      <c r="P3547" t="b">
        <v>1</v>
      </c>
      <c r="Q3547" t="s">
        <v>8269</v>
      </c>
      <c r="R3547" s="12" t="s">
        <v>8316</v>
      </c>
      <c r="S3547" t="s">
        <v>8357</v>
      </c>
    </row>
    <row r="3548" spans="1:19" ht="43.2" x14ac:dyDescent="0.55000000000000004">
      <c r="A3548">
        <v>3653</v>
      </c>
      <c r="B3548" s="9" t="s">
        <v>3650</v>
      </c>
      <c r="C3548" s="3" t="s">
        <v>7763</v>
      </c>
      <c r="D3548" s="5">
        <v>2000</v>
      </c>
      <c r="E3548" s="7">
        <v>2010</v>
      </c>
      <c r="F3548" s="7">
        <f>ROUND(E3548/D3548*100,0)</f>
        <v>101</v>
      </c>
      <c r="G3548" s="7">
        <f>IFERROR(ROUND(E3548/O3548,2),0)</f>
        <v>60.91</v>
      </c>
      <c r="H3548" s="7">
        <f>IFERROR(ROUND(E3548/O3548,4),0)</f>
        <v>60.909100000000002</v>
      </c>
      <c r="I3548" t="s">
        <v>8218</v>
      </c>
      <c r="J3548" t="s">
        <v>8224</v>
      </c>
      <c r="K3548" t="s">
        <v>8246</v>
      </c>
      <c r="L3548">
        <v>1438764207</v>
      </c>
      <c r="M3548">
        <v>1436172207</v>
      </c>
      <c r="N3548" t="b">
        <v>0</v>
      </c>
      <c r="O3548">
        <v>33</v>
      </c>
      <c r="P3548" t="b">
        <v>1</v>
      </c>
      <c r="Q3548" t="s">
        <v>8269</v>
      </c>
      <c r="R3548" s="12" t="s">
        <v>8316</v>
      </c>
      <c r="S3548" t="s">
        <v>8357</v>
      </c>
    </row>
    <row r="3549" spans="1:19" ht="43.2" x14ac:dyDescent="0.55000000000000004">
      <c r="A3549">
        <v>3654</v>
      </c>
      <c r="B3549" s="9" t="s">
        <v>3651</v>
      </c>
      <c r="C3549" s="3" t="s">
        <v>7764</v>
      </c>
      <c r="D3549" s="5">
        <v>1500</v>
      </c>
      <c r="E3549" s="7">
        <v>2616</v>
      </c>
      <c r="F3549" s="7">
        <f>ROUND(E3549/D3549*100,0)</f>
        <v>174</v>
      </c>
      <c r="G3549" s="7">
        <f>IFERROR(ROUND(E3549/O3549,2),0)</f>
        <v>68.84</v>
      </c>
      <c r="H3549" s="7">
        <f>IFERROR(ROUND(E3549/O3549,4),0)</f>
        <v>68.842100000000002</v>
      </c>
      <c r="I3549" t="s">
        <v>8218</v>
      </c>
      <c r="J3549" t="s">
        <v>8224</v>
      </c>
      <c r="K3549" t="s">
        <v>8246</v>
      </c>
      <c r="L3549">
        <v>1459702800</v>
      </c>
      <c r="M3549">
        <v>1457690386</v>
      </c>
      <c r="N3549" t="b">
        <v>0</v>
      </c>
      <c r="O3549">
        <v>38</v>
      </c>
      <c r="P3549" t="b">
        <v>1</v>
      </c>
      <c r="Q3549" t="s">
        <v>8269</v>
      </c>
      <c r="R3549" s="12" t="s">
        <v>8316</v>
      </c>
      <c r="S3549" t="s">
        <v>8357</v>
      </c>
    </row>
    <row r="3550" spans="1:19" ht="43.2" x14ac:dyDescent="0.55000000000000004">
      <c r="A3550">
        <v>3655</v>
      </c>
      <c r="B3550" s="9" t="s">
        <v>3652</v>
      </c>
      <c r="C3550" s="3" t="s">
        <v>7765</v>
      </c>
      <c r="D3550" s="5">
        <v>5000</v>
      </c>
      <c r="E3550" s="7">
        <v>5813</v>
      </c>
      <c r="F3550" s="7">
        <f>ROUND(E3550/D3550*100,0)</f>
        <v>116</v>
      </c>
      <c r="G3550" s="7">
        <f>IFERROR(ROUND(E3550/O3550,2),0)</f>
        <v>73.58</v>
      </c>
      <c r="H3550" s="7">
        <f>IFERROR(ROUND(E3550/O3550,4),0)</f>
        <v>73.582300000000004</v>
      </c>
      <c r="I3550" t="s">
        <v>8218</v>
      </c>
      <c r="J3550" t="s">
        <v>8223</v>
      </c>
      <c r="K3550" t="s">
        <v>8245</v>
      </c>
      <c r="L3550">
        <v>1437202740</v>
      </c>
      <c r="M3550">
        <v>1434654998</v>
      </c>
      <c r="N3550" t="b">
        <v>0</v>
      </c>
      <c r="O3550">
        <v>79</v>
      </c>
      <c r="P3550" t="b">
        <v>1</v>
      </c>
      <c r="Q3550" t="s">
        <v>8269</v>
      </c>
      <c r="R3550" s="12" t="s">
        <v>8316</v>
      </c>
      <c r="S3550" t="s">
        <v>8357</v>
      </c>
    </row>
    <row r="3551" spans="1:19" ht="43.2" x14ac:dyDescent="0.55000000000000004">
      <c r="A3551">
        <v>3656</v>
      </c>
      <c r="B3551" s="9" t="s">
        <v>3653</v>
      </c>
      <c r="C3551" s="3" t="s">
        <v>7766</v>
      </c>
      <c r="D3551" s="5">
        <v>5000</v>
      </c>
      <c r="E3551" s="7">
        <v>5291</v>
      </c>
      <c r="F3551" s="7">
        <f>ROUND(E3551/D3551*100,0)</f>
        <v>106</v>
      </c>
      <c r="G3551" s="7">
        <f>IFERROR(ROUND(E3551/O3551,2),0)</f>
        <v>115.02</v>
      </c>
      <c r="H3551" s="7">
        <f>IFERROR(ROUND(E3551/O3551,4),0)</f>
        <v>115.0217</v>
      </c>
      <c r="I3551" t="s">
        <v>8218</v>
      </c>
      <c r="J3551" t="s">
        <v>8239</v>
      </c>
      <c r="K3551" t="s">
        <v>8256</v>
      </c>
      <c r="L3551">
        <v>1485989940</v>
      </c>
      <c r="M3551">
        <v>1483393836</v>
      </c>
      <c r="N3551" t="b">
        <v>0</v>
      </c>
      <c r="O3551">
        <v>46</v>
      </c>
      <c r="P3551" t="b">
        <v>1</v>
      </c>
      <c r="Q3551" t="s">
        <v>8269</v>
      </c>
      <c r="R3551" s="12" t="s">
        <v>8316</v>
      </c>
      <c r="S3551" t="s">
        <v>8357</v>
      </c>
    </row>
    <row r="3552" spans="1:19" ht="43.2" x14ac:dyDescent="0.55000000000000004">
      <c r="A3552">
        <v>3657</v>
      </c>
      <c r="B3552" s="9" t="s">
        <v>3654</v>
      </c>
      <c r="C3552" s="3" t="s">
        <v>7767</v>
      </c>
      <c r="D3552" s="5">
        <v>2000</v>
      </c>
      <c r="E3552" s="7">
        <v>2215</v>
      </c>
      <c r="F3552" s="7">
        <f>ROUND(E3552/D3552*100,0)</f>
        <v>111</v>
      </c>
      <c r="G3552" s="7">
        <f>IFERROR(ROUND(E3552/O3552,2),0)</f>
        <v>110.75</v>
      </c>
      <c r="H3552" s="7">
        <f>IFERROR(ROUND(E3552/O3552,4),0)</f>
        <v>110.75</v>
      </c>
      <c r="I3552" t="s">
        <v>8218</v>
      </c>
      <c r="J3552" t="s">
        <v>8231</v>
      </c>
      <c r="K3552" t="s">
        <v>8252</v>
      </c>
      <c r="L3552">
        <v>1464817320</v>
      </c>
      <c r="M3552">
        <v>1462806419</v>
      </c>
      <c r="N3552" t="b">
        <v>0</v>
      </c>
      <c r="O3552">
        <v>20</v>
      </c>
      <c r="P3552" t="b">
        <v>1</v>
      </c>
      <c r="Q3552" t="s">
        <v>8269</v>
      </c>
      <c r="R3552" s="12" t="s">
        <v>8316</v>
      </c>
      <c r="S3552" t="s">
        <v>8357</v>
      </c>
    </row>
    <row r="3553" spans="1:19" ht="28.8" x14ac:dyDescent="0.55000000000000004">
      <c r="A3553">
        <v>3658</v>
      </c>
      <c r="B3553" s="9" t="s">
        <v>3655</v>
      </c>
      <c r="C3553" s="3" t="s">
        <v>7768</v>
      </c>
      <c r="D3553" s="5">
        <v>1500</v>
      </c>
      <c r="E3553" s="7">
        <v>1510</v>
      </c>
      <c r="F3553" s="7">
        <f>ROUND(E3553/D3553*100,0)</f>
        <v>101</v>
      </c>
      <c r="G3553" s="7">
        <f>IFERROR(ROUND(E3553/O3553,2),0)</f>
        <v>75.5</v>
      </c>
      <c r="H3553" s="7">
        <f>IFERROR(ROUND(E3553/O3553,4),0)</f>
        <v>75.5</v>
      </c>
      <c r="I3553" t="s">
        <v>8218</v>
      </c>
      <c r="J3553" t="s">
        <v>8223</v>
      </c>
      <c r="K3553" t="s">
        <v>8245</v>
      </c>
      <c r="L3553">
        <v>1404273540</v>
      </c>
      <c r="M3553">
        <v>1400272580</v>
      </c>
      <c r="N3553" t="b">
        <v>0</v>
      </c>
      <c r="O3553">
        <v>20</v>
      </c>
      <c r="P3553" t="b">
        <v>1</v>
      </c>
      <c r="Q3553" t="s">
        <v>8269</v>
      </c>
      <c r="R3553" s="12" t="s">
        <v>8316</v>
      </c>
      <c r="S3553" t="s">
        <v>8357</v>
      </c>
    </row>
    <row r="3554" spans="1:19" ht="43.2" x14ac:dyDescent="0.55000000000000004">
      <c r="A3554">
        <v>3659</v>
      </c>
      <c r="B3554" s="9" t="s">
        <v>3656</v>
      </c>
      <c r="C3554" s="3" t="s">
        <v>7769</v>
      </c>
      <c r="D3554" s="5">
        <v>3000</v>
      </c>
      <c r="E3554" s="7">
        <v>3061</v>
      </c>
      <c r="F3554" s="7">
        <f>ROUND(E3554/D3554*100,0)</f>
        <v>102</v>
      </c>
      <c r="G3554" s="7">
        <f>IFERROR(ROUND(E3554/O3554,2),0)</f>
        <v>235.46</v>
      </c>
      <c r="H3554" s="7">
        <f>IFERROR(ROUND(E3554/O3554,4),0)</f>
        <v>235.4615</v>
      </c>
      <c r="I3554" t="s">
        <v>8218</v>
      </c>
      <c r="J3554" t="s">
        <v>8223</v>
      </c>
      <c r="K3554" t="s">
        <v>8245</v>
      </c>
      <c r="L3554">
        <v>1426775940</v>
      </c>
      <c r="M3554">
        <v>1424414350</v>
      </c>
      <c r="N3554" t="b">
        <v>0</v>
      </c>
      <c r="O3554">
        <v>13</v>
      </c>
      <c r="P3554" t="b">
        <v>1</v>
      </c>
      <c r="Q3554" t="s">
        <v>8269</v>
      </c>
      <c r="R3554" s="12" t="s">
        <v>8316</v>
      </c>
      <c r="S3554" t="s">
        <v>8357</v>
      </c>
    </row>
    <row r="3555" spans="1:19" ht="57.6" x14ac:dyDescent="0.55000000000000004">
      <c r="A3555">
        <v>3660</v>
      </c>
      <c r="B3555" s="9" t="s">
        <v>3657</v>
      </c>
      <c r="C3555" s="3" t="s">
        <v>7770</v>
      </c>
      <c r="D3555" s="5">
        <v>250</v>
      </c>
      <c r="E3555" s="7">
        <v>250</v>
      </c>
      <c r="F3555" s="7">
        <f>ROUND(E3555/D3555*100,0)</f>
        <v>100</v>
      </c>
      <c r="G3555" s="7">
        <f>IFERROR(ROUND(E3555/O3555,2),0)</f>
        <v>11.36</v>
      </c>
      <c r="H3555" s="7">
        <f>IFERROR(ROUND(E3555/O3555,4),0)</f>
        <v>11.3636</v>
      </c>
      <c r="I3555" t="s">
        <v>8218</v>
      </c>
      <c r="J3555" t="s">
        <v>8224</v>
      </c>
      <c r="K3555" t="s">
        <v>8246</v>
      </c>
      <c r="L3555">
        <v>1419368925</v>
      </c>
      <c r="M3555">
        <v>1417208925</v>
      </c>
      <c r="N3555" t="b">
        <v>0</v>
      </c>
      <c r="O3555">
        <v>22</v>
      </c>
      <c r="P3555" t="b">
        <v>1</v>
      </c>
      <c r="Q3555" t="s">
        <v>8269</v>
      </c>
      <c r="R3555" s="12" t="s">
        <v>8316</v>
      </c>
      <c r="S3555" t="s">
        <v>8357</v>
      </c>
    </row>
    <row r="3556" spans="1:19" ht="43.2" x14ac:dyDescent="0.55000000000000004">
      <c r="A3556">
        <v>3661</v>
      </c>
      <c r="B3556" s="9" t="s">
        <v>3658</v>
      </c>
      <c r="C3556" s="3" t="s">
        <v>7771</v>
      </c>
      <c r="D3556" s="5">
        <v>3000</v>
      </c>
      <c r="E3556" s="7">
        <v>3330</v>
      </c>
      <c r="F3556" s="7">
        <f>ROUND(E3556/D3556*100,0)</f>
        <v>111</v>
      </c>
      <c r="G3556" s="7">
        <f>IFERROR(ROUND(E3556/O3556,2),0)</f>
        <v>92.5</v>
      </c>
      <c r="H3556" s="7">
        <f>IFERROR(ROUND(E3556/O3556,4),0)</f>
        <v>92.5</v>
      </c>
      <c r="I3556" t="s">
        <v>8218</v>
      </c>
      <c r="J3556" t="s">
        <v>8223</v>
      </c>
      <c r="K3556" t="s">
        <v>8245</v>
      </c>
      <c r="L3556">
        <v>1460260800</v>
      </c>
      <c r="M3556">
        <v>1458336672</v>
      </c>
      <c r="N3556" t="b">
        <v>0</v>
      </c>
      <c r="O3556">
        <v>36</v>
      </c>
      <c r="P3556" t="b">
        <v>1</v>
      </c>
      <c r="Q3556" t="s">
        <v>8269</v>
      </c>
      <c r="R3556" s="12" t="s">
        <v>8316</v>
      </c>
      <c r="S3556" t="s">
        <v>8357</v>
      </c>
    </row>
    <row r="3557" spans="1:19" ht="43.2" x14ac:dyDescent="0.55000000000000004">
      <c r="A3557">
        <v>3662</v>
      </c>
      <c r="B3557" s="9" t="s">
        <v>3659</v>
      </c>
      <c r="C3557" s="3" t="s">
        <v>7772</v>
      </c>
      <c r="D3557" s="5">
        <v>8000</v>
      </c>
      <c r="E3557" s="7">
        <v>8114</v>
      </c>
      <c r="F3557" s="7">
        <f>ROUND(E3557/D3557*100,0)</f>
        <v>101</v>
      </c>
      <c r="G3557" s="7">
        <f>IFERROR(ROUND(E3557/O3557,2),0)</f>
        <v>202.85</v>
      </c>
      <c r="H3557" s="7">
        <f>IFERROR(ROUND(E3557/O3557,4),0)</f>
        <v>202.85</v>
      </c>
      <c r="I3557" t="s">
        <v>8218</v>
      </c>
      <c r="J3557" t="s">
        <v>8228</v>
      </c>
      <c r="K3557" t="s">
        <v>8250</v>
      </c>
      <c r="L3557">
        <v>1427775414</v>
      </c>
      <c r="M3557">
        <v>1425187014</v>
      </c>
      <c r="N3557" t="b">
        <v>0</v>
      </c>
      <c r="O3557">
        <v>40</v>
      </c>
      <c r="P3557" t="b">
        <v>1</v>
      </c>
      <c r="Q3557" t="s">
        <v>8269</v>
      </c>
      <c r="R3557" s="12" t="s">
        <v>8316</v>
      </c>
      <c r="S3557" t="s">
        <v>8357</v>
      </c>
    </row>
    <row r="3558" spans="1:19" ht="43.2" x14ac:dyDescent="0.55000000000000004">
      <c r="A3558">
        <v>3663</v>
      </c>
      <c r="B3558" s="9" t="s">
        <v>3660</v>
      </c>
      <c r="C3558" s="3" t="s">
        <v>7773</v>
      </c>
      <c r="D3558" s="5">
        <v>225</v>
      </c>
      <c r="E3558" s="7">
        <v>234</v>
      </c>
      <c r="F3558" s="7">
        <f>ROUND(E3558/D3558*100,0)</f>
        <v>104</v>
      </c>
      <c r="G3558" s="7">
        <f>IFERROR(ROUND(E3558/O3558,2),0)</f>
        <v>26</v>
      </c>
      <c r="H3558" s="7">
        <f>IFERROR(ROUND(E3558/O3558,4),0)</f>
        <v>26</v>
      </c>
      <c r="I3558" t="s">
        <v>8218</v>
      </c>
      <c r="J3558" t="s">
        <v>8224</v>
      </c>
      <c r="K3558" t="s">
        <v>8246</v>
      </c>
      <c r="L3558">
        <v>1482321030</v>
      </c>
      <c r="M3558">
        <v>1477133430</v>
      </c>
      <c r="N3558" t="b">
        <v>0</v>
      </c>
      <c r="O3558">
        <v>9</v>
      </c>
      <c r="P3558" t="b">
        <v>1</v>
      </c>
      <c r="Q3558" t="s">
        <v>8269</v>
      </c>
      <c r="R3558" s="12" t="s">
        <v>8316</v>
      </c>
      <c r="S3558" t="s">
        <v>8357</v>
      </c>
    </row>
    <row r="3559" spans="1:19" ht="43.2" x14ac:dyDescent="0.55000000000000004">
      <c r="A3559">
        <v>3664</v>
      </c>
      <c r="B3559" s="9" t="s">
        <v>3661</v>
      </c>
      <c r="C3559" s="3" t="s">
        <v>7774</v>
      </c>
      <c r="D3559" s="5">
        <v>800</v>
      </c>
      <c r="E3559" s="7">
        <v>875</v>
      </c>
      <c r="F3559" s="7">
        <f>ROUND(E3559/D3559*100,0)</f>
        <v>109</v>
      </c>
      <c r="G3559" s="7">
        <f>IFERROR(ROUND(E3559/O3559,2),0)</f>
        <v>46.05</v>
      </c>
      <c r="H3559" s="7">
        <f>IFERROR(ROUND(E3559/O3559,4),0)</f>
        <v>46.052599999999998</v>
      </c>
      <c r="I3559" t="s">
        <v>8218</v>
      </c>
      <c r="J3559" t="s">
        <v>8223</v>
      </c>
      <c r="K3559" t="s">
        <v>8245</v>
      </c>
      <c r="L3559">
        <v>1466056689</v>
      </c>
      <c r="M3559">
        <v>1464847089</v>
      </c>
      <c r="N3559" t="b">
        <v>0</v>
      </c>
      <c r="O3559">
        <v>19</v>
      </c>
      <c r="P3559" t="b">
        <v>1</v>
      </c>
      <c r="Q3559" t="s">
        <v>8269</v>
      </c>
      <c r="R3559" s="12" t="s">
        <v>8316</v>
      </c>
      <c r="S3559" t="s">
        <v>8357</v>
      </c>
    </row>
    <row r="3560" spans="1:19" ht="43.2" x14ac:dyDescent="0.55000000000000004">
      <c r="A3560">
        <v>3665</v>
      </c>
      <c r="B3560" s="9" t="s">
        <v>3662</v>
      </c>
      <c r="C3560" s="3" t="s">
        <v>7775</v>
      </c>
      <c r="D3560" s="5">
        <v>620</v>
      </c>
      <c r="E3560" s="7">
        <v>714</v>
      </c>
      <c r="F3560" s="7">
        <f>ROUND(E3560/D3560*100,0)</f>
        <v>115</v>
      </c>
      <c r="G3560" s="7">
        <f>IFERROR(ROUND(E3560/O3560,2),0)</f>
        <v>51</v>
      </c>
      <c r="H3560" s="7">
        <f>IFERROR(ROUND(E3560/O3560,4),0)</f>
        <v>51</v>
      </c>
      <c r="I3560" t="s">
        <v>8218</v>
      </c>
      <c r="J3560" t="s">
        <v>8229</v>
      </c>
      <c r="K3560" t="s">
        <v>8248</v>
      </c>
      <c r="L3560">
        <v>1446062040</v>
      </c>
      <c r="M3560">
        <v>1445109822</v>
      </c>
      <c r="N3560" t="b">
        <v>0</v>
      </c>
      <c r="O3560">
        <v>14</v>
      </c>
      <c r="P3560" t="b">
        <v>1</v>
      </c>
      <c r="Q3560" t="s">
        <v>8269</v>
      </c>
      <c r="R3560" s="12" t="s">
        <v>8316</v>
      </c>
      <c r="S3560" t="s">
        <v>8357</v>
      </c>
    </row>
    <row r="3561" spans="1:19" x14ac:dyDescent="0.55000000000000004">
      <c r="A3561">
        <v>3666</v>
      </c>
      <c r="B3561" s="9" t="s">
        <v>3663</v>
      </c>
      <c r="C3561" s="3" t="s">
        <v>7776</v>
      </c>
      <c r="D3561" s="5">
        <v>1200</v>
      </c>
      <c r="E3561" s="7">
        <v>1200</v>
      </c>
      <c r="F3561" s="7">
        <f>ROUND(E3561/D3561*100,0)</f>
        <v>100</v>
      </c>
      <c r="G3561" s="7">
        <f>IFERROR(ROUND(E3561/O3561,2),0)</f>
        <v>31.58</v>
      </c>
      <c r="H3561" s="7">
        <f>IFERROR(ROUND(E3561/O3561,4),0)</f>
        <v>31.578900000000001</v>
      </c>
      <c r="I3561" t="s">
        <v>8218</v>
      </c>
      <c r="J3561" t="s">
        <v>8223</v>
      </c>
      <c r="K3561" t="s">
        <v>8245</v>
      </c>
      <c r="L3561">
        <v>1406185200</v>
      </c>
      <c r="M3561">
        <v>1404337382</v>
      </c>
      <c r="N3561" t="b">
        <v>0</v>
      </c>
      <c r="O3561">
        <v>38</v>
      </c>
      <c r="P3561" t="b">
        <v>1</v>
      </c>
      <c r="Q3561" t="s">
        <v>8269</v>
      </c>
      <c r="R3561" s="12" t="s">
        <v>8316</v>
      </c>
      <c r="S3561" t="s">
        <v>8357</v>
      </c>
    </row>
    <row r="3562" spans="1:19" ht="43.2" x14ac:dyDescent="0.55000000000000004">
      <c r="A3562">
        <v>3667</v>
      </c>
      <c r="B3562" s="9" t="s">
        <v>3664</v>
      </c>
      <c r="C3562" s="3" t="s">
        <v>7777</v>
      </c>
      <c r="D3562" s="5">
        <v>3000</v>
      </c>
      <c r="E3562" s="7">
        <v>3095.11</v>
      </c>
      <c r="F3562" s="7">
        <f>ROUND(E3562/D3562*100,0)</f>
        <v>103</v>
      </c>
      <c r="G3562" s="7">
        <f>IFERROR(ROUND(E3562/O3562,2),0)</f>
        <v>53.36</v>
      </c>
      <c r="H3562" s="7">
        <f>IFERROR(ROUND(E3562/O3562,4),0)</f>
        <v>53.363999999999997</v>
      </c>
      <c r="I3562" t="s">
        <v>8218</v>
      </c>
      <c r="J3562" t="s">
        <v>8224</v>
      </c>
      <c r="K3562" t="s">
        <v>8246</v>
      </c>
      <c r="L3562">
        <v>1437261419</v>
      </c>
      <c r="M3562">
        <v>1434669419</v>
      </c>
      <c r="N3562" t="b">
        <v>0</v>
      </c>
      <c r="O3562">
        <v>58</v>
      </c>
      <c r="P3562" t="b">
        <v>1</v>
      </c>
      <c r="Q3562" t="s">
        <v>8269</v>
      </c>
      <c r="R3562" s="12" t="s">
        <v>8316</v>
      </c>
      <c r="S3562" t="s">
        <v>8357</v>
      </c>
    </row>
    <row r="3563" spans="1:19" ht="43.2" x14ac:dyDescent="0.55000000000000004">
      <c r="A3563">
        <v>3668</v>
      </c>
      <c r="B3563" s="9" t="s">
        <v>3665</v>
      </c>
      <c r="C3563" s="3" t="s">
        <v>7778</v>
      </c>
      <c r="D3563" s="5">
        <v>1000</v>
      </c>
      <c r="E3563" s="7">
        <v>1035</v>
      </c>
      <c r="F3563" s="7">
        <f>ROUND(E3563/D3563*100,0)</f>
        <v>104</v>
      </c>
      <c r="G3563" s="7">
        <f>IFERROR(ROUND(E3563/O3563,2),0)</f>
        <v>36.96</v>
      </c>
      <c r="H3563" s="7">
        <f>IFERROR(ROUND(E3563/O3563,4),0)</f>
        <v>36.964300000000001</v>
      </c>
      <c r="I3563" t="s">
        <v>8218</v>
      </c>
      <c r="J3563" t="s">
        <v>8223</v>
      </c>
      <c r="K3563" t="s">
        <v>8245</v>
      </c>
      <c r="L3563">
        <v>1437676380</v>
      </c>
      <c r="M3563">
        <v>1435670452</v>
      </c>
      <c r="N3563" t="b">
        <v>0</v>
      </c>
      <c r="O3563">
        <v>28</v>
      </c>
      <c r="P3563" t="b">
        <v>1</v>
      </c>
      <c r="Q3563" t="s">
        <v>8269</v>
      </c>
      <c r="R3563" s="12" t="s">
        <v>8316</v>
      </c>
      <c r="S3563" t="s">
        <v>8357</v>
      </c>
    </row>
    <row r="3564" spans="1:19" ht="43.2" x14ac:dyDescent="0.55000000000000004">
      <c r="A3564">
        <v>3669</v>
      </c>
      <c r="B3564" s="9" t="s">
        <v>3666</v>
      </c>
      <c r="C3564" s="3" t="s">
        <v>7779</v>
      </c>
      <c r="D3564" s="5">
        <v>1000</v>
      </c>
      <c r="E3564" s="7">
        <v>1382</v>
      </c>
      <c r="F3564" s="7">
        <f>ROUND(E3564/D3564*100,0)</f>
        <v>138</v>
      </c>
      <c r="G3564" s="7">
        <f>IFERROR(ROUND(E3564/O3564,2),0)</f>
        <v>81.290000000000006</v>
      </c>
      <c r="H3564" s="7">
        <f>IFERROR(ROUND(E3564/O3564,4),0)</f>
        <v>81.2941</v>
      </c>
      <c r="I3564" t="s">
        <v>8218</v>
      </c>
      <c r="J3564" t="s">
        <v>8224</v>
      </c>
      <c r="K3564" t="s">
        <v>8246</v>
      </c>
      <c r="L3564">
        <v>1434039137</v>
      </c>
      <c r="M3564">
        <v>1431447137</v>
      </c>
      <c r="N3564" t="b">
        <v>0</v>
      </c>
      <c r="O3564">
        <v>17</v>
      </c>
      <c r="P3564" t="b">
        <v>1</v>
      </c>
      <c r="Q3564" t="s">
        <v>8269</v>
      </c>
      <c r="R3564" s="12" t="s">
        <v>8316</v>
      </c>
      <c r="S3564" t="s">
        <v>8357</v>
      </c>
    </row>
    <row r="3565" spans="1:19" ht="43.2" x14ac:dyDescent="0.55000000000000004">
      <c r="A3565">
        <v>3670</v>
      </c>
      <c r="B3565" s="9" t="s">
        <v>3667</v>
      </c>
      <c r="C3565" s="3" t="s">
        <v>7780</v>
      </c>
      <c r="D3565" s="5">
        <v>220</v>
      </c>
      <c r="E3565" s="7">
        <v>241</v>
      </c>
      <c r="F3565" s="7">
        <f>ROUND(E3565/D3565*100,0)</f>
        <v>110</v>
      </c>
      <c r="G3565" s="7">
        <f>IFERROR(ROUND(E3565/O3565,2),0)</f>
        <v>20.079999999999998</v>
      </c>
      <c r="H3565" s="7">
        <f>IFERROR(ROUND(E3565/O3565,4),0)</f>
        <v>20.083300000000001</v>
      </c>
      <c r="I3565" t="s">
        <v>8218</v>
      </c>
      <c r="J3565" t="s">
        <v>8224</v>
      </c>
      <c r="K3565" t="s">
        <v>8246</v>
      </c>
      <c r="L3565">
        <v>1433113200</v>
      </c>
      <c r="M3565">
        <v>1431951611</v>
      </c>
      <c r="N3565" t="b">
        <v>0</v>
      </c>
      <c r="O3565">
        <v>12</v>
      </c>
      <c r="P3565" t="b">
        <v>1</v>
      </c>
      <c r="Q3565" t="s">
        <v>8269</v>
      </c>
      <c r="R3565" s="12" t="s">
        <v>8316</v>
      </c>
      <c r="S3565" t="s">
        <v>8357</v>
      </c>
    </row>
    <row r="3566" spans="1:19" ht="43.2" x14ac:dyDescent="0.55000000000000004">
      <c r="A3566">
        <v>3671</v>
      </c>
      <c r="B3566" s="9" t="s">
        <v>3668</v>
      </c>
      <c r="C3566" s="3" t="s">
        <v>7781</v>
      </c>
      <c r="D3566" s="5">
        <v>3500</v>
      </c>
      <c r="E3566" s="7">
        <v>3530</v>
      </c>
      <c r="F3566" s="7">
        <f>ROUND(E3566/D3566*100,0)</f>
        <v>101</v>
      </c>
      <c r="G3566" s="7">
        <f>IFERROR(ROUND(E3566/O3566,2),0)</f>
        <v>88.25</v>
      </c>
      <c r="H3566" s="7">
        <f>IFERROR(ROUND(E3566/O3566,4),0)</f>
        <v>88.25</v>
      </c>
      <c r="I3566" t="s">
        <v>8218</v>
      </c>
      <c r="J3566" t="s">
        <v>8223</v>
      </c>
      <c r="K3566" t="s">
        <v>8245</v>
      </c>
      <c r="L3566">
        <v>1405915140</v>
      </c>
      <c r="M3566">
        <v>1404140667</v>
      </c>
      <c r="N3566" t="b">
        <v>0</v>
      </c>
      <c r="O3566">
        <v>40</v>
      </c>
      <c r="P3566" t="b">
        <v>1</v>
      </c>
      <c r="Q3566" t="s">
        <v>8269</v>
      </c>
      <c r="R3566" s="12" t="s">
        <v>8316</v>
      </c>
      <c r="S3566" t="s">
        <v>8357</v>
      </c>
    </row>
    <row r="3567" spans="1:19" ht="43.2" x14ac:dyDescent="0.55000000000000004">
      <c r="A3567">
        <v>3672</v>
      </c>
      <c r="B3567" s="9" t="s">
        <v>3669</v>
      </c>
      <c r="C3567" s="3" t="s">
        <v>7782</v>
      </c>
      <c r="D3567" s="5">
        <v>3000</v>
      </c>
      <c r="E3567" s="7">
        <v>3046</v>
      </c>
      <c r="F3567" s="7">
        <f>ROUND(E3567/D3567*100,0)</f>
        <v>102</v>
      </c>
      <c r="G3567" s="7">
        <f>IFERROR(ROUND(E3567/O3567,2),0)</f>
        <v>53.44</v>
      </c>
      <c r="H3567" s="7">
        <f>IFERROR(ROUND(E3567/O3567,4),0)</f>
        <v>53.438600000000001</v>
      </c>
      <c r="I3567" t="s">
        <v>8218</v>
      </c>
      <c r="J3567" t="s">
        <v>8224</v>
      </c>
      <c r="K3567" t="s">
        <v>8246</v>
      </c>
      <c r="L3567">
        <v>1411771384</v>
      </c>
      <c r="M3567">
        <v>1409179384</v>
      </c>
      <c r="N3567" t="b">
        <v>0</v>
      </c>
      <c r="O3567">
        <v>57</v>
      </c>
      <c r="P3567" t="b">
        <v>1</v>
      </c>
      <c r="Q3567" t="s">
        <v>8269</v>
      </c>
      <c r="R3567" s="12" t="s">
        <v>8316</v>
      </c>
      <c r="S3567" t="s">
        <v>8357</v>
      </c>
    </row>
    <row r="3568" spans="1:19" ht="43.2" x14ac:dyDescent="0.55000000000000004">
      <c r="A3568">
        <v>3673</v>
      </c>
      <c r="B3568" s="9" t="s">
        <v>3670</v>
      </c>
      <c r="C3568" s="3" t="s">
        <v>7783</v>
      </c>
      <c r="D3568" s="5">
        <v>4000</v>
      </c>
      <c r="E3568" s="7">
        <v>4545</v>
      </c>
      <c r="F3568" s="7">
        <f>ROUND(E3568/D3568*100,0)</f>
        <v>114</v>
      </c>
      <c r="G3568" s="7">
        <f>IFERROR(ROUND(E3568/O3568,2),0)</f>
        <v>39.869999999999997</v>
      </c>
      <c r="H3568" s="7">
        <f>IFERROR(ROUND(E3568/O3568,4),0)</f>
        <v>39.868400000000001</v>
      </c>
      <c r="I3568" t="s">
        <v>8218</v>
      </c>
      <c r="J3568" t="s">
        <v>8224</v>
      </c>
      <c r="K3568" t="s">
        <v>8246</v>
      </c>
      <c r="L3568">
        <v>1415191920</v>
      </c>
      <c r="M3568">
        <v>1412233497</v>
      </c>
      <c r="N3568" t="b">
        <v>0</v>
      </c>
      <c r="O3568">
        <v>114</v>
      </c>
      <c r="P3568" t="b">
        <v>1</v>
      </c>
      <c r="Q3568" t="s">
        <v>8269</v>
      </c>
      <c r="R3568" s="12" t="s">
        <v>8316</v>
      </c>
      <c r="S3568" t="s">
        <v>8357</v>
      </c>
    </row>
    <row r="3569" spans="1:19" ht="43.2" x14ac:dyDescent="0.55000000000000004">
      <c r="A3569">
        <v>3674</v>
      </c>
      <c r="B3569" s="9" t="s">
        <v>3671</v>
      </c>
      <c r="C3569" s="3" t="s">
        <v>7784</v>
      </c>
      <c r="D3569" s="5">
        <v>4500</v>
      </c>
      <c r="E3569" s="7">
        <v>4500</v>
      </c>
      <c r="F3569" s="7">
        <f>ROUND(E3569/D3569*100,0)</f>
        <v>100</v>
      </c>
      <c r="G3569" s="7">
        <f>IFERROR(ROUND(E3569/O3569,2),0)</f>
        <v>145.16</v>
      </c>
      <c r="H3569" s="7">
        <f>IFERROR(ROUND(E3569/O3569,4),0)</f>
        <v>145.16130000000001</v>
      </c>
      <c r="I3569" t="s">
        <v>8218</v>
      </c>
      <c r="J3569" t="s">
        <v>8235</v>
      </c>
      <c r="K3569" t="s">
        <v>8248</v>
      </c>
      <c r="L3569">
        <v>1472936229</v>
      </c>
      <c r="M3569">
        <v>1467752229</v>
      </c>
      <c r="N3569" t="b">
        <v>0</v>
      </c>
      <c r="O3569">
        <v>31</v>
      </c>
      <c r="P3569" t="b">
        <v>1</v>
      </c>
      <c r="Q3569" t="s">
        <v>8269</v>
      </c>
      <c r="R3569" s="12" t="s">
        <v>8316</v>
      </c>
      <c r="S3569" t="s">
        <v>8357</v>
      </c>
    </row>
    <row r="3570" spans="1:19" ht="43.2" x14ac:dyDescent="0.55000000000000004">
      <c r="A3570">
        <v>3675</v>
      </c>
      <c r="B3570" s="9" t="s">
        <v>3672</v>
      </c>
      <c r="C3570" s="3" t="s">
        <v>7785</v>
      </c>
      <c r="D3570" s="5">
        <v>50</v>
      </c>
      <c r="E3570" s="7">
        <v>70</v>
      </c>
      <c r="F3570" s="7">
        <f>ROUND(E3570/D3570*100,0)</f>
        <v>140</v>
      </c>
      <c r="G3570" s="7">
        <f>IFERROR(ROUND(E3570/O3570,2),0)</f>
        <v>23.33</v>
      </c>
      <c r="H3570" s="7">
        <f>IFERROR(ROUND(E3570/O3570,4),0)</f>
        <v>23.333300000000001</v>
      </c>
      <c r="I3570" t="s">
        <v>8218</v>
      </c>
      <c r="J3570" t="s">
        <v>8224</v>
      </c>
      <c r="K3570" t="s">
        <v>8246</v>
      </c>
      <c r="L3570">
        <v>1463353200</v>
      </c>
      <c r="M3570">
        <v>1462285182</v>
      </c>
      <c r="N3570" t="b">
        <v>0</v>
      </c>
      <c r="O3570">
        <v>3</v>
      </c>
      <c r="P3570" t="b">
        <v>1</v>
      </c>
      <c r="Q3570" t="s">
        <v>8269</v>
      </c>
      <c r="R3570" s="12" t="s">
        <v>8316</v>
      </c>
      <c r="S3570" t="s">
        <v>8357</v>
      </c>
    </row>
    <row r="3571" spans="1:19" ht="43.2" x14ac:dyDescent="0.55000000000000004">
      <c r="A3571">
        <v>3676</v>
      </c>
      <c r="B3571" s="9" t="s">
        <v>3673</v>
      </c>
      <c r="C3571" s="3" t="s">
        <v>7786</v>
      </c>
      <c r="D3571" s="5">
        <v>800</v>
      </c>
      <c r="E3571" s="7">
        <v>1030</v>
      </c>
      <c r="F3571" s="7">
        <f>ROUND(E3571/D3571*100,0)</f>
        <v>129</v>
      </c>
      <c r="G3571" s="7">
        <f>IFERROR(ROUND(E3571/O3571,2),0)</f>
        <v>64.38</v>
      </c>
      <c r="H3571" s="7">
        <f>IFERROR(ROUND(E3571/O3571,4),0)</f>
        <v>64.375</v>
      </c>
      <c r="I3571" t="s">
        <v>8218</v>
      </c>
      <c r="J3571" t="s">
        <v>8223</v>
      </c>
      <c r="K3571" t="s">
        <v>8245</v>
      </c>
      <c r="L3571">
        <v>1410550484</v>
      </c>
      <c r="M3571">
        <v>1408995284</v>
      </c>
      <c r="N3571" t="b">
        <v>0</v>
      </c>
      <c r="O3571">
        <v>16</v>
      </c>
      <c r="P3571" t="b">
        <v>1</v>
      </c>
      <c r="Q3571" t="s">
        <v>8269</v>
      </c>
      <c r="R3571" s="12" t="s">
        <v>8316</v>
      </c>
      <c r="S3571" t="s">
        <v>8357</v>
      </c>
    </row>
    <row r="3572" spans="1:19" ht="43.2" x14ac:dyDescent="0.55000000000000004">
      <c r="A3572">
        <v>3677</v>
      </c>
      <c r="B3572" s="9" t="s">
        <v>3674</v>
      </c>
      <c r="C3572" s="3" t="s">
        <v>7787</v>
      </c>
      <c r="D3572" s="5">
        <v>12000</v>
      </c>
      <c r="E3572" s="7">
        <v>12348.5</v>
      </c>
      <c r="F3572" s="7">
        <f>ROUND(E3572/D3572*100,0)</f>
        <v>103</v>
      </c>
      <c r="G3572" s="7">
        <f>IFERROR(ROUND(E3572/O3572,2),0)</f>
        <v>62.05</v>
      </c>
      <c r="H3572" s="7">
        <f>IFERROR(ROUND(E3572/O3572,4),0)</f>
        <v>62.052799999999998</v>
      </c>
      <c r="I3572" t="s">
        <v>8218</v>
      </c>
      <c r="J3572" t="s">
        <v>8223</v>
      </c>
      <c r="K3572" t="s">
        <v>8245</v>
      </c>
      <c r="L3572">
        <v>1404359940</v>
      </c>
      <c r="M3572">
        <v>1402580818</v>
      </c>
      <c r="N3572" t="b">
        <v>0</v>
      </c>
      <c r="O3572">
        <v>199</v>
      </c>
      <c r="P3572" t="b">
        <v>1</v>
      </c>
      <c r="Q3572" t="s">
        <v>8269</v>
      </c>
      <c r="R3572" s="12" t="s">
        <v>8316</v>
      </c>
      <c r="S3572" t="s">
        <v>8357</v>
      </c>
    </row>
    <row r="3573" spans="1:19" ht="28.8" x14ac:dyDescent="0.55000000000000004">
      <c r="A3573">
        <v>3678</v>
      </c>
      <c r="B3573" s="9" t="s">
        <v>3675</v>
      </c>
      <c r="C3573" s="3" t="s">
        <v>7788</v>
      </c>
      <c r="D3573" s="5">
        <v>2000</v>
      </c>
      <c r="E3573" s="7">
        <v>2050</v>
      </c>
      <c r="F3573" s="7">
        <f>ROUND(E3573/D3573*100,0)</f>
        <v>103</v>
      </c>
      <c r="G3573" s="7">
        <f>IFERROR(ROUND(E3573/O3573,2),0)</f>
        <v>66.13</v>
      </c>
      <c r="H3573" s="7">
        <f>IFERROR(ROUND(E3573/O3573,4),0)</f>
        <v>66.129000000000005</v>
      </c>
      <c r="I3573" t="s">
        <v>8218</v>
      </c>
      <c r="J3573" t="s">
        <v>8224</v>
      </c>
      <c r="K3573" t="s">
        <v>8246</v>
      </c>
      <c r="L3573">
        <v>1433076298</v>
      </c>
      <c r="M3573">
        <v>1430052298</v>
      </c>
      <c r="N3573" t="b">
        <v>0</v>
      </c>
      <c r="O3573">
        <v>31</v>
      </c>
      <c r="P3573" t="b">
        <v>1</v>
      </c>
      <c r="Q3573" t="s">
        <v>8269</v>
      </c>
      <c r="R3573" s="12" t="s">
        <v>8316</v>
      </c>
      <c r="S3573" t="s">
        <v>8357</v>
      </c>
    </row>
    <row r="3574" spans="1:19" ht="43.2" x14ac:dyDescent="0.55000000000000004">
      <c r="A3574">
        <v>3679</v>
      </c>
      <c r="B3574" s="9" t="s">
        <v>3676</v>
      </c>
      <c r="C3574" s="3" t="s">
        <v>7789</v>
      </c>
      <c r="D3574" s="5">
        <v>2000</v>
      </c>
      <c r="E3574" s="7">
        <v>2202</v>
      </c>
      <c r="F3574" s="7">
        <f>ROUND(E3574/D3574*100,0)</f>
        <v>110</v>
      </c>
      <c r="G3574" s="7">
        <f>IFERROR(ROUND(E3574/O3574,2),0)</f>
        <v>73.400000000000006</v>
      </c>
      <c r="H3574" s="7">
        <f>IFERROR(ROUND(E3574/O3574,4),0)</f>
        <v>73.400000000000006</v>
      </c>
      <c r="I3574" t="s">
        <v>8218</v>
      </c>
      <c r="J3574" t="s">
        <v>8223</v>
      </c>
      <c r="K3574" t="s">
        <v>8245</v>
      </c>
      <c r="L3574">
        <v>1404190740</v>
      </c>
      <c r="M3574">
        <v>1401214581</v>
      </c>
      <c r="N3574" t="b">
        <v>0</v>
      </c>
      <c r="O3574">
        <v>30</v>
      </c>
      <c r="P3574" t="b">
        <v>1</v>
      </c>
      <c r="Q3574" t="s">
        <v>8269</v>
      </c>
      <c r="R3574" s="12" t="s">
        <v>8316</v>
      </c>
      <c r="S3574" t="s">
        <v>8357</v>
      </c>
    </row>
    <row r="3575" spans="1:19" ht="43.2" x14ac:dyDescent="0.55000000000000004">
      <c r="A3575">
        <v>3680</v>
      </c>
      <c r="B3575" s="9" t="s">
        <v>3677</v>
      </c>
      <c r="C3575" s="3" t="s">
        <v>7790</v>
      </c>
      <c r="D3575" s="5">
        <v>3000</v>
      </c>
      <c r="E3575" s="7">
        <v>3383</v>
      </c>
      <c r="F3575" s="7">
        <f>ROUND(E3575/D3575*100,0)</f>
        <v>113</v>
      </c>
      <c r="G3575" s="7">
        <f>IFERROR(ROUND(E3575/O3575,2),0)</f>
        <v>99.5</v>
      </c>
      <c r="H3575" s="7">
        <f>IFERROR(ROUND(E3575/O3575,4),0)</f>
        <v>99.5</v>
      </c>
      <c r="I3575" t="s">
        <v>8218</v>
      </c>
      <c r="J3575" t="s">
        <v>8223</v>
      </c>
      <c r="K3575" t="s">
        <v>8245</v>
      </c>
      <c r="L3575">
        <v>1475664834</v>
      </c>
      <c r="M3575">
        <v>1473850434</v>
      </c>
      <c r="N3575" t="b">
        <v>0</v>
      </c>
      <c r="O3575">
        <v>34</v>
      </c>
      <c r="P3575" t="b">
        <v>1</v>
      </c>
      <c r="Q3575" t="s">
        <v>8269</v>
      </c>
      <c r="R3575" s="12" t="s">
        <v>8316</v>
      </c>
      <c r="S3575" t="s">
        <v>8357</v>
      </c>
    </row>
    <row r="3576" spans="1:19" ht="57.6" x14ac:dyDescent="0.55000000000000004">
      <c r="A3576">
        <v>3681</v>
      </c>
      <c r="B3576" s="9" t="s">
        <v>3678</v>
      </c>
      <c r="C3576" s="3" t="s">
        <v>7791</v>
      </c>
      <c r="D3576" s="5">
        <v>1000</v>
      </c>
      <c r="E3576" s="7">
        <v>1119</v>
      </c>
      <c r="F3576" s="7">
        <f>ROUND(E3576/D3576*100,0)</f>
        <v>112</v>
      </c>
      <c r="G3576" s="7">
        <f>IFERROR(ROUND(E3576/O3576,2),0)</f>
        <v>62.17</v>
      </c>
      <c r="H3576" s="7">
        <f>IFERROR(ROUND(E3576/O3576,4),0)</f>
        <v>62.166699999999999</v>
      </c>
      <c r="I3576" t="s">
        <v>8218</v>
      </c>
      <c r="J3576" t="s">
        <v>8223</v>
      </c>
      <c r="K3576" t="s">
        <v>8245</v>
      </c>
      <c r="L3576">
        <v>1452872290</v>
      </c>
      <c r="M3576">
        <v>1452008290</v>
      </c>
      <c r="N3576" t="b">
        <v>0</v>
      </c>
      <c r="O3576">
        <v>18</v>
      </c>
      <c r="P3576" t="b">
        <v>1</v>
      </c>
      <c r="Q3576" t="s">
        <v>8269</v>
      </c>
      <c r="R3576" s="12" t="s">
        <v>8316</v>
      </c>
      <c r="S3576" t="s">
        <v>8357</v>
      </c>
    </row>
    <row r="3577" spans="1:19" ht="43.2" x14ac:dyDescent="0.55000000000000004">
      <c r="A3577">
        <v>3682</v>
      </c>
      <c r="B3577" s="9" t="s">
        <v>3679</v>
      </c>
      <c r="C3577" s="3" t="s">
        <v>7792</v>
      </c>
      <c r="D3577" s="5">
        <v>3000</v>
      </c>
      <c r="E3577" s="7">
        <v>4176</v>
      </c>
      <c r="F3577" s="7">
        <f>ROUND(E3577/D3577*100,0)</f>
        <v>139</v>
      </c>
      <c r="G3577" s="7">
        <f>IFERROR(ROUND(E3577/O3577,2),0)</f>
        <v>62.33</v>
      </c>
      <c r="H3577" s="7">
        <f>IFERROR(ROUND(E3577/O3577,4),0)</f>
        <v>62.328400000000002</v>
      </c>
      <c r="I3577" t="s">
        <v>8218</v>
      </c>
      <c r="J3577" t="s">
        <v>8223</v>
      </c>
      <c r="K3577" t="s">
        <v>8245</v>
      </c>
      <c r="L3577">
        <v>1402901940</v>
      </c>
      <c r="M3577">
        <v>1399998418</v>
      </c>
      <c r="N3577" t="b">
        <v>0</v>
      </c>
      <c r="O3577">
        <v>67</v>
      </c>
      <c r="P3577" t="b">
        <v>1</v>
      </c>
      <c r="Q3577" t="s">
        <v>8269</v>
      </c>
      <c r="R3577" s="12" t="s">
        <v>8316</v>
      </c>
      <c r="S3577" t="s">
        <v>8357</v>
      </c>
    </row>
    <row r="3578" spans="1:19" ht="43.2" x14ac:dyDescent="0.55000000000000004">
      <c r="A3578">
        <v>3683</v>
      </c>
      <c r="B3578" s="9" t="s">
        <v>3680</v>
      </c>
      <c r="C3578" s="3" t="s">
        <v>7793</v>
      </c>
      <c r="D3578" s="5">
        <v>3500</v>
      </c>
      <c r="E3578" s="7">
        <v>3880</v>
      </c>
      <c r="F3578" s="7">
        <f>ROUND(E3578/D3578*100,0)</f>
        <v>111</v>
      </c>
      <c r="G3578" s="7">
        <f>IFERROR(ROUND(E3578/O3578,2),0)</f>
        <v>58.79</v>
      </c>
      <c r="H3578" s="7">
        <f>IFERROR(ROUND(E3578/O3578,4),0)</f>
        <v>58.7879</v>
      </c>
      <c r="I3578" t="s">
        <v>8218</v>
      </c>
      <c r="J3578" t="s">
        <v>8223</v>
      </c>
      <c r="K3578" t="s">
        <v>8245</v>
      </c>
      <c r="L3578">
        <v>1476931696</v>
      </c>
      <c r="M3578">
        <v>1474339696</v>
      </c>
      <c r="N3578" t="b">
        <v>0</v>
      </c>
      <c r="O3578">
        <v>66</v>
      </c>
      <c r="P3578" t="b">
        <v>1</v>
      </c>
      <c r="Q3578" t="s">
        <v>8269</v>
      </c>
      <c r="R3578" s="12" t="s">
        <v>8316</v>
      </c>
      <c r="S3578" t="s">
        <v>8357</v>
      </c>
    </row>
    <row r="3579" spans="1:19" ht="43.2" x14ac:dyDescent="0.55000000000000004">
      <c r="A3579">
        <v>3684</v>
      </c>
      <c r="B3579" s="9" t="s">
        <v>3681</v>
      </c>
      <c r="C3579" s="3" t="s">
        <v>7794</v>
      </c>
      <c r="D3579" s="5">
        <v>750</v>
      </c>
      <c r="E3579" s="7">
        <v>1043</v>
      </c>
      <c r="F3579" s="7">
        <f>ROUND(E3579/D3579*100,0)</f>
        <v>139</v>
      </c>
      <c r="G3579" s="7">
        <f>IFERROR(ROUND(E3579/O3579,2),0)</f>
        <v>45.35</v>
      </c>
      <c r="H3579" s="7">
        <f>IFERROR(ROUND(E3579/O3579,4),0)</f>
        <v>45.347799999999999</v>
      </c>
      <c r="I3579" t="s">
        <v>8218</v>
      </c>
      <c r="J3579" t="s">
        <v>8223</v>
      </c>
      <c r="K3579" t="s">
        <v>8245</v>
      </c>
      <c r="L3579">
        <v>1441167586</v>
      </c>
      <c r="M3579">
        <v>1438575586</v>
      </c>
      <c r="N3579" t="b">
        <v>0</v>
      </c>
      <c r="O3579">
        <v>23</v>
      </c>
      <c r="P3579" t="b">
        <v>1</v>
      </c>
      <c r="Q3579" t="s">
        <v>8269</v>
      </c>
      <c r="R3579" s="12" t="s">
        <v>8316</v>
      </c>
      <c r="S3579" t="s">
        <v>8357</v>
      </c>
    </row>
    <row r="3580" spans="1:19" ht="43.2" x14ac:dyDescent="0.55000000000000004">
      <c r="A3580">
        <v>3685</v>
      </c>
      <c r="B3580" s="9" t="s">
        <v>3682</v>
      </c>
      <c r="C3580" s="3" t="s">
        <v>7795</v>
      </c>
      <c r="D3580" s="5">
        <v>5000</v>
      </c>
      <c r="E3580" s="7">
        <v>5285</v>
      </c>
      <c r="F3580" s="7">
        <f>ROUND(E3580/D3580*100,0)</f>
        <v>106</v>
      </c>
      <c r="G3580" s="7">
        <f>IFERROR(ROUND(E3580/O3580,2),0)</f>
        <v>41.94</v>
      </c>
      <c r="H3580" s="7">
        <f>IFERROR(ROUND(E3580/O3580,4),0)</f>
        <v>41.944400000000002</v>
      </c>
      <c r="I3580" t="s">
        <v>8218</v>
      </c>
      <c r="J3580" t="s">
        <v>8223</v>
      </c>
      <c r="K3580" t="s">
        <v>8245</v>
      </c>
      <c r="L3580">
        <v>1400533200</v>
      </c>
      <c r="M3580">
        <v>1398348859</v>
      </c>
      <c r="N3580" t="b">
        <v>0</v>
      </c>
      <c r="O3580">
        <v>126</v>
      </c>
      <c r="P3580" t="b">
        <v>1</v>
      </c>
      <c r="Q3580" t="s">
        <v>8269</v>
      </c>
      <c r="R3580" s="12" t="s">
        <v>8316</v>
      </c>
      <c r="S3580" t="s">
        <v>8357</v>
      </c>
    </row>
    <row r="3581" spans="1:19" ht="43.2" x14ac:dyDescent="0.55000000000000004">
      <c r="A3581">
        <v>3686</v>
      </c>
      <c r="B3581" s="9" t="s">
        <v>3683</v>
      </c>
      <c r="C3581" s="3" t="s">
        <v>7796</v>
      </c>
      <c r="D3581" s="5">
        <v>350</v>
      </c>
      <c r="E3581" s="7">
        <v>355</v>
      </c>
      <c r="F3581" s="7">
        <f>ROUND(E3581/D3581*100,0)</f>
        <v>101</v>
      </c>
      <c r="G3581" s="7">
        <f>IFERROR(ROUND(E3581/O3581,2),0)</f>
        <v>59.17</v>
      </c>
      <c r="H3581" s="7">
        <f>IFERROR(ROUND(E3581/O3581,4),0)</f>
        <v>59.166699999999999</v>
      </c>
      <c r="I3581" t="s">
        <v>8218</v>
      </c>
      <c r="J3581" t="s">
        <v>8223</v>
      </c>
      <c r="K3581" t="s">
        <v>8245</v>
      </c>
      <c r="L3581">
        <v>1440820740</v>
      </c>
      <c r="M3581">
        <v>1439567660</v>
      </c>
      <c r="N3581" t="b">
        <v>0</v>
      </c>
      <c r="O3581">
        <v>6</v>
      </c>
      <c r="P3581" t="b">
        <v>1</v>
      </c>
      <c r="Q3581" t="s">
        <v>8269</v>
      </c>
      <c r="R3581" s="12" t="s">
        <v>8316</v>
      </c>
      <c r="S3581" t="s">
        <v>8357</v>
      </c>
    </row>
    <row r="3582" spans="1:19" ht="43.2" x14ac:dyDescent="0.55000000000000004">
      <c r="A3582">
        <v>3687</v>
      </c>
      <c r="B3582" s="9" t="s">
        <v>3684</v>
      </c>
      <c r="C3582" s="3" t="s">
        <v>7797</v>
      </c>
      <c r="D3582" s="5">
        <v>5000</v>
      </c>
      <c r="E3582" s="7">
        <v>5012.25</v>
      </c>
      <c r="F3582" s="7">
        <f>ROUND(E3582/D3582*100,0)</f>
        <v>100</v>
      </c>
      <c r="G3582" s="7">
        <f>IFERROR(ROUND(E3582/O3582,2),0)</f>
        <v>200.49</v>
      </c>
      <c r="H3582" s="7">
        <f>IFERROR(ROUND(E3582/O3582,4),0)</f>
        <v>200.49</v>
      </c>
      <c r="I3582" t="s">
        <v>8218</v>
      </c>
      <c r="J3582" t="s">
        <v>8223</v>
      </c>
      <c r="K3582" t="s">
        <v>8245</v>
      </c>
      <c r="L3582">
        <v>1403846055</v>
      </c>
      <c r="M3582">
        <v>1401254055</v>
      </c>
      <c r="N3582" t="b">
        <v>0</v>
      </c>
      <c r="O3582">
        <v>25</v>
      </c>
      <c r="P3582" t="b">
        <v>1</v>
      </c>
      <c r="Q3582" t="s">
        <v>8269</v>
      </c>
      <c r="R3582" s="12" t="s">
        <v>8316</v>
      </c>
      <c r="S3582" t="s">
        <v>8357</v>
      </c>
    </row>
    <row r="3583" spans="1:19" ht="43.2" x14ac:dyDescent="0.55000000000000004">
      <c r="A3583">
        <v>3688</v>
      </c>
      <c r="B3583" s="9" t="s">
        <v>3685</v>
      </c>
      <c r="C3583" s="3" t="s">
        <v>7798</v>
      </c>
      <c r="D3583" s="5">
        <v>3000</v>
      </c>
      <c r="E3583" s="7">
        <v>3275</v>
      </c>
      <c r="F3583" s="7">
        <f>ROUND(E3583/D3583*100,0)</f>
        <v>109</v>
      </c>
      <c r="G3583" s="7">
        <f>IFERROR(ROUND(E3583/O3583,2),0)</f>
        <v>83.97</v>
      </c>
      <c r="H3583" s="7">
        <f>IFERROR(ROUND(E3583/O3583,4),0)</f>
        <v>83.974400000000003</v>
      </c>
      <c r="I3583" t="s">
        <v>8218</v>
      </c>
      <c r="J3583" t="s">
        <v>8224</v>
      </c>
      <c r="K3583" t="s">
        <v>8246</v>
      </c>
      <c r="L3583">
        <v>1407524004</v>
      </c>
      <c r="M3583">
        <v>1404932004</v>
      </c>
      <c r="N3583" t="b">
        <v>0</v>
      </c>
      <c r="O3583">
        <v>39</v>
      </c>
      <c r="P3583" t="b">
        <v>1</v>
      </c>
      <c r="Q3583" t="s">
        <v>8269</v>
      </c>
      <c r="R3583" s="12" t="s">
        <v>8316</v>
      </c>
      <c r="S3583" t="s">
        <v>8357</v>
      </c>
    </row>
    <row r="3584" spans="1:19" ht="43.2" x14ac:dyDescent="0.55000000000000004">
      <c r="A3584">
        <v>3689</v>
      </c>
      <c r="B3584" s="9" t="s">
        <v>3686</v>
      </c>
      <c r="C3584" s="3" t="s">
        <v>7799</v>
      </c>
      <c r="D3584" s="5">
        <v>3000</v>
      </c>
      <c r="E3584" s="7">
        <v>3550</v>
      </c>
      <c r="F3584" s="7">
        <f>ROUND(E3584/D3584*100,0)</f>
        <v>118</v>
      </c>
      <c r="G3584" s="7">
        <f>IFERROR(ROUND(E3584/O3584,2),0)</f>
        <v>57.26</v>
      </c>
      <c r="H3584" s="7">
        <f>IFERROR(ROUND(E3584/O3584,4),0)</f>
        <v>57.258099999999999</v>
      </c>
      <c r="I3584" t="s">
        <v>8218</v>
      </c>
      <c r="J3584" t="s">
        <v>8223</v>
      </c>
      <c r="K3584" t="s">
        <v>8245</v>
      </c>
      <c r="L3584">
        <v>1434925500</v>
      </c>
      <c r="M3584">
        <v>1432410639</v>
      </c>
      <c r="N3584" t="b">
        <v>0</v>
      </c>
      <c r="O3584">
        <v>62</v>
      </c>
      <c r="P3584" t="b">
        <v>1</v>
      </c>
      <c r="Q3584" t="s">
        <v>8269</v>
      </c>
      <c r="R3584" s="12" t="s">
        <v>8316</v>
      </c>
      <c r="S3584" t="s">
        <v>8357</v>
      </c>
    </row>
    <row r="3585" spans="1:19" ht="43.2" x14ac:dyDescent="0.55000000000000004">
      <c r="A3585">
        <v>3690</v>
      </c>
      <c r="B3585" s="9" t="s">
        <v>3687</v>
      </c>
      <c r="C3585" s="3" t="s">
        <v>7800</v>
      </c>
      <c r="D3585" s="5">
        <v>1500</v>
      </c>
      <c r="E3585" s="7">
        <v>1800</v>
      </c>
      <c r="F3585" s="7">
        <f>ROUND(E3585/D3585*100,0)</f>
        <v>120</v>
      </c>
      <c r="G3585" s="7">
        <f>IFERROR(ROUND(E3585/O3585,2),0)</f>
        <v>58.06</v>
      </c>
      <c r="H3585" s="7">
        <f>IFERROR(ROUND(E3585/O3585,4),0)</f>
        <v>58.064500000000002</v>
      </c>
      <c r="I3585" t="s">
        <v>8218</v>
      </c>
      <c r="J3585" t="s">
        <v>8223</v>
      </c>
      <c r="K3585" t="s">
        <v>8245</v>
      </c>
      <c r="L3585">
        <v>1417101683</v>
      </c>
      <c r="M3585">
        <v>1414506083</v>
      </c>
      <c r="N3585" t="b">
        <v>0</v>
      </c>
      <c r="O3585">
        <v>31</v>
      </c>
      <c r="P3585" t="b">
        <v>1</v>
      </c>
      <c r="Q3585" t="s">
        <v>8269</v>
      </c>
      <c r="R3585" s="12" t="s">
        <v>8316</v>
      </c>
      <c r="S3585" t="s">
        <v>8357</v>
      </c>
    </row>
    <row r="3586" spans="1:19" ht="28.8" x14ac:dyDescent="0.55000000000000004">
      <c r="A3586">
        <v>3691</v>
      </c>
      <c r="B3586" s="9" t="s">
        <v>3688</v>
      </c>
      <c r="C3586" s="3" t="s">
        <v>7801</v>
      </c>
      <c r="D3586" s="5">
        <v>40000</v>
      </c>
      <c r="E3586" s="7">
        <v>51184</v>
      </c>
      <c r="F3586" s="7">
        <f>ROUND(E3586/D3586*100,0)</f>
        <v>128</v>
      </c>
      <c r="G3586" s="7">
        <f>IFERROR(ROUND(E3586/O3586,2),0)</f>
        <v>186.8</v>
      </c>
      <c r="H3586" s="7">
        <f>IFERROR(ROUND(E3586/O3586,4),0)</f>
        <v>186.80289999999999</v>
      </c>
      <c r="I3586" t="s">
        <v>8218</v>
      </c>
      <c r="J3586" t="s">
        <v>8223</v>
      </c>
      <c r="K3586" t="s">
        <v>8245</v>
      </c>
      <c r="L3586">
        <v>1425272340</v>
      </c>
      <c r="M3586">
        <v>1421426929</v>
      </c>
      <c r="N3586" t="b">
        <v>0</v>
      </c>
      <c r="O3586">
        <v>274</v>
      </c>
      <c r="P3586" t="b">
        <v>1</v>
      </c>
      <c r="Q3586" t="s">
        <v>8269</v>
      </c>
      <c r="R3586" s="12" t="s">
        <v>8316</v>
      </c>
      <c r="S3586" t="s">
        <v>8357</v>
      </c>
    </row>
    <row r="3587" spans="1:19" ht="28.8" x14ac:dyDescent="0.55000000000000004">
      <c r="A3587">
        <v>3692</v>
      </c>
      <c r="B3587" s="9" t="s">
        <v>3689</v>
      </c>
      <c r="C3587" s="3" t="s">
        <v>7802</v>
      </c>
      <c r="D3587" s="5">
        <v>1000</v>
      </c>
      <c r="E3587" s="7">
        <v>1260</v>
      </c>
      <c r="F3587" s="7">
        <f>ROUND(E3587/D3587*100,0)</f>
        <v>126</v>
      </c>
      <c r="G3587" s="7">
        <f>IFERROR(ROUND(E3587/O3587,2),0)</f>
        <v>74.12</v>
      </c>
      <c r="H3587" s="7">
        <f>IFERROR(ROUND(E3587/O3587,4),0)</f>
        <v>74.117599999999996</v>
      </c>
      <c r="I3587" t="s">
        <v>8218</v>
      </c>
      <c r="J3587" t="s">
        <v>8223</v>
      </c>
      <c r="K3587" t="s">
        <v>8245</v>
      </c>
      <c r="L3587">
        <v>1411084800</v>
      </c>
      <c r="M3587">
        <v>1410304179</v>
      </c>
      <c r="N3587" t="b">
        <v>0</v>
      </c>
      <c r="O3587">
        <v>17</v>
      </c>
      <c r="P3587" t="b">
        <v>1</v>
      </c>
      <c r="Q3587" t="s">
        <v>8269</v>
      </c>
      <c r="R3587" s="12" t="s">
        <v>8316</v>
      </c>
      <c r="S3587" t="s">
        <v>8357</v>
      </c>
    </row>
    <row r="3588" spans="1:19" ht="43.2" x14ac:dyDescent="0.55000000000000004">
      <c r="A3588">
        <v>3693</v>
      </c>
      <c r="B3588" s="9" t="s">
        <v>3690</v>
      </c>
      <c r="C3588" s="3" t="s">
        <v>7803</v>
      </c>
      <c r="D3588" s="5">
        <v>333</v>
      </c>
      <c r="E3588" s="7">
        <v>430</v>
      </c>
      <c r="F3588" s="7">
        <f>ROUND(E3588/D3588*100,0)</f>
        <v>129</v>
      </c>
      <c r="G3588" s="7">
        <f>IFERROR(ROUND(E3588/O3588,2),0)</f>
        <v>30.71</v>
      </c>
      <c r="H3588" s="7">
        <f>IFERROR(ROUND(E3588/O3588,4),0)</f>
        <v>30.714300000000001</v>
      </c>
      <c r="I3588" t="s">
        <v>8218</v>
      </c>
      <c r="J3588" t="s">
        <v>8224</v>
      </c>
      <c r="K3588" t="s">
        <v>8246</v>
      </c>
      <c r="L3588">
        <v>1448922600</v>
      </c>
      <c r="M3588">
        <v>1446352529</v>
      </c>
      <c r="N3588" t="b">
        <v>0</v>
      </c>
      <c r="O3588">
        <v>14</v>
      </c>
      <c r="P3588" t="b">
        <v>1</v>
      </c>
      <c r="Q3588" t="s">
        <v>8269</v>
      </c>
      <c r="R3588" s="12" t="s">
        <v>8316</v>
      </c>
      <c r="S3588" t="s">
        <v>8357</v>
      </c>
    </row>
    <row r="3589" spans="1:19" ht="43.2" x14ac:dyDescent="0.55000000000000004">
      <c r="A3589">
        <v>3694</v>
      </c>
      <c r="B3589" s="9" t="s">
        <v>3691</v>
      </c>
      <c r="C3589" s="3" t="s">
        <v>7804</v>
      </c>
      <c r="D3589" s="5">
        <v>3500</v>
      </c>
      <c r="E3589" s="7">
        <v>3760</v>
      </c>
      <c r="F3589" s="7">
        <f>ROUND(E3589/D3589*100,0)</f>
        <v>107</v>
      </c>
      <c r="G3589" s="7">
        <f>IFERROR(ROUND(E3589/O3589,2),0)</f>
        <v>62.67</v>
      </c>
      <c r="H3589" s="7">
        <f>IFERROR(ROUND(E3589/O3589,4),0)</f>
        <v>62.666699999999999</v>
      </c>
      <c r="I3589" t="s">
        <v>8218</v>
      </c>
      <c r="J3589" t="s">
        <v>8223</v>
      </c>
      <c r="K3589" t="s">
        <v>8245</v>
      </c>
      <c r="L3589">
        <v>1465178400</v>
      </c>
      <c r="M3589">
        <v>1461985967</v>
      </c>
      <c r="N3589" t="b">
        <v>0</v>
      </c>
      <c r="O3589">
        <v>60</v>
      </c>
      <c r="P3589" t="b">
        <v>1</v>
      </c>
      <c r="Q3589" t="s">
        <v>8269</v>
      </c>
      <c r="R3589" s="12" t="s">
        <v>8316</v>
      </c>
      <c r="S3589" t="s">
        <v>8357</v>
      </c>
    </row>
    <row r="3590" spans="1:19" ht="57.6" x14ac:dyDescent="0.55000000000000004">
      <c r="A3590">
        <v>3695</v>
      </c>
      <c r="B3590" s="9" t="s">
        <v>3692</v>
      </c>
      <c r="C3590" s="3" t="s">
        <v>7805</v>
      </c>
      <c r="D3590" s="5">
        <v>4000</v>
      </c>
      <c r="E3590" s="7">
        <v>4005</v>
      </c>
      <c r="F3590" s="7">
        <f>ROUND(E3590/D3590*100,0)</f>
        <v>100</v>
      </c>
      <c r="G3590" s="7">
        <f>IFERROR(ROUND(E3590/O3590,2),0)</f>
        <v>121.36</v>
      </c>
      <c r="H3590" s="7">
        <f>IFERROR(ROUND(E3590/O3590,4),0)</f>
        <v>121.36360000000001</v>
      </c>
      <c r="I3590" t="s">
        <v>8218</v>
      </c>
      <c r="J3590" t="s">
        <v>8223</v>
      </c>
      <c r="K3590" t="s">
        <v>8245</v>
      </c>
      <c r="L3590">
        <v>1421009610</v>
      </c>
      <c r="M3590">
        <v>1419281610</v>
      </c>
      <c r="N3590" t="b">
        <v>0</v>
      </c>
      <c r="O3590">
        <v>33</v>
      </c>
      <c r="P3590" t="b">
        <v>1</v>
      </c>
      <c r="Q3590" t="s">
        <v>8269</v>
      </c>
      <c r="R3590" s="12" t="s">
        <v>8316</v>
      </c>
      <c r="S3590" t="s">
        <v>8357</v>
      </c>
    </row>
    <row r="3591" spans="1:19" ht="43.2" x14ac:dyDescent="0.55000000000000004">
      <c r="A3591">
        <v>3696</v>
      </c>
      <c r="B3591" s="9" t="s">
        <v>3693</v>
      </c>
      <c r="C3591" s="3" t="s">
        <v>7806</v>
      </c>
      <c r="D3591" s="5">
        <v>2000</v>
      </c>
      <c r="E3591" s="7">
        <v>3100</v>
      </c>
      <c r="F3591" s="7">
        <f>ROUND(E3591/D3591*100,0)</f>
        <v>155</v>
      </c>
      <c r="G3591" s="7">
        <f>IFERROR(ROUND(E3591/O3591,2),0)</f>
        <v>39.74</v>
      </c>
      <c r="H3591" s="7">
        <f>IFERROR(ROUND(E3591/O3591,4),0)</f>
        <v>39.743600000000001</v>
      </c>
      <c r="I3591" t="s">
        <v>8218</v>
      </c>
      <c r="J3591" t="s">
        <v>8224</v>
      </c>
      <c r="K3591" t="s">
        <v>8246</v>
      </c>
      <c r="L3591">
        <v>1423838916</v>
      </c>
      <c r="M3591">
        <v>1418654916</v>
      </c>
      <c r="N3591" t="b">
        <v>0</v>
      </c>
      <c r="O3591">
        <v>78</v>
      </c>
      <c r="P3591" t="b">
        <v>1</v>
      </c>
      <c r="Q3591" t="s">
        <v>8269</v>
      </c>
      <c r="R3591" s="12" t="s">
        <v>8316</v>
      </c>
      <c r="S3591" t="s">
        <v>8357</v>
      </c>
    </row>
    <row r="3592" spans="1:19" ht="43.2" x14ac:dyDescent="0.55000000000000004">
      <c r="A3592">
        <v>3697</v>
      </c>
      <c r="B3592" s="9" t="s">
        <v>3694</v>
      </c>
      <c r="C3592" s="3" t="s">
        <v>7807</v>
      </c>
      <c r="D3592" s="5">
        <v>2000</v>
      </c>
      <c r="E3592" s="7">
        <v>2160</v>
      </c>
      <c r="F3592" s="7">
        <f>ROUND(E3592/D3592*100,0)</f>
        <v>108</v>
      </c>
      <c r="G3592" s="7">
        <f>IFERROR(ROUND(E3592/O3592,2),0)</f>
        <v>72</v>
      </c>
      <c r="H3592" s="7">
        <f>IFERROR(ROUND(E3592/O3592,4),0)</f>
        <v>72</v>
      </c>
      <c r="I3592" t="s">
        <v>8218</v>
      </c>
      <c r="J3592" t="s">
        <v>8224</v>
      </c>
      <c r="K3592" t="s">
        <v>8246</v>
      </c>
      <c r="L3592">
        <v>1462878648</v>
      </c>
      <c r="M3592">
        <v>1461064248</v>
      </c>
      <c r="N3592" t="b">
        <v>0</v>
      </c>
      <c r="O3592">
        <v>30</v>
      </c>
      <c r="P3592" t="b">
        <v>1</v>
      </c>
      <c r="Q3592" t="s">
        <v>8269</v>
      </c>
      <c r="R3592" s="12" t="s">
        <v>8316</v>
      </c>
      <c r="S3592" t="s">
        <v>8357</v>
      </c>
    </row>
    <row r="3593" spans="1:19" ht="28.8" x14ac:dyDescent="0.55000000000000004">
      <c r="A3593">
        <v>3698</v>
      </c>
      <c r="B3593" s="9" t="s">
        <v>3695</v>
      </c>
      <c r="C3593" s="3" t="s">
        <v>7808</v>
      </c>
      <c r="D3593" s="5">
        <v>5000</v>
      </c>
      <c r="E3593" s="7">
        <v>5526</v>
      </c>
      <c r="F3593" s="7">
        <f>ROUND(E3593/D3593*100,0)</f>
        <v>111</v>
      </c>
      <c r="G3593" s="7">
        <f>IFERROR(ROUND(E3593/O3593,2),0)</f>
        <v>40.630000000000003</v>
      </c>
      <c r="H3593" s="7">
        <f>IFERROR(ROUND(E3593/O3593,4),0)</f>
        <v>40.632399999999997</v>
      </c>
      <c r="I3593" t="s">
        <v>8218</v>
      </c>
      <c r="J3593" t="s">
        <v>8223</v>
      </c>
      <c r="K3593" t="s">
        <v>8245</v>
      </c>
      <c r="L3593">
        <v>1456946487</v>
      </c>
      <c r="M3593">
        <v>1454354487</v>
      </c>
      <c r="N3593" t="b">
        <v>0</v>
      </c>
      <c r="O3593">
        <v>136</v>
      </c>
      <c r="P3593" t="b">
        <v>1</v>
      </c>
      <c r="Q3593" t="s">
        <v>8269</v>
      </c>
      <c r="R3593" s="12" t="s">
        <v>8316</v>
      </c>
      <c r="S3593" t="s">
        <v>8357</v>
      </c>
    </row>
    <row r="3594" spans="1:19" ht="43.2" x14ac:dyDescent="0.55000000000000004">
      <c r="A3594">
        <v>3699</v>
      </c>
      <c r="B3594" s="9" t="s">
        <v>3696</v>
      </c>
      <c r="C3594" s="3" t="s">
        <v>7809</v>
      </c>
      <c r="D3594" s="5">
        <v>2500</v>
      </c>
      <c r="E3594" s="7">
        <v>2520</v>
      </c>
      <c r="F3594" s="7">
        <f>ROUND(E3594/D3594*100,0)</f>
        <v>101</v>
      </c>
      <c r="G3594" s="7">
        <f>IFERROR(ROUND(E3594/O3594,2),0)</f>
        <v>63</v>
      </c>
      <c r="H3594" s="7">
        <f>IFERROR(ROUND(E3594/O3594,4),0)</f>
        <v>63</v>
      </c>
      <c r="I3594" t="s">
        <v>8218</v>
      </c>
      <c r="J3594" t="s">
        <v>8223</v>
      </c>
      <c r="K3594" t="s">
        <v>8245</v>
      </c>
      <c r="L3594">
        <v>1413383216</v>
      </c>
      <c r="M3594">
        <v>1410791216</v>
      </c>
      <c r="N3594" t="b">
        <v>0</v>
      </c>
      <c r="O3594">
        <v>40</v>
      </c>
      <c r="P3594" t="b">
        <v>1</v>
      </c>
      <c r="Q3594" t="s">
        <v>8269</v>
      </c>
      <c r="R3594" s="12" t="s">
        <v>8316</v>
      </c>
      <c r="S3594" t="s">
        <v>8357</v>
      </c>
    </row>
    <row r="3595" spans="1:19" ht="28.8" x14ac:dyDescent="0.55000000000000004">
      <c r="A3595">
        <v>3700</v>
      </c>
      <c r="B3595" s="9" t="s">
        <v>3697</v>
      </c>
      <c r="C3595" s="3" t="s">
        <v>7810</v>
      </c>
      <c r="D3595" s="5">
        <v>500</v>
      </c>
      <c r="E3595" s="7">
        <v>606</v>
      </c>
      <c r="F3595" s="7">
        <f>ROUND(E3595/D3595*100,0)</f>
        <v>121</v>
      </c>
      <c r="G3595" s="7">
        <f>IFERROR(ROUND(E3595/O3595,2),0)</f>
        <v>33.67</v>
      </c>
      <c r="H3595" s="7">
        <f>IFERROR(ROUND(E3595/O3595,4),0)</f>
        <v>33.666699999999999</v>
      </c>
      <c r="I3595" t="s">
        <v>8218</v>
      </c>
      <c r="J3595" t="s">
        <v>8223</v>
      </c>
      <c r="K3595" t="s">
        <v>8245</v>
      </c>
      <c r="L3595">
        <v>1412092800</v>
      </c>
      <c r="M3595">
        <v>1409493800</v>
      </c>
      <c r="N3595" t="b">
        <v>0</v>
      </c>
      <c r="O3595">
        <v>18</v>
      </c>
      <c r="P3595" t="b">
        <v>1</v>
      </c>
      <c r="Q3595" t="s">
        <v>8269</v>
      </c>
      <c r="R3595" s="12" t="s">
        <v>8316</v>
      </c>
      <c r="S3595" t="s">
        <v>8357</v>
      </c>
    </row>
    <row r="3596" spans="1:19" ht="43.2" x14ac:dyDescent="0.55000000000000004">
      <c r="A3596">
        <v>3701</v>
      </c>
      <c r="B3596" s="9" t="s">
        <v>3698</v>
      </c>
      <c r="C3596" s="3" t="s">
        <v>7811</v>
      </c>
      <c r="D3596" s="5">
        <v>1500</v>
      </c>
      <c r="E3596" s="7">
        <v>1505</v>
      </c>
      <c r="F3596" s="7">
        <f>ROUND(E3596/D3596*100,0)</f>
        <v>100</v>
      </c>
      <c r="G3596" s="7">
        <f>IFERROR(ROUND(E3596/O3596,2),0)</f>
        <v>38.590000000000003</v>
      </c>
      <c r="H3596" s="7">
        <f>IFERROR(ROUND(E3596/O3596,4),0)</f>
        <v>38.589700000000001</v>
      </c>
      <c r="I3596" t="s">
        <v>8218</v>
      </c>
      <c r="J3596" t="s">
        <v>8224</v>
      </c>
      <c r="K3596" t="s">
        <v>8246</v>
      </c>
      <c r="L3596">
        <v>1433422793</v>
      </c>
      <c r="M3596">
        <v>1430830793</v>
      </c>
      <c r="N3596" t="b">
        <v>0</v>
      </c>
      <c r="O3596">
        <v>39</v>
      </c>
      <c r="P3596" t="b">
        <v>1</v>
      </c>
      <c r="Q3596" t="s">
        <v>8269</v>
      </c>
      <c r="R3596" s="12" t="s">
        <v>8316</v>
      </c>
      <c r="S3596" t="s">
        <v>8357</v>
      </c>
    </row>
    <row r="3597" spans="1:19" ht="43.2" x14ac:dyDescent="0.55000000000000004">
      <c r="A3597">
        <v>3702</v>
      </c>
      <c r="B3597" s="9" t="s">
        <v>3699</v>
      </c>
      <c r="C3597" s="3" t="s">
        <v>7812</v>
      </c>
      <c r="D3597" s="5">
        <v>3000</v>
      </c>
      <c r="E3597" s="7">
        <v>3275</v>
      </c>
      <c r="F3597" s="7">
        <f>ROUND(E3597/D3597*100,0)</f>
        <v>109</v>
      </c>
      <c r="G3597" s="7">
        <f>IFERROR(ROUND(E3597/O3597,2),0)</f>
        <v>155.94999999999999</v>
      </c>
      <c r="H3597" s="7">
        <f>IFERROR(ROUND(E3597/O3597,4),0)</f>
        <v>155.95240000000001</v>
      </c>
      <c r="I3597" t="s">
        <v>8218</v>
      </c>
      <c r="J3597" t="s">
        <v>8224</v>
      </c>
      <c r="K3597" t="s">
        <v>8246</v>
      </c>
      <c r="L3597">
        <v>1468191540</v>
      </c>
      <c r="M3597">
        <v>1464958484</v>
      </c>
      <c r="N3597" t="b">
        <v>0</v>
      </c>
      <c r="O3597">
        <v>21</v>
      </c>
      <c r="P3597" t="b">
        <v>1</v>
      </c>
      <c r="Q3597" t="s">
        <v>8269</v>
      </c>
      <c r="R3597" s="12" t="s">
        <v>8316</v>
      </c>
      <c r="S3597" t="s">
        <v>8357</v>
      </c>
    </row>
    <row r="3598" spans="1:19" ht="43.2" x14ac:dyDescent="0.55000000000000004">
      <c r="A3598">
        <v>3703</v>
      </c>
      <c r="B3598" s="9" t="s">
        <v>3700</v>
      </c>
      <c r="C3598" s="3" t="s">
        <v>7813</v>
      </c>
      <c r="D3598" s="5">
        <v>1050</v>
      </c>
      <c r="E3598" s="7">
        <v>1296</v>
      </c>
      <c r="F3598" s="7">
        <f>ROUND(E3598/D3598*100,0)</f>
        <v>123</v>
      </c>
      <c r="G3598" s="7">
        <f>IFERROR(ROUND(E3598/O3598,2),0)</f>
        <v>43.2</v>
      </c>
      <c r="H3598" s="7">
        <f>IFERROR(ROUND(E3598/O3598,4),0)</f>
        <v>43.2</v>
      </c>
      <c r="I3598" t="s">
        <v>8218</v>
      </c>
      <c r="J3598" t="s">
        <v>8223</v>
      </c>
      <c r="K3598" t="s">
        <v>8245</v>
      </c>
      <c r="L3598">
        <v>1471071540</v>
      </c>
      <c r="M3598">
        <v>1467720388</v>
      </c>
      <c r="N3598" t="b">
        <v>0</v>
      </c>
      <c r="O3598">
        <v>30</v>
      </c>
      <c r="P3598" t="b">
        <v>1</v>
      </c>
      <c r="Q3598" t="s">
        <v>8269</v>
      </c>
      <c r="R3598" s="12" t="s">
        <v>8316</v>
      </c>
      <c r="S3598" t="s">
        <v>8357</v>
      </c>
    </row>
    <row r="3599" spans="1:19" ht="43.2" x14ac:dyDescent="0.55000000000000004">
      <c r="A3599">
        <v>3704</v>
      </c>
      <c r="B3599" s="9" t="s">
        <v>3701</v>
      </c>
      <c r="C3599" s="3" t="s">
        <v>7814</v>
      </c>
      <c r="D3599" s="5">
        <v>300</v>
      </c>
      <c r="E3599" s="7">
        <v>409.01</v>
      </c>
      <c r="F3599" s="7">
        <f>ROUND(E3599/D3599*100,0)</f>
        <v>136</v>
      </c>
      <c r="G3599" s="7">
        <f>IFERROR(ROUND(E3599/O3599,2),0)</f>
        <v>15.15</v>
      </c>
      <c r="H3599" s="7">
        <f>IFERROR(ROUND(E3599/O3599,4),0)</f>
        <v>15.1485</v>
      </c>
      <c r="I3599" t="s">
        <v>8218</v>
      </c>
      <c r="J3599" t="s">
        <v>8224</v>
      </c>
      <c r="K3599" t="s">
        <v>8246</v>
      </c>
      <c r="L3599">
        <v>1464712394</v>
      </c>
      <c r="M3599">
        <v>1459528394</v>
      </c>
      <c r="N3599" t="b">
        <v>0</v>
      </c>
      <c r="O3599">
        <v>27</v>
      </c>
      <c r="P3599" t="b">
        <v>1</v>
      </c>
      <c r="Q3599" t="s">
        <v>8269</v>
      </c>
      <c r="R3599" s="12" t="s">
        <v>8316</v>
      </c>
      <c r="S3599" t="s">
        <v>8357</v>
      </c>
    </row>
    <row r="3600" spans="1:19" ht="43.2" x14ac:dyDescent="0.55000000000000004">
      <c r="A3600">
        <v>3705</v>
      </c>
      <c r="B3600" s="9" t="s">
        <v>3702</v>
      </c>
      <c r="C3600" s="3" t="s">
        <v>7815</v>
      </c>
      <c r="D3600" s="5">
        <v>2827</v>
      </c>
      <c r="E3600" s="7">
        <v>2925</v>
      </c>
      <c r="F3600" s="7">
        <f>ROUND(E3600/D3600*100,0)</f>
        <v>103</v>
      </c>
      <c r="G3600" s="7">
        <f>IFERROR(ROUND(E3600/O3600,2),0)</f>
        <v>83.57</v>
      </c>
      <c r="H3600" s="7">
        <f>IFERROR(ROUND(E3600/O3600,4),0)</f>
        <v>83.571399999999997</v>
      </c>
      <c r="I3600" t="s">
        <v>8218</v>
      </c>
      <c r="J3600" t="s">
        <v>8223</v>
      </c>
      <c r="K3600" t="s">
        <v>8245</v>
      </c>
      <c r="L3600">
        <v>1403546400</v>
      </c>
      <c r="M3600">
        <v>1401714114</v>
      </c>
      <c r="N3600" t="b">
        <v>0</v>
      </c>
      <c r="O3600">
        <v>35</v>
      </c>
      <c r="P3600" t="b">
        <v>1</v>
      </c>
      <c r="Q3600" t="s">
        <v>8269</v>
      </c>
      <c r="R3600" s="12" t="s">
        <v>8316</v>
      </c>
      <c r="S3600" t="s">
        <v>8357</v>
      </c>
    </row>
    <row r="3601" spans="1:19" ht="43.2" x14ac:dyDescent="0.55000000000000004">
      <c r="A3601">
        <v>3706</v>
      </c>
      <c r="B3601" s="9" t="s">
        <v>3703</v>
      </c>
      <c r="C3601" s="3" t="s">
        <v>7816</v>
      </c>
      <c r="D3601" s="5">
        <v>1500</v>
      </c>
      <c r="E3601" s="7">
        <v>1820</v>
      </c>
      <c r="F3601" s="7">
        <f>ROUND(E3601/D3601*100,0)</f>
        <v>121</v>
      </c>
      <c r="G3601" s="7">
        <f>IFERROR(ROUND(E3601/O3601,2),0)</f>
        <v>140</v>
      </c>
      <c r="H3601" s="7">
        <f>IFERROR(ROUND(E3601/O3601,4),0)</f>
        <v>140</v>
      </c>
      <c r="I3601" t="s">
        <v>8218</v>
      </c>
      <c r="J3601" t="s">
        <v>8223</v>
      </c>
      <c r="K3601" t="s">
        <v>8245</v>
      </c>
      <c r="L3601">
        <v>1410558949</v>
      </c>
      <c r="M3601">
        <v>1409262949</v>
      </c>
      <c r="N3601" t="b">
        <v>0</v>
      </c>
      <c r="O3601">
        <v>13</v>
      </c>
      <c r="P3601" t="b">
        <v>1</v>
      </c>
      <c r="Q3601" t="s">
        <v>8269</v>
      </c>
      <c r="R3601" s="12" t="s">
        <v>8316</v>
      </c>
      <c r="S3601" t="s">
        <v>8357</v>
      </c>
    </row>
    <row r="3602" spans="1:19" ht="28.8" x14ac:dyDescent="0.55000000000000004">
      <c r="A3602">
        <v>3707</v>
      </c>
      <c r="B3602" s="9" t="s">
        <v>3704</v>
      </c>
      <c r="C3602" s="3" t="s">
        <v>7817</v>
      </c>
      <c r="D3602" s="5">
        <v>1000</v>
      </c>
      <c r="E3602" s="7">
        <v>1860</v>
      </c>
      <c r="F3602" s="7">
        <f>ROUND(E3602/D3602*100,0)</f>
        <v>186</v>
      </c>
      <c r="G3602" s="7">
        <f>IFERROR(ROUND(E3602/O3602,2),0)</f>
        <v>80.87</v>
      </c>
      <c r="H3602" s="7">
        <f>IFERROR(ROUND(E3602/O3602,4),0)</f>
        <v>80.869600000000005</v>
      </c>
      <c r="I3602" t="s">
        <v>8218</v>
      </c>
      <c r="J3602" t="s">
        <v>8223</v>
      </c>
      <c r="K3602" t="s">
        <v>8245</v>
      </c>
      <c r="L3602">
        <v>1469165160</v>
      </c>
      <c r="M3602">
        <v>1467335378</v>
      </c>
      <c r="N3602" t="b">
        <v>0</v>
      </c>
      <c r="O3602">
        <v>23</v>
      </c>
      <c r="P3602" t="b">
        <v>1</v>
      </c>
      <c r="Q3602" t="s">
        <v>8269</v>
      </c>
      <c r="R3602" s="12" t="s">
        <v>8316</v>
      </c>
      <c r="S3602" t="s">
        <v>8357</v>
      </c>
    </row>
    <row r="3603" spans="1:19" ht="43.2" x14ac:dyDescent="0.55000000000000004">
      <c r="A3603">
        <v>3708</v>
      </c>
      <c r="B3603" s="9" t="s">
        <v>3705</v>
      </c>
      <c r="C3603" s="3" t="s">
        <v>7818</v>
      </c>
      <c r="D3603" s="5">
        <v>700</v>
      </c>
      <c r="E3603" s="7">
        <v>2100</v>
      </c>
      <c r="F3603" s="7">
        <f>ROUND(E3603/D3603*100,0)</f>
        <v>300</v>
      </c>
      <c r="G3603" s="7">
        <f>IFERROR(ROUND(E3603/O3603,2),0)</f>
        <v>53.85</v>
      </c>
      <c r="H3603" s="7">
        <f>IFERROR(ROUND(E3603/O3603,4),0)</f>
        <v>53.846200000000003</v>
      </c>
      <c r="I3603" t="s">
        <v>8218</v>
      </c>
      <c r="J3603" t="s">
        <v>8223</v>
      </c>
      <c r="K3603" t="s">
        <v>8245</v>
      </c>
      <c r="L3603">
        <v>1404444286</v>
      </c>
      <c r="M3603">
        <v>1403234686</v>
      </c>
      <c r="N3603" t="b">
        <v>0</v>
      </c>
      <c r="O3603">
        <v>39</v>
      </c>
      <c r="P3603" t="b">
        <v>1</v>
      </c>
      <c r="Q3603" t="s">
        <v>8269</v>
      </c>
      <c r="R3603" s="12" t="s">
        <v>8316</v>
      </c>
      <c r="S3603" t="s">
        <v>8357</v>
      </c>
    </row>
    <row r="3604" spans="1:19" ht="43.2" x14ac:dyDescent="0.55000000000000004">
      <c r="A3604">
        <v>3709</v>
      </c>
      <c r="B3604" s="9" t="s">
        <v>3706</v>
      </c>
      <c r="C3604" s="3" t="s">
        <v>7819</v>
      </c>
      <c r="D3604" s="5">
        <v>1000</v>
      </c>
      <c r="E3604" s="7">
        <v>1082.5</v>
      </c>
      <c r="F3604" s="7">
        <f>ROUND(E3604/D3604*100,0)</f>
        <v>108</v>
      </c>
      <c r="G3604" s="7">
        <f>IFERROR(ROUND(E3604/O3604,2),0)</f>
        <v>30.93</v>
      </c>
      <c r="H3604" s="7">
        <f>IFERROR(ROUND(E3604/O3604,4),0)</f>
        <v>30.928599999999999</v>
      </c>
      <c r="I3604" t="s">
        <v>8218</v>
      </c>
      <c r="J3604" t="s">
        <v>8224</v>
      </c>
      <c r="K3604" t="s">
        <v>8246</v>
      </c>
      <c r="L3604">
        <v>1403715546</v>
      </c>
      <c r="M3604">
        <v>1401123546</v>
      </c>
      <c r="N3604" t="b">
        <v>0</v>
      </c>
      <c r="O3604">
        <v>35</v>
      </c>
      <c r="P3604" t="b">
        <v>1</v>
      </c>
      <c r="Q3604" t="s">
        <v>8269</v>
      </c>
      <c r="R3604" s="12" t="s">
        <v>8316</v>
      </c>
      <c r="S3604" t="s">
        <v>8357</v>
      </c>
    </row>
    <row r="3605" spans="1:19" ht="28.8" x14ac:dyDescent="0.55000000000000004">
      <c r="A3605">
        <v>3710</v>
      </c>
      <c r="B3605" s="9" t="s">
        <v>3707</v>
      </c>
      <c r="C3605" s="3" t="s">
        <v>7820</v>
      </c>
      <c r="D3605" s="5">
        <v>1300</v>
      </c>
      <c r="E3605" s="7">
        <v>1835</v>
      </c>
      <c r="F3605" s="7">
        <f>ROUND(E3605/D3605*100,0)</f>
        <v>141</v>
      </c>
      <c r="G3605" s="7">
        <f>IFERROR(ROUND(E3605/O3605,2),0)</f>
        <v>67.959999999999994</v>
      </c>
      <c r="H3605" s="7">
        <f>IFERROR(ROUND(E3605/O3605,4),0)</f>
        <v>67.962999999999994</v>
      </c>
      <c r="I3605" t="s">
        <v>8218</v>
      </c>
      <c r="J3605" t="s">
        <v>8223</v>
      </c>
      <c r="K3605" t="s">
        <v>8245</v>
      </c>
      <c r="L3605">
        <v>1428068988</v>
      </c>
      <c r="M3605">
        <v>1425908988</v>
      </c>
      <c r="N3605" t="b">
        <v>0</v>
      </c>
      <c r="O3605">
        <v>27</v>
      </c>
      <c r="P3605" t="b">
        <v>1</v>
      </c>
      <c r="Q3605" t="s">
        <v>8269</v>
      </c>
      <c r="R3605" s="12" t="s">
        <v>8316</v>
      </c>
      <c r="S3605" t="s">
        <v>8357</v>
      </c>
    </row>
    <row r="3606" spans="1:19" ht="28.8" x14ac:dyDescent="0.55000000000000004">
      <c r="A3606">
        <v>3711</v>
      </c>
      <c r="B3606" s="9" t="s">
        <v>3708</v>
      </c>
      <c r="C3606" s="3" t="s">
        <v>7821</v>
      </c>
      <c r="D3606" s="5">
        <v>500</v>
      </c>
      <c r="E3606" s="7">
        <v>570</v>
      </c>
      <c r="F3606" s="7">
        <f>ROUND(E3606/D3606*100,0)</f>
        <v>114</v>
      </c>
      <c r="G3606" s="7">
        <f>IFERROR(ROUND(E3606/O3606,2),0)</f>
        <v>27.14</v>
      </c>
      <c r="H3606" s="7">
        <f>IFERROR(ROUND(E3606/O3606,4),0)</f>
        <v>27.142900000000001</v>
      </c>
      <c r="I3606" t="s">
        <v>8218</v>
      </c>
      <c r="J3606" t="s">
        <v>8223</v>
      </c>
      <c r="K3606" t="s">
        <v>8245</v>
      </c>
      <c r="L3606">
        <v>1402848000</v>
      </c>
      <c r="M3606">
        <v>1400606573</v>
      </c>
      <c r="N3606" t="b">
        <v>0</v>
      </c>
      <c r="O3606">
        <v>21</v>
      </c>
      <c r="P3606" t="b">
        <v>1</v>
      </c>
      <c r="Q3606" t="s">
        <v>8269</v>
      </c>
      <c r="R3606" s="12" t="s">
        <v>8316</v>
      </c>
      <c r="S3606" t="s">
        <v>8357</v>
      </c>
    </row>
    <row r="3607" spans="1:19" ht="43.2" x14ac:dyDescent="0.55000000000000004">
      <c r="A3607">
        <v>3712</v>
      </c>
      <c r="B3607" s="9" t="s">
        <v>3709</v>
      </c>
      <c r="C3607" s="3" t="s">
        <v>7822</v>
      </c>
      <c r="D3607" s="5">
        <v>7500</v>
      </c>
      <c r="E3607" s="7">
        <v>11530</v>
      </c>
      <c r="F3607" s="7">
        <f>ROUND(E3607/D3607*100,0)</f>
        <v>154</v>
      </c>
      <c r="G3607" s="7">
        <f>IFERROR(ROUND(E3607/O3607,2),0)</f>
        <v>110.87</v>
      </c>
      <c r="H3607" s="7">
        <f>IFERROR(ROUND(E3607/O3607,4),0)</f>
        <v>110.86539999999999</v>
      </c>
      <c r="I3607" t="s">
        <v>8218</v>
      </c>
      <c r="J3607" t="s">
        <v>8223</v>
      </c>
      <c r="K3607" t="s">
        <v>8245</v>
      </c>
      <c r="L3607">
        <v>1433055540</v>
      </c>
      <c r="M3607">
        <v>1431230867</v>
      </c>
      <c r="N3607" t="b">
        <v>0</v>
      </c>
      <c r="O3607">
        <v>104</v>
      </c>
      <c r="P3607" t="b">
        <v>1</v>
      </c>
      <c r="Q3607" t="s">
        <v>8269</v>
      </c>
      <c r="R3607" s="12" t="s">
        <v>8316</v>
      </c>
      <c r="S3607" t="s">
        <v>8357</v>
      </c>
    </row>
    <row r="3608" spans="1:19" ht="43.2" x14ac:dyDescent="0.55000000000000004">
      <c r="A3608">
        <v>3713</v>
      </c>
      <c r="B3608" s="9" t="s">
        <v>3710</v>
      </c>
      <c r="C3608" s="3" t="s">
        <v>7823</v>
      </c>
      <c r="D3608" s="5">
        <v>2000</v>
      </c>
      <c r="E3608" s="7">
        <v>2030</v>
      </c>
      <c r="F3608" s="7">
        <f>ROUND(E3608/D3608*100,0)</f>
        <v>102</v>
      </c>
      <c r="G3608" s="7">
        <f>IFERROR(ROUND(E3608/O3608,2),0)</f>
        <v>106.84</v>
      </c>
      <c r="H3608" s="7">
        <f>IFERROR(ROUND(E3608/O3608,4),0)</f>
        <v>106.8421</v>
      </c>
      <c r="I3608" t="s">
        <v>8218</v>
      </c>
      <c r="J3608" t="s">
        <v>8223</v>
      </c>
      <c r="K3608" t="s">
        <v>8245</v>
      </c>
      <c r="L3608">
        <v>1465062166</v>
      </c>
      <c r="M3608">
        <v>1463334166</v>
      </c>
      <c r="N3608" t="b">
        <v>0</v>
      </c>
      <c r="O3608">
        <v>19</v>
      </c>
      <c r="P3608" t="b">
        <v>1</v>
      </c>
      <c r="Q3608" t="s">
        <v>8269</v>
      </c>
      <c r="R3608" s="12" t="s">
        <v>8316</v>
      </c>
      <c r="S3608" t="s">
        <v>8357</v>
      </c>
    </row>
    <row r="3609" spans="1:19" ht="43.2" x14ac:dyDescent="0.55000000000000004">
      <c r="A3609">
        <v>3714</v>
      </c>
      <c r="B3609" s="9" t="s">
        <v>3711</v>
      </c>
      <c r="C3609" s="3" t="s">
        <v>7824</v>
      </c>
      <c r="D3609" s="5">
        <v>10000</v>
      </c>
      <c r="E3609" s="7">
        <v>10235</v>
      </c>
      <c r="F3609" s="7">
        <f>ROUND(E3609/D3609*100,0)</f>
        <v>102</v>
      </c>
      <c r="G3609" s="7">
        <f>IFERROR(ROUND(E3609/O3609,2),0)</f>
        <v>105.52</v>
      </c>
      <c r="H3609" s="7">
        <f>IFERROR(ROUND(E3609/O3609,4),0)</f>
        <v>105.5155</v>
      </c>
      <c r="I3609" t="s">
        <v>8218</v>
      </c>
      <c r="J3609" t="s">
        <v>8223</v>
      </c>
      <c r="K3609" t="s">
        <v>8245</v>
      </c>
      <c r="L3609">
        <v>1432612740</v>
      </c>
      <c r="M3609">
        <v>1429881667</v>
      </c>
      <c r="N3609" t="b">
        <v>0</v>
      </c>
      <c r="O3609">
        <v>97</v>
      </c>
      <c r="P3609" t="b">
        <v>1</v>
      </c>
      <c r="Q3609" t="s">
        <v>8269</v>
      </c>
      <c r="R3609" s="12" t="s">
        <v>8316</v>
      </c>
      <c r="S3609" t="s">
        <v>8357</v>
      </c>
    </row>
    <row r="3610" spans="1:19" ht="43.2" x14ac:dyDescent="0.55000000000000004">
      <c r="A3610">
        <v>3715</v>
      </c>
      <c r="B3610" s="9" t="s">
        <v>3712</v>
      </c>
      <c r="C3610" s="3" t="s">
        <v>7825</v>
      </c>
      <c r="D3610" s="5">
        <v>3500</v>
      </c>
      <c r="E3610" s="7">
        <v>3590</v>
      </c>
      <c r="F3610" s="7">
        <f>ROUND(E3610/D3610*100,0)</f>
        <v>103</v>
      </c>
      <c r="G3610" s="7">
        <f>IFERROR(ROUND(E3610/O3610,2),0)</f>
        <v>132.96</v>
      </c>
      <c r="H3610" s="7">
        <f>IFERROR(ROUND(E3610/O3610,4),0)</f>
        <v>132.96299999999999</v>
      </c>
      <c r="I3610" t="s">
        <v>8218</v>
      </c>
      <c r="J3610" t="s">
        <v>8224</v>
      </c>
      <c r="K3610" t="s">
        <v>8246</v>
      </c>
      <c r="L3610">
        <v>1427806320</v>
      </c>
      <c r="M3610">
        <v>1422834819</v>
      </c>
      <c r="N3610" t="b">
        <v>0</v>
      </c>
      <c r="O3610">
        <v>27</v>
      </c>
      <c r="P3610" t="b">
        <v>1</v>
      </c>
      <c r="Q3610" t="s">
        <v>8269</v>
      </c>
      <c r="R3610" s="12" t="s">
        <v>8316</v>
      </c>
      <c r="S3610" t="s">
        <v>8357</v>
      </c>
    </row>
    <row r="3611" spans="1:19" ht="43.2" x14ac:dyDescent="0.55000000000000004">
      <c r="A3611">
        <v>3716</v>
      </c>
      <c r="B3611" s="9" t="s">
        <v>3713</v>
      </c>
      <c r="C3611" s="3" t="s">
        <v>7826</v>
      </c>
      <c r="D3611" s="5">
        <v>800</v>
      </c>
      <c r="E3611" s="7">
        <v>1246</v>
      </c>
      <c r="F3611" s="7">
        <f>ROUND(E3611/D3611*100,0)</f>
        <v>156</v>
      </c>
      <c r="G3611" s="7">
        <f>IFERROR(ROUND(E3611/O3611,2),0)</f>
        <v>51.92</v>
      </c>
      <c r="H3611" s="7">
        <f>IFERROR(ROUND(E3611/O3611,4),0)</f>
        <v>51.916699999999999</v>
      </c>
      <c r="I3611" t="s">
        <v>8218</v>
      </c>
      <c r="J3611" t="s">
        <v>8223</v>
      </c>
      <c r="K3611" t="s">
        <v>8245</v>
      </c>
      <c r="L3611">
        <v>1453411109</v>
      </c>
      <c r="M3611">
        <v>1450819109</v>
      </c>
      <c r="N3611" t="b">
        <v>0</v>
      </c>
      <c r="O3611">
        <v>24</v>
      </c>
      <c r="P3611" t="b">
        <v>1</v>
      </c>
      <c r="Q3611" t="s">
        <v>8269</v>
      </c>
      <c r="R3611" s="12" t="s">
        <v>8316</v>
      </c>
      <c r="S3611" t="s">
        <v>8357</v>
      </c>
    </row>
    <row r="3612" spans="1:19" ht="43.2" x14ac:dyDescent="0.55000000000000004">
      <c r="A3612">
        <v>3717</v>
      </c>
      <c r="B3612" s="9" t="s">
        <v>3714</v>
      </c>
      <c r="C3612" s="3" t="s">
        <v>7827</v>
      </c>
      <c r="D3612" s="5">
        <v>4000</v>
      </c>
      <c r="E3612" s="7">
        <v>4030</v>
      </c>
      <c r="F3612" s="7">
        <f>ROUND(E3612/D3612*100,0)</f>
        <v>101</v>
      </c>
      <c r="G3612" s="7">
        <f>IFERROR(ROUND(E3612/O3612,2),0)</f>
        <v>310</v>
      </c>
      <c r="H3612" s="7">
        <f>IFERROR(ROUND(E3612/O3612,4),0)</f>
        <v>310</v>
      </c>
      <c r="I3612" t="s">
        <v>8218</v>
      </c>
      <c r="J3612" t="s">
        <v>8224</v>
      </c>
      <c r="K3612" t="s">
        <v>8246</v>
      </c>
      <c r="L3612">
        <v>1431204449</v>
      </c>
      <c r="M3612">
        <v>1428526049</v>
      </c>
      <c r="N3612" t="b">
        <v>0</v>
      </c>
      <c r="O3612">
        <v>13</v>
      </c>
      <c r="P3612" t="b">
        <v>1</v>
      </c>
      <c r="Q3612" t="s">
        <v>8269</v>
      </c>
      <c r="R3612" s="12" t="s">
        <v>8316</v>
      </c>
      <c r="S3612" t="s">
        <v>8357</v>
      </c>
    </row>
    <row r="3613" spans="1:19" ht="43.2" x14ac:dyDescent="0.55000000000000004">
      <c r="A3613">
        <v>3718</v>
      </c>
      <c r="B3613" s="9" t="s">
        <v>3715</v>
      </c>
      <c r="C3613" s="3" t="s">
        <v>7828</v>
      </c>
      <c r="D3613" s="5">
        <v>500</v>
      </c>
      <c r="E3613" s="7">
        <v>1197</v>
      </c>
      <c r="F3613" s="7">
        <f>ROUND(E3613/D3613*100,0)</f>
        <v>239</v>
      </c>
      <c r="G3613" s="7">
        <f>IFERROR(ROUND(E3613/O3613,2),0)</f>
        <v>26.02</v>
      </c>
      <c r="H3613" s="7">
        <f>IFERROR(ROUND(E3613/O3613,4),0)</f>
        <v>26.021699999999999</v>
      </c>
      <c r="I3613" t="s">
        <v>8218</v>
      </c>
      <c r="J3613" t="s">
        <v>8224</v>
      </c>
      <c r="K3613" t="s">
        <v>8246</v>
      </c>
      <c r="L3613">
        <v>1425057075</v>
      </c>
      <c r="M3613">
        <v>1422465075</v>
      </c>
      <c r="N3613" t="b">
        <v>0</v>
      </c>
      <c r="O3613">
        <v>46</v>
      </c>
      <c r="P3613" t="b">
        <v>1</v>
      </c>
      <c r="Q3613" t="s">
        <v>8269</v>
      </c>
      <c r="R3613" s="12" t="s">
        <v>8316</v>
      </c>
      <c r="S3613" t="s">
        <v>8357</v>
      </c>
    </row>
    <row r="3614" spans="1:19" ht="28.8" x14ac:dyDescent="0.55000000000000004">
      <c r="A3614">
        <v>3719</v>
      </c>
      <c r="B3614" s="9" t="s">
        <v>3716</v>
      </c>
      <c r="C3614" s="3" t="s">
        <v>7829</v>
      </c>
      <c r="D3614" s="5">
        <v>200</v>
      </c>
      <c r="E3614" s="7">
        <v>420</v>
      </c>
      <c r="F3614" s="7">
        <f>ROUND(E3614/D3614*100,0)</f>
        <v>210</v>
      </c>
      <c r="G3614" s="7">
        <f>IFERROR(ROUND(E3614/O3614,2),0)</f>
        <v>105</v>
      </c>
      <c r="H3614" s="7">
        <f>IFERROR(ROUND(E3614/O3614,4),"No backers")</f>
        <v>105</v>
      </c>
      <c r="I3614" t="s">
        <v>8218</v>
      </c>
      <c r="J3614" t="s">
        <v>8224</v>
      </c>
      <c r="K3614" t="s">
        <v>8246</v>
      </c>
      <c r="L3614">
        <v>1434994266</v>
      </c>
      <c r="M3614">
        <v>1432402266</v>
      </c>
      <c r="N3614" t="b">
        <v>0</v>
      </c>
      <c r="O3614">
        <v>4</v>
      </c>
      <c r="P3614" t="b">
        <v>1</v>
      </c>
      <c r="Q3614" t="s">
        <v>8269</v>
      </c>
      <c r="R3614" s="12" t="s">
        <v>8316</v>
      </c>
      <c r="S3614" t="s">
        <v>8357</v>
      </c>
    </row>
    <row r="3615" spans="1:19" ht="28.8" x14ac:dyDescent="0.55000000000000004">
      <c r="A3615">
        <v>3720</v>
      </c>
      <c r="B3615" s="9" t="s">
        <v>3717</v>
      </c>
      <c r="C3615" s="3" t="s">
        <v>7830</v>
      </c>
      <c r="D3615" s="5">
        <v>3300</v>
      </c>
      <c r="E3615" s="7">
        <v>3449</v>
      </c>
      <c r="F3615" s="7">
        <f>ROUND(E3615/D3615*100,0)</f>
        <v>105</v>
      </c>
      <c r="G3615" s="7">
        <f>IFERROR(ROUND(E3615/O3615,2),0)</f>
        <v>86.23</v>
      </c>
      <c r="H3615" s="7">
        <f>IFERROR(ROUND(E3615/O3615,4),"No backers")</f>
        <v>86.224999999999994</v>
      </c>
      <c r="I3615" t="s">
        <v>8218</v>
      </c>
      <c r="J3615" t="s">
        <v>8223</v>
      </c>
      <c r="K3615" t="s">
        <v>8245</v>
      </c>
      <c r="L3615">
        <v>1435881006</v>
      </c>
      <c r="M3615">
        <v>1433980206</v>
      </c>
      <c r="N3615" t="b">
        <v>0</v>
      </c>
      <c r="O3615">
        <v>40</v>
      </c>
      <c r="P3615" t="b">
        <v>1</v>
      </c>
      <c r="Q3615" t="s">
        <v>8269</v>
      </c>
      <c r="R3615" s="12" t="s">
        <v>8316</v>
      </c>
      <c r="S3615" t="s">
        <v>8357</v>
      </c>
    </row>
    <row r="3616" spans="1:19" ht="43.2" x14ac:dyDescent="0.55000000000000004">
      <c r="A3616">
        <v>3721</v>
      </c>
      <c r="B3616" s="9" t="s">
        <v>3718</v>
      </c>
      <c r="C3616" s="3" t="s">
        <v>7831</v>
      </c>
      <c r="D3616" s="5">
        <v>5000</v>
      </c>
      <c r="E3616" s="7">
        <v>5040</v>
      </c>
      <c r="F3616" s="7">
        <f>ROUND(E3616/D3616*100,0)</f>
        <v>101</v>
      </c>
      <c r="G3616" s="7">
        <f>IFERROR(ROUND(E3616/O3616,2),0)</f>
        <v>114.55</v>
      </c>
      <c r="H3616" s="7">
        <f>IFERROR(ROUND(E3616/O3616,4),"No backers")</f>
        <v>114.5455</v>
      </c>
      <c r="I3616" t="s">
        <v>8218</v>
      </c>
      <c r="J3616" t="s">
        <v>8223</v>
      </c>
      <c r="K3616" t="s">
        <v>8245</v>
      </c>
      <c r="L3616">
        <v>1415230084</v>
      </c>
      <c r="M3616">
        <v>1413412084</v>
      </c>
      <c r="N3616" t="b">
        <v>0</v>
      </c>
      <c r="O3616">
        <v>44</v>
      </c>
      <c r="P3616" t="b">
        <v>1</v>
      </c>
      <c r="Q3616" t="s">
        <v>8269</v>
      </c>
      <c r="R3616" s="12" t="s">
        <v>8316</v>
      </c>
      <c r="S3616" t="s">
        <v>8357</v>
      </c>
    </row>
    <row r="3617" spans="1:19" ht="57.6" x14ac:dyDescent="0.55000000000000004">
      <c r="A3617">
        <v>3722</v>
      </c>
      <c r="B3617" s="9" t="s">
        <v>3719</v>
      </c>
      <c r="C3617" s="3" t="s">
        <v>7832</v>
      </c>
      <c r="D3617" s="5">
        <v>1500</v>
      </c>
      <c r="E3617" s="7">
        <v>1668</v>
      </c>
      <c r="F3617" s="7">
        <f>ROUND(E3617/D3617*100,0)</f>
        <v>111</v>
      </c>
      <c r="G3617" s="7">
        <f>IFERROR(ROUND(E3617/O3617,2),0)</f>
        <v>47.66</v>
      </c>
      <c r="H3617" s="7">
        <f>IFERROR(ROUND(E3617/O3617,4),"No backers")</f>
        <v>47.6571</v>
      </c>
      <c r="I3617" t="s">
        <v>8218</v>
      </c>
      <c r="J3617" t="s">
        <v>8228</v>
      </c>
      <c r="K3617" t="s">
        <v>8250</v>
      </c>
      <c r="L3617">
        <v>1455231540</v>
      </c>
      <c r="M3617">
        <v>1452614847</v>
      </c>
      <c r="N3617" t="b">
        <v>0</v>
      </c>
      <c r="O3617">
        <v>35</v>
      </c>
      <c r="P3617" t="b">
        <v>1</v>
      </c>
      <c r="Q3617" t="s">
        <v>8269</v>
      </c>
      <c r="R3617" s="12" t="s">
        <v>8316</v>
      </c>
      <c r="S3617" t="s">
        <v>8357</v>
      </c>
    </row>
    <row r="3618" spans="1:19" ht="28.8" x14ac:dyDescent="0.55000000000000004">
      <c r="A3618">
        <v>3723</v>
      </c>
      <c r="B3618" s="9" t="s">
        <v>3720</v>
      </c>
      <c r="C3618" s="3" t="s">
        <v>7833</v>
      </c>
      <c r="D3618" s="5">
        <v>4500</v>
      </c>
      <c r="E3618" s="7">
        <v>4592</v>
      </c>
      <c r="F3618" s="7">
        <f>ROUND(E3618/D3618*100,0)</f>
        <v>102</v>
      </c>
      <c r="G3618" s="7">
        <f>IFERROR(ROUND(E3618/O3618,2),0)</f>
        <v>72.89</v>
      </c>
      <c r="H3618" s="7">
        <f>IFERROR(ROUND(E3618/O3618,4),"No backers")</f>
        <v>72.888900000000007</v>
      </c>
      <c r="I3618" t="s">
        <v>8218</v>
      </c>
      <c r="J3618" t="s">
        <v>8224</v>
      </c>
      <c r="K3618" t="s">
        <v>8246</v>
      </c>
      <c r="L3618">
        <v>1417374262</v>
      </c>
      <c r="M3618">
        <v>1414778662</v>
      </c>
      <c r="N3618" t="b">
        <v>0</v>
      </c>
      <c r="O3618">
        <v>63</v>
      </c>
      <c r="P3618" t="b">
        <v>1</v>
      </c>
      <c r="Q3618" t="s">
        <v>8269</v>
      </c>
      <c r="R3618" s="12" t="s">
        <v>8316</v>
      </c>
      <c r="S3618" t="s">
        <v>8357</v>
      </c>
    </row>
    <row r="3619" spans="1:19" ht="43.2" x14ac:dyDescent="0.55000000000000004">
      <c r="A3619">
        <v>3724</v>
      </c>
      <c r="B3619" s="9" t="s">
        <v>3721</v>
      </c>
      <c r="C3619" s="3" t="s">
        <v>7834</v>
      </c>
      <c r="D3619" s="5">
        <v>4300</v>
      </c>
      <c r="E3619" s="7">
        <v>4409.55</v>
      </c>
      <c r="F3619" s="7">
        <f>ROUND(E3619/D3619*100,0)</f>
        <v>103</v>
      </c>
      <c r="G3619" s="7">
        <f>IFERROR(ROUND(E3619/O3619,2),0)</f>
        <v>49.55</v>
      </c>
      <c r="H3619" s="7">
        <f>IFERROR(ROUND(E3619/O3619,4),"No backers")</f>
        <v>49.545499999999997</v>
      </c>
      <c r="I3619" t="s">
        <v>8218</v>
      </c>
      <c r="J3619" t="s">
        <v>8224</v>
      </c>
      <c r="K3619" t="s">
        <v>8246</v>
      </c>
      <c r="L3619">
        <v>1462402800</v>
      </c>
      <c r="M3619">
        <v>1459856860</v>
      </c>
      <c r="N3619" t="b">
        <v>0</v>
      </c>
      <c r="O3619">
        <v>89</v>
      </c>
      <c r="P3619" t="b">
        <v>1</v>
      </c>
      <c r="Q3619" t="s">
        <v>8269</v>
      </c>
      <c r="R3619" s="12" t="s">
        <v>8316</v>
      </c>
      <c r="S3619" t="s">
        <v>8357</v>
      </c>
    </row>
    <row r="3620" spans="1:19" ht="43.2" x14ac:dyDescent="0.55000000000000004">
      <c r="A3620">
        <v>3725</v>
      </c>
      <c r="B3620" s="9" t="s">
        <v>3722</v>
      </c>
      <c r="C3620" s="3" t="s">
        <v>7835</v>
      </c>
      <c r="D3620" s="5">
        <v>300</v>
      </c>
      <c r="E3620" s="7">
        <v>381</v>
      </c>
      <c r="F3620" s="7">
        <f>ROUND(E3620/D3620*100,0)</f>
        <v>127</v>
      </c>
      <c r="G3620" s="7">
        <f>IFERROR(ROUND(E3620/O3620,2),0)</f>
        <v>25.4</v>
      </c>
      <c r="H3620" s="7">
        <f>IFERROR(ROUND(E3620/O3620,4),"No backers")</f>
        <v>25.4</v>
      </c>
      <c r="I3620" t="s">
        <v>8218</v>
      </c>
      <c r="J3620" t="s">
        <v>8224</v>
      </c>
      <c r="K3620" t="s">
        <v>8246</v>
      </c>
      <c r="L3620">
        <v>1455831000</v>
      </c>
      <c r="M3620">
        <v>1454366467</v>
      </c>
      <c r="N3620" t="b">
        <v>0</v>
      </c>
      <c r="O3620">
        <v>15</v>
      </c>
      <c r="P3620" t="b">
        <v>1</v>
      </c>
      <c r="Q3620" t="s">
        <v>8269</v>
      </c>
      <c r="R3620" s="12" t="s">
        <v>8316</v>
      </c>
      <c r="S3620" t="s">
        <v>8357</v>
      </c>
    </row>
    <row r="3621" spans="1:19" ht="43.2" x14ac:dyDescent="0.55000000000000004">
      <c r="A3621">
        <v>3726</v>
      </c>
      <c r="B3621" s="9" t="s">
        <v>3723</v>
      </c>
      <c r="C3621" s="3" t="s">
        <v>7836</v>
      </c>
      <c r="D3621" s="5">
        <v>850</v>
      </c>
      <c r="E3621" s="7">
        <v>2879</v>
      </c>
      <c r="F3621" s="7">
        <f>ROUND(E3621/D3621*100,0)</f>
        <v>339</v>
      </c>
      <c r="G3621" s="7">
        <f>IFERROR(ROUND(E3621/O3621,2),0)</f>
        <v>62.59</v>
      </c>
      <c r="H3621" s="7">
        <f>IFERROR(ROUND(E3621/O3621,4),"No backers")</f>
        <v>62.587000000000003</v>
      </c>
      <c r="I3621" t="s">
        <v>8218</v>
      </c>
      <c r="J3621" t="s">
        <v>8223</v>
      </c>
      <c r="K3621" t="s">
        <v>8245</v>
      </c>
      <c r="L3621">
        <v>1461963600</v>
      </c>
      <c r="M3621">
        <v>1459567371</v>
      </c>
      <c r="N3621" t="b">
        <v>0</v>
      </c>
      <c r="O3621">
        <v>46</v>
      </c>
      <c r="P3621" t="b">
        <v>1</v>
      </c>
      <c r="Q3621" t="s">
        <v>8269</v>
      </c>
      <c r="R3621" s="12" t="s">
        <v>8316</v>
      </c>
      <c r="S3621" t="s">
        <v>8357</v>
      </c>
    </row>
    <row r="3622" spans="1:19" ht="43.2" x14ac:dyDescent="0.55000000000000004">
      <c r="A3622">
        <v>3727</v>
      </c>
      <c r="B3622" s="9" t="s">
        <v>3724</v>
      </c>
      <c r="C3622" s="3" t="s">
        <v>7837</v>
      </c>
      <c r="D3622" s="5">
        <v>2000</v>
      </c>
      <c r="E3622" s="7">
        <v>2015</v>
      </c>
      <c r="F3622" s="7">
        <f>ROUND(E3622/D3622*100,0)</f>
        <v>101</v>
      </c>
      <c r="G3622" s="7">
        <f>IFERROR(ROUND(E3622/O3622,2),0)</f>
        <v>61.06</v>
      </c>
      <c r="H3622" s="7">
        <f>IFERROR(ROUND(E3622/O3622,4),"No backers")</f>
        <v>61.060600000000001</v>
      </c>
      <c r="I3622" t="s">
        <v>8218</v>
      </c>
      <c r="J3622" t="s">
        <v>8223</v>
      </c>
      <c r="K3622" t="s">
        <v>8245</v>
      </c>
      <c r="L3622">
        <v>1476939300</v>
      </c>
      <c r="M3622">
        <v>1474273294</v>
      </c>
      <c r="N3622" t="b">
        <v>0</v>
      </c>
      <c r="O3622">
        <v>33</v>
      </c>
      <c r="P3622" t="b">
        <v>1</v>
      </c>
      <c r="Q3622" t="s">
        <v>8269</v>
      </c>
      <c r="R3622" s="12" t="s">
        <v>8316</v>
      </c>
      <c r="S3622" t="s">
        <v>8357</v>
      </c>
    </row>
    <row r="3623" spans="1:19" ht="43.2" x14ac:dyDescent="0.55000000000000004">
      <c r="A3623">
        <v>3728</v>
      </c>
      <c r="B3623" s="9" t="s">
        <v>3725</v>
      </c>
      <c r="C3623" s="3" t="s">
        <v>7838</v>
      </c>
      <c r="D3623" s="5">
        <v>20000</v>
      </c>
      <c r="E3623" s="7">
        <v>1862</v>
      </c>
      <c r="F3623" s="7">
        <f>ROUND(E3623/D3623*100,0)</f>
        <v>9</v>
      </c>
      <c r="G3623" s="7">
        <f>IFERROR(ROUND(E3623/O3623,2),0)</f>
        <v>60.06</v>
      </c>
      <c r="H3623" s="7">
        <f>IFERROR(ROUND(E3623/O3623,4),"No backers")</f>
        <v>60.064500000000002</v>
      </c>
      <c r="I3623" t="s">
        <v>8220</v>
      </c>
      <c r="J3623" t="s">
        <v>8223</v>
      </c>
      <c r="K3623" t="s">
        <v>8245</v>
      </c>
      <c r="L3623">
        <v>1439957176</v>
      </c>
      <c r="M3623">
        <v>1437365176</v>
      </c>
      <c r="N3623" t="b">
        <v>0</v>
      </c>
      <c r="O3623">
        <v>31</v>
      </c>
      <c r="P3623" t="b">
        <v>0</v>
      </c>
      <c r="Q3623" t="s">
        <v>8269</v>
      </c>
      <c r="R3623" s="12" t="s">
        <v>8316</v>
      </c>
      <c r="S3623" t="s">
        <v>8357</v>
      </c>
    </row>
    <row r="3624" spans="1:19" ht="43.2" x14ac:dyDescent="0.55000000000000004">
      <c r="A3624">
        <v>3729</v>
      </c>
      <c r="B3624" s="9" t="s">
        <v>3726</v>
      </c>
      <c r="C3624" s="3" t="s">
        <v>7839</v>
      </c>
      <c r="D3624" s="5">
        <v>5000</v>
      </c>
      <c r="E3624" s="7">
        <v>362</v>
      </c>
      <c r="F3624" s="7">
        <f>ROUND(E3624/D3624*100,0)</f>
        <v>7</v>
      </c>
      <c r="G3624" s="7">
        <f>IFERROR(ROUND(E3624/O3624,2),0)</f>
        <v>72.400000000000006</v>
      </c>
      <c r="H3624" s="7">
        <f>IFERROR(ROUND(E3624/O3624,4),"No backers")</f>
        <v>72.400000000000006</v>
      </c>
      <c r="I3624" t="s">
        <v>8220</v>
      </c>
      <c r="J3624" t="s">
        <v>8223</v>
      </c>
      <c r="K3624" t="s">
        <v>8245</v>
      </c>
      <c r="L3624">
        <v>1427082912</v>
      </c>
      <c r="M3624">
        <v>1423198512</v>
      </c>
      <c r="N3624" t="b">
        <v>0</v>
      </c>
      <c r="O3624">
        <v>5</v>
      </c>
      <c r="P3624" t="b">
        <v>0</v>
      </c>
      <c r="Q3624" t="s">
        <v>8269</v>
      </c>
      <c r="R3624" s="12" t="s">
        <v>8316</v>
      </c>
      <c r="S3624" t="s">
        <v>8357</v>
      </c>
    </row>
    <row r="3625" spans="1:19" ht="43.2" x14ac:dyDescent="0.55000000000000004">
      <c r="A3625">
        <v>3730</v>
      </c>
      <c r="B3625" s="9" t="s">
        <v>3727</v>
      </c>
      <c r="C3625" s="3" t="s">
        <v>7840</v>
      </c>
      <c r="D3625" s="5">
        <v>1000</v>
      </c>
      <c r="E3625" s="7">
        <v>100</v>
      </c>
      <c r="F3625" s="7">
        <f>ROUND(E3625/D3625*100,0)</f>
        <v>10</v>
      </c>
      <c r="G3625" s="7">
        <f>IFERROR(ROUND(E3625/O3625,2),0)</f>
        <v>100</v>
      </c>
      <c r="H3625" s="7">
        <f>IFERROR(ROUND(E3625/O3625,4),"No backers")</f>
        <v>100</v>
      </c>
      <c r="I3625" t="s">
        <v>8220</v>
      </c>
      <c r="J3625" t="s">
        <v>8223</v>
      </c>
      <c r="K3625" t="s">
        <v>8245</v>
      </c>
      <c r="L3625">
        <v>1439828159</v>
      </c>
      <c r="M3625">
        <v>1437236159</v>
      </c>
      <c r="N3625" t="b">
        <v>0</v>
      </c>
      <c r="O3625">
        <v>1</v>
      </c>
      <c r="P3625" t="b">
        <v>0</v>
      </c>
      <c r="Q3625" t="s">
        <v>8269</v>
      </c>
      <c r="R3625" s="12" t="s">
        <v>8316</v>
      </c>
      <c r="S3625" t="s">
        <v>8357</v>
      </c>
    </row>
    <row r="3626" spans="1:19" ht="43.2" x14ac:dyDescent="0.55000000000000004">
      <c r="A3626">
        <v>3731</v>
      </c>
      <c r="B3626" s="9" t="s">
        <v>3728</v>
      </c>
      <c r="C3626" s="3" t="s">
        <v>7841</v>
      </c>
      <c r="D3626" s="5">
        <v>5500</v>
      </c>
      <c r="E3626" s="7">
        <v>620</v>
      </c>
      <c r="F3626" s="7">
        <f>ROUND(E3626/D3626*100,0)</f>
        <v>11</v>
      </c>
      <c r="G3626" s="7">
        <f>IFERROR(ROUND(E3626/O3626,2),0)</f>
        <v>51.67</v>
      </c>
      <c r="H3626" s="7">
        <f>IFERROR(ROUND(E3626/O3626,4),"No backers")</f>
        <v>51.666699999999999</v>
      </c>
      <c r="I3626" t="s">
        <v>8220</v>
      </c>
      <c r="J3626" t="s">
        <v>8223</v>
      </c>
      <c r="K3626" t="s">
        <v>8245</v>
      </c>
      <c r="L3626">
        <v>1420860180</v>
      </c>
      <c r="M3626">
        <v>1418234646</v>
      </c>
      <c r="N3626" t="b">
        <v>0</v>
      </c>
      <c r="O3626">
        <v>12</v>
      </c>
      <c r="P3626" t="b">
        <v>0</v>
      </c>
      <c r="Q3626" t="s">
        <v>8269</v>
      </c>
      <c r="R3626" s="12" t="s">
        <v>8316</v>
      </c>
      <c r="S3626" t="s">
        <v>8357</v>
      </c>
    </row>
    <row r="3627" spans="1:19" ht="43.2" x14ac:dyDescent="0.55000000000000004">
      <c r="A3627">
        <v>3732</v>
      </c>
      <c r="B3627" s="9" t="s">
        <v>3729</v>
      </c>
      <c r="C3627" s="3" t="s">
        <v>7842</v>
      </c>
      <c r="D3627" s="5">
        <v>850</v>
      </c>
      <c r="E3627" s="7">
        <v>131</v>
      </c>
      <c r="F3627" s="7">
        <f>ROUND(E3627/D3627*100,0)</f>
        <v>15</v>
      </c>
      <c r="G3627" s="7">
        <f>IFERROR(ROUND(E3627/O3627,2),0)</f>
        <v>32.75</v>
      </c>
      <c r="H3627" s="7">
        <f>IFERROR(ROUND(E3627/O3627,4),"No backers")</f>
        <v>32.75</v>
      </c>
      <c r="I3627" t="s">
        <v>8220</v>
      </c>
      <c r="J3627" t="s">
        <v>8232</v>
      </c>
      <c r="K3627" t="s">
        <v>8248</v>
      </c>
      <c r="L3627">
        <v>1422100800</v>
      </c>
      <c r="M3627">
        <v>1416932133</v>
      </c>
      <c r="N3627" t="b">
        <v>0</v>
      </c>
      <c r="O3627">
        <v>4</v>
      </c>
      <c r="P3627" t="b">
        <v>0</v>
      </c>
      <c r="Q3627" t="s">
        <v>8269</v>
      </c>
      <c r="R3627" s="12" t="s">
        <v>8316</v>
      </c>
      <c r="S3627" t="s">
        <v>8357</v>
      </c>
    </row>
    <row r="3628" spans="1:19" ht="43.2" x14ac:dyDescent="0.55000000000000004">
      <c r="A3628">
        <v>3733</v>
      </c>
      <c r="B3628" s="9" t="s">
        <v>3730</v>
      </c>
      <c r="C3628" s="3" t="s">
        <v>7843</v>
      </c>
      <c r="D3628" s="5">
        <v>1500</v>
      </c>
      <c r="E3628" s="7">
        <v>0</v>
      </c>
      <c r="F3628" s="7">
        <f>ROUND(E3628/D3628*100,0)</f>
        <v>0</v>
      </c>
      <c r="G3628" s="7">
        <f>IFERROR(ROUND(E3628/O3628,2),0)</f>
        <v>0</v>
      </c>
      <c r="H3628" s="7" t="str">
        <f>IFERROR(ROUND(E3628/O3628,4),"No backers")</f>
        <v>No backers</v>
      </c>
      <c r="I3628" t="s">
        <v>8220</v>
      </c>
      <c r="J3628" t="s">
        <v>8223</v>
      </c>
      <c r="K3628" t="s">
        <v>8245</v>
      </c>
      <c r="L3628">
        <v>1429396200</v>
      </c>
      <c r="M3628">
        <v>1428539708</v>
      </c>
      <c r="N3628" t="b">
        <v>0</v>
      </c>
      <c r="O3628">
        <v>0</v>
      </c>
      <c r="P3628" t="b">
        <v>0</v>
      </c>
      <c r="Q3628" t="s">
        <v>8269</v>
      </c>
      <c r="R3628" s="12" t="s">
        <v>8316</v>
      </c>
      <c r="S3628" t="s">
        <v>8357</v>
      </c>
    </row>
    <row r="3629" spans="1:19" ht="43.2" x14ac:dyDescent="0.55000000000000004">
      <c r="A3629">
        <v>3734</v>
      </c>
      <c r="B3629" s="9" t="s">
        <v>3731</v>
      </c>
      <c r="C3629" s="3" t="s">
        <v>7844</v>
      </c>
      <c r="D3629" s="5">
        <v>1500</v>
      </c>
      <c r="E3629" s="7">
        <v>427</v>
      </c>
      <c r="F3629" s="7">
        <f>ROUND(E3629/D3629*100,0)</f>
        <v>28</v>
      </c>
      <c r="G3629" s="7">
        <f>IFERROR(ROUND(E3629/O3629,2),0)</f>
        <v>61</v>
      </c>
      <c r="H3629" s="7">
        <f>IFERROR(ROUND(E3629/O3629,4),"No backers")</f>
        <v>61</v>
      </c>
      <c r="I3629" t="s">
        <v>8220</v>
      </c>
      <c r="J3629" t="s">
        <v>8223</v>
      </c>
      <c r="K3629" t="s">
        <v>8245</v>
      </c>
      <c r="L3629">
        <v>1432589896</v>
      </c>
      <c r="M3629">
        <v>1427405896</v>
      </c>
      <c r="N3629" t="b">
        <v>0</v>
      </c>
      <c r="O3629">
        <v>7</v>
      </c>
      <c r="P3629" t="b">
        <v>0</v>
      </c>
      <c r="Q3629" t="s">
        <v>8269</v>
      </c>
      <c r="R3629" s="12" t="s">
        <v>8316</v>
      </c>
      <c r="S3629" t="s">
        <v>8357</v>
      </c>
    </row>
    <row r="3630" spans="1:19" ht="28.8" x14ac:dyDescent="0.55000000000000004">
      <c r="A3630">
        <v>3735</v>
      </c>
      <c r="B3630" s="9" t="s">
        <v>3732</v>
      </c>
      <c r="C3630" s="3" t="s">
        <v>7845</v>
      </c>
      <c r="D3630" s="5">
        <v>150</v>
      </c>
      <c r="E3630" s="7">
        <v>20</v>
      </c>
      <c r="F3630" s="7">
        <f>ROUND(E3630/D3630*100,0)</f>
        <v>13</v>
      </c>
      <c r="G3630" s="7">
        <f>IFERROR(ROUND(E3630/O3630,2),0)</f>
        <v>10</v>
      </c>
      <c r="H3630" s="7">
        <f>IFERROR(ROUND(E3630/O3630,4),"No backers")</f>
        <v>10</v>
      </c>
      <c r="I3630" t="s">
        <v>8220</v>
      </c>
      <c r="J3630" t="s">
        <v>8224</v>
      </c>
      <c r="K3630" t="s">
        <v>8246</v>
      </c>
      <c r="L3630">
        <v>1432831089</v>
      </c>
      <c r="M3630">
        <v>1430239089</v>
      </c>
      <c r="N3630" t="b">
        <v>0</v>
      </c>
      <c r="O3630">
        <v>2</v>
      </c>
      <c r="P3630" t="b">
        <v>0</v>
      </c>
      <c r="Q3630" t="s">
        <v>8269</v>
      </c>
      <c r="R3630" s="12" t="s">
        <v>8316</v>
      </c>
      <c r="S3630" t="s">
        <v>8357</v>
      </c>
    </row>
    <row r="3631" spans="1:19" ht="43.2" x14ac:dyDescent="0.55000000000000004">
      <c r="A3631">
        <v>3736</v>
      </c>
      <c r="B3631" s="9" t="s">
        <v>3733</v>
      </c>
      <c r="C3631" s="3" t="s">
        <v>7846</v>
      </c>
      <c r="D3631" s="5">
        <v>1500</v>
      </c>
      <c r="E3631" s="7">
        <v>10</v>
      </c>
      <c r="F3631" s="7">
        <f>ROUND(E3631/D3631*100,0)</f>
        <v>1</v>
      </c>
      <c r="G3631" s="7">
        <f>IFERROR(ROUND(E3631/O3631,2),0)</f>
        <v>10</v>
      </c>
      <c r="H3631" s="7">
        <f>IFERROR(ROUND(E3631/O3631,4),"No backers")</f>
        <v>10</v>
      </c>
      <c r="I3631" t="s">
        <v>8220</v>
      </c>
      <c r="J3631" t="s">
        <v>8224</v>
      </c>
      <c r="K3631" t="s">
        <v>8246</v>
      </c>
      <c r="L3631">
        <v>1427133600</v>
      </c>
      <c r="M3631">
        <v>1423847093</v>
      </c>
      <c r="N3631" t="b">
        <v>0</v>
      </c>
      <c r="O3631">
        <v>1</v>
      </c>
      <c r="P3631" t="b">
        <v>0</v>
      </c>
      <c r="Q3631" t="s">
        <v>8269</v>
      </c>
      <c r="R3631" s="12" t="s">
        <v>8316</v>
      </c>
      <c r="S3631" t="s">
        <v>8357</v>
      </c>
    </row>
    <row r="3632" spans="1:19" ht="28.8" x14ac:dyDescent="0.55000000000000004">
      <c r="A3632">
        <v>3737</v>
      </c>
      <c r="B3632" s="9" t="s">
        <v>3734</v>
      </c>
      <c r="C3632" s="3" t="s">
        <v>7847</v>
      </c>
      <c r="D3632" s="5">
        <v>700</v>
      </c>
      <c r="E3632" s="7">
        <v>150</v>
      </c>
      <c r="F3632" s="7">
        <f>ROUND(E3632/D3632*100,0)</f>
        <v>21</v>
      </c>
      <c r="G3632" s="7">
        <f>IFERROR(ROUND(E3632/O3632,2),0)</f>
        <v>37.5</v>
      </c>
      <c r="H3632" s="7">
        <f>IFERROR(ROUND(E3632/O3632,4),"No backers")</f>
        <v>37.5</v>
      </c>
      <c r="I3632" t="s">
        <v>8220</v>
      </c>
      <c r="J3632" t="s">
        <v>8223</v>
      </c>
      <c r="K3632" t="s">
        <v>8245</v>
      </c>
      <c r="L3632">
        <v>1447311540</v>
      </c>
      <c r="M3632">
        <v>1445358903</v>
      </c>
      <c r="N3632" t="b">
        <v>0</v>
      </c>
      <c r="O3632">
        <v>4</v>
      </c>
      <c r="P3632" t="b">
        <v>0</v>
      </c>
      <c r="Q3632" t="s">
        <v>8269</v>
      </c>
      <c r="R3632" s="12" t="s">
        <v>8316</v>
      </c>
      <c r="S3632" t="s">
        <v>8357</v>
      </c>
    </row>
    <row r="3633" spans="1:19" ht="28.8" x14ac:dyDescent="0.55000000000000004">
      <c r="A3633">
        <v>3738</v>
      </c>
      <c r="B3633" s="9" t="s">
        <v>3735</v>
      </c>
      <c r="C3633" s="3" t="s">
        <v>7848</v>
      </c>
      <c r="D3633" s="5">
        <v>1500</v>
      </c>
      <c r="E3633" s="7">
        <v>270</v>
      </c>
      <c r="F3633" s="7">
        <f>ROUND(E3633/D3633*100,0)</f>
        <v>18</v>
      </c>
      <c r="G3633" s="7">
        <f>IFERROR(ROUND(E3633/O3633,2),0)</f>
        <v>45</v>
      </c>
      <c r="H3633" s="7">
        <f>IFERROR(ROUND(E3633/O3633,4),"No backers")</f>
        <v>45</v>
      </c>
      <c r="I3633" t="s">
        <v>8220</v>
      </c>
      <c r="J3633" t="s">
        <v>8224</v>
      </c>
      <c r="K3633" t="s">
        <v>8246</v>
      </c>
      <c r="L3633">
        <v>1405461600</v>
      </c>
      <c r="M3633">
        <v>1403562705</v>
      </c>
      <c r="N3633" t="b">
        <v>0</v>
      </c>
      <c r="O3633">
        <v>6</v>
      </c>
      <c r="P3633" t="b">
        <v>0</v>
      </c>
      <c r="Q3633" t="s">
        <v>8269</v>
      </c>
      <c r="R3633" s="12" t="s">
        <v>8316</v>
      </c>
      <c r="S3633" t="s">
        <v>8357</v>
      </c>
    </row>
    <row r="3634" spans="1:19" ht="43.2" x14ac:dyDescent="0.55000000000000004">
      <c r="A3634">
        <v>3739</v>
      </c>
      <c r="B3634" s="9" t="s">
        <v>3736</v>
      </c>
      <c r="C3634" s="3" t="s">
        <v>7849</v>
      </c>
      <c r="D3634" s="5">
        <v>4000</v>
      </c>
      <c r="E3634" s="7">
        <v>805</v>
      </c>
      <c r="F3634" s="7">
        <f>ROUND(E3634/D3634*100,0)</f>
        <v>20</v>
      </c>
      <c r="G3634" s="7">
        <f>IFERROR(ROUND(E3634/O3634,2),0)</f>
        <v>100.63</v>
      </c>
      <c r="H3634" s="7">
        <f>IFERROR(ROUND(E3634/O3634,4),"No backers")</f>
        <v>100.625</v>
      </c>
      <c r="I3634" t="s">
        <v>8220</v>
      </c>
      <c r="J3634" t="s">
        <v>8224</v>
      </c>
      <c r="K3634" t="s">
        <v>8246</v>
      </c>
      <c r="L3634">
        <v>1468752468</v>
      </c>
      <c r="M3634">
        <v>1467024468</v>
      </c>
      <c r="N3634" t="b">
        <v>0</v>
      </c>
      <c r="O3634">
        <v>8</v>
      </c>
      <c r="P3634" t="b">
        <v>0</v>
      </c>
      <c r="Q3634" t="s">
        <v>8269</v>
      </c>
      <c r="R3634" s="12" t="s">
        <v>8316</v>
      </c>
      <c r="S3634" t="s">
        <v>8357</v>
      </c>
    </row>
    <row r="3635" spans="1:19" ht="43.2" x14ac:dyDescent="0.55000000000000004">
      <c r="A3635">
        <v>3740</v>
      </c>
      <c r="B3635" s="9" t="s">
        <v>3737</v>
      </c>
      <c r="C3635" s="3" t="s">
        <v>7850</v>
      </c>
      <c r="D3635" s="5">
        <v>2000</v>
      </c>
      <c r="E3635" s="7">
        <v>358</v>
      </c>
      <c r="F3635" s="7">
        <f>ROUND(E3635/D3635*100,0)</f>
        <v>18</v>
      </c>
      <c r="G3635" s="7">
        <f>IFERROR(ROUND(E3635/O3635,2),0)</f>
        <v>25.57</v>
      </c>
      <c r="H3635" s="7">
        <f>IFERROR(ROUND(E3635/O3635,4),"No backers")</f>
        <v>25.571400000000001</v>
      </c>
      <c r="I3635" t="s">
        <v>8220</v>
      </c>
      <c r="J3635" t="s">
        <v>8223</v>
      </c>
      <c r="K3635" t="s">
        <v>8245</v>
      </c>
      <c r="L3635">
        <v>1407808438</v>
      </c>
      <c r="M3635">
        <v>1405217355</v>
      </c>
      <c r="N3635" t="b">
        <v>0</v>
      </c>
      <c r="O3635">
        <v>14</v>
      </c>
      <c r="P3635" t="b">
        <v>0</v>
      </c>
      <c r="Q3635" t="s">
        <v>8269</v>
      </c>
      <c r="R3635" s="12" t="s">
        <v>8316</v>
      </c>
      <c r="S3635" t="s">
        <v>8357</v>
      </c>
    </row>
    <row r="3636" spans="1:19" ht="43.2" x14ac:dyDescent="0.55000000000000004">
      <c r="A3636">
        <v>3741</v>
      </c>
      <c r="B3636" s="9" t="s">
        <v>3738</v>
      </c>
      <c r="C3636" s="3" t="s">
        <v>7851</v>
      </c>
      <c r="D3636" s="5">
        <v>20000</v>
      </c>
      <c r="E3636" s="7">
        <v>0</v>
      </c>
      <c r="F3636" s="7">
        <f>ROUND(E3636/D3636*100,0)</f>
        <v>0</v>
      </c>
      <c r="G3636" s="7">
        <f>IFERROR(ROUND(E3636/O3636,2),0)</f>
        <v>0</v>
      </c>
      <c r="H3636" s="7" t="str">
        <f>IFERROR(ROUND(E3636/O3636,4),"No backers")</f>
        <v>No backers</v>
      </c>
      <c r="I3636" t="s">
        <v>8220</v>
      </c>
      <c r="J3636" t="s">
        <v>8223</v>
      </c>
      <c r="K3636" t="s">
        <v>8245</v>
      </c>
      <c r="L3636">
        <v>1450389950</v>
      </c>
      <c r="M3636">
        <v>1447797950</v>
      </c>
      <c r="N3636" t="b">
        <v>0</v>
      </c>
      <c r="O3636">
        <v>0</v>
      </c>
      <c r="P3636" t="b">
        <v>0</v>
      </c>
      <c r="Q3636" t="s">
        <v>8269</v>
      </c>
      <c r="R3636" s="12" t="s">
        <v>8316</v>
      </c>
      <c r="S3636" t="s">
        <v>8357</v>
      </c>
    </row>
    <row r="3637" spans="1:19" ht="43.2" x14ac:dyDescent="0.55000000000000004">
      <c r="A3637">
        <v>3742</v>
      </c>
      <c r="B3637" s="9" t="s">
        <v>3739</v>
      </c>
      <c r="C3637" s="3" t="s">
        <v>7852</v>
      </c>
      <c r="D3637" s="5">
        <v>5000</v>
      </c>
      <c r="E3637" s="7">
        <v>100</v>
      </c>
      <c r="F3637" s="7">
        <f>ROUND(E3637/D3637*100,0)</f>
        <v>2</v>
      </c>
      <c r="G3637" s="7">
        <f>IFERROR(ROUND(E3637/O3637,2),0)</f>
        <v>25</v>
      </c>
      <c r="H3637" s="7">
        <f>IFERROR(ROUND(E3637/O3637,4),"No backers")</f>
        <v>25</v>
      </c>
      <c r="I3637" t="s">
        <v>8220</v>
      </c>
      <c r="J3637" t="s">
        <v>8223</v>
      </c>
      <c r="K3637" t="s">
        <v>8245</v>
      </c>
      <c r="L3637">
        <v>1409980144</v>
      </c>
      <c r="M3637">
        <v>1407388144</v>
      </c>
      <c r="N3637" t="b">
        <v>0</v>
      </c>
      <c r="O3637">
        <v>4</v>
      </c>
      <c r="P3637" t="b">
        <v>0</v>
      </c>
      <c r="Q3637" t="s">
        <v>8269</v>
      </c>
      <c r="R3637" s="12" t="s">
        <v>8316</v>
      </c>
      <c r="S3637" t="s">
        <v>8357</v>
      </c>
    </row>
    <row r="3638" spans="1:19" ht="28.8" x14ac:dyDescent="0.55000000000000004">
      <c r="A3638">
        <v>3743</v>
      </c>
      <c r="B3638" s="9" t="s">
        <v>3740</v>
      </c>
      <c r="C3638" s="3" t="s">
        <v>7853</v>
      </c>
      <c r="D3638" s="5">
        <v>2200</v>
      </c>
      <c r="E3638" s="7">
        <v>0</v>
      </c>
      <c r="F3638" s="7">
        <f>ROUND(E3638/D3638*100,0)</f>
        <v>0</v>
      </c>
      <c r="G3638" s="7">
        <f>IFERROR(ROUND(E3638/O3638,2),0)</f>
        <v>0</v>
      </c>
      <c r="H3638" s="7" t="str">
        <f>IFERROR(ROUND(E3638/O3638,4),"No backers")</f>
        <v>No backers</v>
      </c>
      <c r="I3638" t="s">
        <v>8220</v>
      </c>
      <c r="J3638" t="s">
        <v>8223</v>
      </c>
      <c r="K3638" t="s">
        <v>8245</v>
      </c>
      <c r="L3638">
        <v>1404406964</v>
      </c>
      <c r="M3638">
        <v>1401814964</v>
      </c>
      <c r="N3638" t="b">
        <v>0</v>
      </c>
      <c r="O3638">
        <v>0</v>
      </c>
      <c r="P3638" t="b">
        <v>0</v>
      </c>
      <c r="Q3638" t="s">
        <v>8269</v>
      </c>
      <c r="R3638" s="12" t="s">
        <v>8316</v>
      </c>
      <c r="S3638" t="s">
        <v>8357</v>
      </c>
    </row>
    <row r="3639" spans="1:19" ht="43.2" x14ac:dyDescent="0.55000000000000004">
      <c r="A3639">
        <v>3744</v>
      </c>
      <c r="B3639" s="9" t="s">
        <v>3741</v>
      </c>
      <c r="C3639" s="3" t="s">
        <v>7854</v>
      </c>
      <c r="D3639" s="5">
        <v>1200</v>
      </c>
      <c r="E3639" s="7">
        <v>0</v>
      </c>
      <c r="F3639" s="7">
        <f>ROUND(E3639/D3639*100,0)</f>
        <v>0</v>
      </c>
      <c r="G3639" s="7">
        <f>IFERROR(ROUND(E3639/O3639,2),0)</f>
        <v>0</v>
      </c>
      <c r="H3639" s="7" t="str">
        <f>IFERROR(ROUND(E3639/O3639,4),"No backers")</f>
        <v>No backers</v>
      </c>
      <c r="I3639" t="s">
        <v>8220</v>
      </c>
      <c r="J3639" t="s">
        <v>8223</v>
      </c>
      <c r="K3639" t="s">
        <v>8245</v>
      </c>
      <c r="L3639">
        <v>1404532740</v>
      </c>
      <c r="M3639">
        <v>1401823952</v>
      </c>
      <c r="N3639" t="b">
        <v>0</v>
      </c>
      <c r="O3639">
        <v>0</v>
      </c>
      <c r="P3639" t="b">
        <v>0</v>
      </c>
      <c r="Q3639" t="s">
        <v>8269</v>
      </c>
      <c r="R3639" s="12" t="s">
        <v>8316</v>
      </c>
      <c r="S3639" t="s">
        <v>8357</v>
      </c>
    </row>
    <row r="3640" spans="1:19" ht="43.2" x14ac:dyDescent="0.55000000000000004">
      <c r="A3640">
        <v>3745</v>
      </c>
      <c r="B3640" s="9" t="s">
        <v>3742</v>
      </c>
      <c r="C3640" s="3" t="s">
        <v>7855</v>
      </c>
      <c r="D3640" s="5">
        <v>100</v>
      </c>
      <c r="E3640" s="7">
        <v>10</v>
      </c>
      <c r="F3640" s="7">
        <f>ROUND(E3640/D3640*100,0)</f>
        <v>10</v>
      </c>
      <c r="G3640" s="7">
        <f>IFERROR(ROUND(E3640/O3640,2),0)</f>
        <v>10</v>
      </c>
      <c r="H3640" s="7">
        <f>IFERROR(ROUND(E3640/O3640,4),"No backers")</f>
        <v>10</v>
      </c>
      <c r="I3640" t="s">
        <v>8220</v>
      </c>
      <c r="J3640" t="s">
        <v>8223</v>
      </c>
      <c r="K3640" t="s">
        <v>8245</v>
      </c>
      <c r="L3640">
        <v>1407689102</v>
      </c>
      <c r="M3640">
        <v>1405097102</v>
      </c>
      <c r="N3640" t="b">
        <v>0</v>
      </c>
      <c r="O3640">
        <v>1</v>
      </c>
      <c r="P3640" t="b">
        <v>0</v>
      </c>
      <c r="Q3640" t="s">
        <v>8269</v>
      </c>
      <c r="R3640" s="12" t="s">
        <v>8316</v>
      </c>
      <c r="S3640" t="s">
        <v>8357</v>
      </c>
    </row>
    <row r="3641" spans="1:19" x14ac:dyDescent="0.55000000000000004">
      <c r="A3641">
        <v>3746</v>
      </c>
      <c r="B3641" s="9" t="s">
        <v>3743</v>
      </c>
      <c r="C3641" s="3" t="s">
        <v>7856</v>
      </c>
      <c r="D3641" s="5">
        <v>8500</v>
      </c>
      <c r="E3641" s="7">
        <v>202</v>
      </c>
      <c r="F3641" s="7">
        <f>ROUND(E3641/D3641*100,0)</f>
        <v>2</v>
      </c>
      <c r="G3641" s="7">
        <f>IFERROR(ROUND(E3641/O3641,2),0)</f>
        <v>202</v>
      </c>
      <c r="H3641" s="7">
        <f>IFERROR(ROUND(E3641/O3641,4),"No backers")</f>
        <v>202</v>
      </c>
      <c r="I3641" t="s">
        <v>8220</v>
      </c>
      <c r="J3641" t="s">
        <v>8223</v>
      </c>
      <c r="K3641" t="s">
        <v>8245</v>
      </c>
      <c r="L3641">
        <v>1475918439</v>
      </c>
      <c r="M3641">
        <v>1473326439</v>
      </c>
      <c r="N3641" t="b">
        <v>0</v>
      </c>
      <c r="O3641">
        <v>1</v>
      </c>
      <c r="P3641" t="b">
        <v>0</v>
      </c>
      <c r="Q3641" t="s">
        <v>8269</v>
      </c>
      <c r="R3641" s="12" t="s">
        <v>8316</v>
      </c>
      <c r="S3641" t="s">
        <v>8357</v>
      </c>
    </row>
    <row r="3642" spans="1:19" ht="28.8" x14ac:dyDescent="0.55000000000000004">
      <c r="A3642">
        <v>3747</v>
      </c>
      <c r="B3642" s="9" t="s">
        <v>3744</v>
      </c>
      <c r="C3642" s="3" t="s">
        <v>7857</v>
      </c>
      <c r="D3642" s="5">
        <v>2500</v>
      </c>
      <c r="E3642" s="7">
        <v>25</v>
      </c>
      <c r="F3642" s="7">
        <f>ROUND(E3642/D3642*100,0)</f>
        <v>1</v>
      </c>
      <c r="G3642" s="7">
        <f>IFERROR(ROUND(E3642/O3642,2),0)</f>
        <v>25</v>
      </c>
      <c r="H3642" s="7">
        <f>IFERROR(ROUND(E3642/O3642,4),"No backers")</f>
        <v>25</v>
      </c>
      <c r="I3642" t="s">
        <v>8220</v>
      </c>
      <c r="J3642" t="s">
        <v>8224</v>
      </c>
      <c r="K3642" t="s">
        <v>8246</v>
      </c>
      <c r="L3642">
        <v>1436137140</v>
      </c>
      <c r="M3642">
        <v>1433833896</v>
      </c>
      <c r="N3642" t="b">
        <v>0</v>
      </c>
      <c r="O3642">
        <v>1</v>
      </c>
      <c r="P3642" t="b">
        <v>0</v>
      </c>
      <c r="Q3642" t="s">
        <v>8269</v>
      </c>
      <c r="R3642" s="12" t="s">
        <v>8316</v>
      </c>
      <c r="S3642" t="s">
        <v>8357</v>
      </c>
    </row>
    <row r="3643" spans="1:19" ht="43.2" x14ac:dyDescent="0.55000000000000004">
      <c r="A3643">
        <v>3808</v>
      </c>
      <c r="B3643" s="9" t="s">
        <v>3805</v>
      </c>
      <c r="C3643" s="3" t="s">
        <v>7918</v>
      </c>
      <c r="D3643" s="5">
        <v>1000</v>
      </c>
      <c r="E3643" s="7">
        <v>1000</v>
      </c>
      <c r="F3643" s="7">
        <f>ROUND(E3643/D3643*100,0)</f>
        <v>100</v>
      </c>
      <c r="G3643" s="7">
        <f>IFERROR(ROUND(E3643/O3643,2),0)</f>
        <v>41.67</v>
      </c>
      <c r="H3643" s="7">
        <f>IFERROR(ROUND(E3643/O3643,4),"No backers")</f>
        <v>41.666699999999999</v>
      </c>
      <c r="I3643" t="s">
        <v>8218</v>
      </c>
      <c r="J3643" t="s">
        <v>8224</v>
      </c>
      <c r="K3643" t="s">
        <v>8246</v>
      </c>
      <c r="L3643">
        <v>1429955619</v>
      </c>
      <c r="M3643">
        <v>1424775219</v>
      </c>
      <c r="N3643" t="b">
        <v>0</v>
      </c>
      <c r="O3643">
        <v>24</v>
      </c>
      <c r="P3643" t="b">
        <v>1</v>
      </c>
      <c r="Q3643" t="s">
        <v>8269</v>
      </c>
      <c r="R3643" s="12" t="s">
        <v>8316</v>
      </c>
      <c r="S3643" t="s">
        <v>8357</v>
      </c>
    </row>
    <row r="3644" spans="1:19" ht="43.2" x14ac:dyDescent="0.55000000000000004">
      <c r="A3644">
        <v>3809</v>
      </c>
      <c r="B3644" s="9" t="s">
        <v>3806</v>
      </c>
      <c r="C3644" s="3" t="s">
        <v>7919</v>
      </c>
      <c r="D3644" s="5">
        <v>2000</v>
      </c>
      <c r="E3644" s="7">
        <v>2025</v>
      </c>
      <c r="F3644" s="7">
        <f>ROUND(E3644/D3644*100,0)</f>
        <v>101</v>
      </c>
      <c r="G3644" s="7">
        <f>IFERROR(ROUND(E3644/O3644,2),0)</f>
        <v>53.29</v>
      </c>
      <c r="H3644" s="7">
        <f>IFERROR(ROUND(E3644/O3644,4),"No backers")</f>
        <v>53.289499999999997</v>
      </c>
      <c r="I3644" t="s">
        <v>8218</v>
      </c>
      <c r="J3644" t="s">
        <v>8224</v>
      </c>
      <c r="K3644" t="s">
        <v>8246</v>
      </c>
      <c r="L3644">
        <v>1406761200</v>
      </c>
      <c r="M3644">
        <v>1402403907</v>
      </c>
      <c r="N3644" t="b">
        <v>0</v>
      </c>
      <c r="O3644">
        <v>38</v>
      </c>
      <c r="P3644" t="b">
        <v>1</v>
      </c>
      <c r="Q3644" t="s">
        <v>8269</v>
      </c>
      <c r="R3644" s="12" t="s">
        <v>8316</v>
      </c>
      <c r="S3644" t="s">
        <v>8357</v>
      </c>
    </row>
    <row r="3645" spans="1:19" ht="43.2" x14ac:dyDescent="0.55000000000000004">
      <c r="A3645">
        <v>3810</v>
      </c>
      <c r="B3645" s="9" t="s">
        <v>3807</v>
      </c>
      <c r="C3645" s="3" t="s">
        <v>7920</v>
      </c>
      <c r="D3645" s="5">
        <v>1500</v>
      </c>
      <c r="E3645" s="7">
        <v>1826</v>
      </c>
      <c r="F3645" s="7">
        <f>ROUND(E3645/D3645*100,0)</f>
        <v>122</v>
      </c>
      <c r="G3645" s="7">
        <f>IFERROR(ROUND(E3645/O3645,2),0)</f>
        <v>70.23</v>
      </c>
      <c r="H3645" s="7">
        <f>IFERROR(ROUND(E3645/O3645,4),"No backers")</f>
        <v>70.230800000000002</v>
      </c>
      <c r="I3645" t="s">
        <v>8218</v>
      </c>
      <c r="J3645" t="s">
        <v>8223</v>
      </c>
      <c r="K3645" t="s">
        <v>8245</v>
      </c>
      <c r="L3645">
        <v>1426965758</v>
      </c>
      <c r="M3645">
        <v>1424377358</v>
      </c>
      <c r="N3645" t="b">
        <v>0</v>
      </c>
      <c r="O3645">
        <v>26</v>
      </c>
      <c r="P3645" t="b">
        <v>1</v>
      </c>
      <c r="Q3645" t="s">
        <v>8269</v>
      </c>
      <c r="R3645" s="12" t="s">
        <v>8316</v>
      </c>
      <c r="S3645" t="s">
        <v>8357</v>
      </c>
    </row>
    <row r="3646" spans="1:19" ht="43.2" x14ac:dyDescent="0.55000000000000004">
      <c r="A3646">
        <v>3811</v>
      </c>
      <c r="B3646" s="9" t="s">
        <v>3808</v>
      </c>
      <c r="C3646" s="3" t="s">
        <v>7921</v>
      </c>
      <c r="D3646" s="5">
        <v>250</v>
      </c>
      <c r="E3646" s="7">
        <v>825</v>
      </c>
      <c r="F3646" s="7">
        <f>ROUND(E3646/D3646*100,0)</f>
        <v>330</v>
      </c>
      <c r="G3646" s="7">
        <f>IFERROR(ROUND(E3646/O3646,2),0)</f>
        <v>43.42</v>
      </c>
      <c r="H3646" s="7">
        <f>IFERROR(ROUND(E3646/O3646,4),"No backers")</f>
        <v>43.421100000000003</v>
      </c>
      <c r="I3646" t="s">
        <v>8218</v>
      </c>
      <c r="J3646" t="s">
        <v>8224</v>
      </c>
      <c r="K3646" t="s">
        <v>8246</v>
      </c>
      <c r="L3646">
        <v>1464692400</v>
      </c>
      <c r="M3646">
        <v>1461769373</v>
      </c>
      <c r="N3646" t="b">
        <v>0</v>
      </c>
      <c r="O3646">
        <v>19</v>
      </c>
      <c r="P3646" t="b">
        <v>1</v>
      </c>
      <c r="Q3646" t="s">
        <v>8269</v>
      </c>
      <c r="R3646" s="12" t="s">
        <v>8316</v>
      </c>
      <c r="S3646" t="s">
        <v>8357</v>
      </c>
    </row>
    <row r="3647" spans="1:19" ht="43.2" x14ac:dyDescent="0.55000000000000004">
      <c r="A3647">
        <v>3812</v>
      </c>
      <c r="B3647" s="9" t="s">
        <v>3809</v>
      </c>
      <c r="C3647" s="3" t="s">
        <v>7922</v>
      </c>
      <c r="D3647" s="5">
        <v>2000</v>
      </c>
      <c r="E3647" s="7">
        <v>2191</v>
      </c>
      <c r="F3647" s="7">
        <f>ROUND(E3647/D3647*100,0)</f>
        <v>110</v>
      </c>
      <c r="G3647" s="7">
        <f>IFERROR(ROUND(E3647/O3647,2),0)</f>
        <v>199.18</v>
      </c>
      <c r="H3647" s="7">
        <f>IFERROR(ROUND(E3647/O3647,4),"No backers")</f>
        <v>199.18180000000001</v>
      </c>
      <c r="I3647" t="s">
        <v>8218</v>
      </c>
      <c r="J3647" t="s">
        <v>8228</v>
      </c>
      <c r="K3647" t="s">
        <v>8250</v>
      </c>
      <c r="L3647">
        <v>1433131140</v>
      </c>
      <c r="M3647">
        <v>1429120908</v>
      </c>
      <c r="N3647" t="b">
        <v>0</v>
      </c>
      <c r="O3647">
        <v>11</v>
      </c>
      <c r="P3647" t="b">
        <v>1</v>
      </c>
      <c r="Q3647" t="s">
        <v>8269</v>
      </c>
      <c r="R3647" s="12" t="s">
        <v>8316</v>
      </c>
      <c r="S3647" t="s">
        <v>8357</v>
      </c>
    </row>
    <row r="3648" spans="1:19" ht="43.2" x14ac:dyDescent="0.55000000000000004">
      <c r="A3648">
        <v>3813</v>
      </c>
      <c r="B3648" s="9" t="s">
        <v>3810</v>
      </c>
      <c r="C3648" s="3" t="s">
        <v>7923</v>
      </c>
      <c r="D3648" s="5">
        <v>2100</v>
      </c>
      <c r="E3648" s="7">
        <v>2119.9899999999998</v>
      </c>
      <c r="F3648" s="7">
        <f>ROUND(E3648/D3648*100,0)</f>
        <v>101</v>
      </c>
      <c r="G3648" s="7">
        <f>IFERROR(ROUND(E3648/O3648,2),0)</f>
        <v>78.52</v>
      </c>
      <c r="H3648" s="7">
        <f>IFERROR(ROUND(E3648/O3648,4),"No backers")</f>
        <v>78.518100000000004</v>
      </c>
      <c r="I3648" t="s">
        <v>8218</v>
      </c>
      <c r="J3648" t="s">
        <v>8223</v>
      </c>
      <c r="K3648" t="s">
        <v>8245</v>
      </c>
      <c r="L3648">
        <v>1465940580</v>
      </c>
      <c r="M3648">
        <v>1462603021</v>
      </c>
      <c r="N3648" t="b">
        <v>0</v>
      </c>
      <c r="O3648">
        <v>27</v>
      </c>
      <c r="P3648" t="b">
        <v>1</v>
      </c>
      <c r="Q3648" t="s">
        <v>8269</v>
      </c>
      <c r="R3648" s="12" t="s">
        <v>8316</v>
      </c>
      <c r="S3648" t="s">
        <v>8357</v>
      </c>
    </row>
    <row r="3649" spans="1:19" ht="43.2" x14ac:dyDescent="0.55000000000000004">
      <c r="A3649">
        <v>3814</v>
      </c>
      <c r="B3649" s="9" t="s">
        <v>3811</v>
      </c>
      <c r="C3649" s="3" t="s">
        <v>7924</v>
      </c>
      <c r="D3649" s="5">
        <v>1500</v>
      </c>
      <c r="E3649" s="7">
        <v>2102</v>
      </c>
      <c r="F3649" s="7">
        <f>ROUND(E3649/D3649*100,0)</f>
        <v>140</v>
      </c>
      <c r="G3649" s="7">
        <f>IFERROR(ROUND(E3649/O3649,2),0)</f>
        <v>61.82</v>
      </c>
      <c r="H3649" s="7">
        <f>IFERROR(ROUND(E3649/O3649,4),"No backers")</f>
        <v>61.823500000000003</v>
      </c>
      <c r="I3649" t="s">
        <v>8218</v>
      </c>
      <c r="J3649" t="s">
        <v>8223</v>
      </c>
      <c r="K3649" t="s">
        <v>8245</v>
      </c>
      <c r="L3649">
        <v>1427860740</v>
      </c>
      <c r="M3649">
        <v>1424727712</v>
      </c>
      <c r="N3649" t="b">
        <v>0</v>
      </c>
      <c r="O3649">
        <v>34</v>
      </c>
      <c r="P3649" t="b">
        <v>1</v>
      </c>
      <c r="Q3649" t="s">
        <v>8269</v>
      </c>
      <c r="R3649" s="12" t="s">
        <v>8316</v>
      </c>
      <c r="S3649" t="s">
        <v>8357</v>
      </c>
    </row>
    <row r="3650" spans="1:19" ht="28.8" x14ac:dyDescent="0.55000000000000004">
      <c r="A3650">
        <v>3815</v>
      </c>
      <c r="B3650" s="9" t="s">
        <v>3812</v>
      </c>
      <c r="C3650" s="3" t="s">
        <v>7925</v>
      </c>
      <c r="D3650" s="5">
        <v>1000</v>
      </c>
      <c r="E3650" s="7">
        <v>1000.01</v>
      </c>
      <c r="F3650" s="7">
        <f>ROUND(E3650/D3650*100,0)</f>
        <v>100</v>
      </c>
      <c r="G3650" s="7">
        <f>IFERROR(ROUND(E3650/O3650,2),0)</f>
        <v>50</v>
      </c>
      <c r="H3650" s="7">
        <f>IFERROR(ROUND(E3650/O3650,4),"No backers")</f>
        <v>50.000500000000002</v>
      </c>
      <c r="I3650" t="s">
        <v>8218</v>
      </c>
      <c r="J3650" t="s">
        <v>8224</v>
      </c>
      <c r="K3650" t="s">
        <v>8246</v>
      </c>
      <c r="L3650">
        <v>1440111600</v>
      </c>
      <c r="M3650">
        <v>1437545657</v>
      </c>
      <c r="N3650" t="b">
        <v>0</v>
      </c>
      <c r="O3650">
        <v>20</v>
      </c>
      <c r="P3650" t="b">
        <v>1</v>
      </c>
      <c r="Q3650" t="s">
        <v>8269</v>
      </c>
      <c r="R3650" s="12" t="s">
        <v>8316</v>
      </c>
      <c r="S3650" t="s">
        <v>8357</v>
      </c>
    </row>
    <row r="3651" spans="1:19" ht="57.6" x14ac:dyDescent="0.55000000000000004">
      <c r="A3651">
        <v>3816</v>
      </c>
      <c r="B3651" s="9" t="s">
        <v>3813</v>
      </c>
      <c r="C3651" s="3" t="s">
        <v>7926</v>
      </c>
      <c r="D3651" s="5">
        <v>1500</v>
      </c>
      <c r="E3651" s="7">
        <v>1788.57</v>
      </c>
      <c r="F3651" s="7">
        <f>ROUND(E3651/D3651*100,0)</f>
        <v>119</v>
      </c>
      <c r="G3651" s="7">
        <f>IFERROR(ROUND(E3651/O3651,2),0)</f>
        <v>48.34</v>
      </c>
      <c r="H3651" s="7">
        <f>IFERROR(ROUND(E3651/O3651,4),"No backers")</f>
        <v>48.339700000000001</v>
      </c>
      <c r="I3651" t="s">
        <v>8218</v>
      </c>
      <c r="J3651" t="s">
        <v>8223</v>
      </c>
      <c r="K3651" t="s">
        <v>8245</v>
      </c>
      <c r="L3651">
        <v>1405614823</v>
      </c>
      <c r="M3651">
        <v>1403022823</v>
      </c>
      <c r="N3651" t="b">
        <v>0</v>
      </c>
      <c r="O3651">
        <v>37</v>
      </c>
      <c r="P3651" t="b">
        <v>1</v>
      </c>
      <c r="Q3651" t="s">
        <v>8269</v>
      </c>
      <c r="R3651" s="12" t="s">
        <v>8316</v>
      </c>
      <c r="S3651" t="s">
        <v>8357</v>
      </c>
    </row>
    <row r="3652" spans="1:19" ht="43.2" x14ac:dyDescent="0.55000000000000004">
      <c r="A3652">
        <v>3817</v>
      </c>
      <c r="B3652" s="9" t="s">
        <v>3814</v>
      </c>
      <c r="C3652" s="3" t="s">
        <v>7927</v>
      </c>
      <c r="D3652" s="5">
        <v>2000</v>
      </c>
      <c r="E3652" s="7">
        <v>2145</v>
      </c>
      <c r="F3652" s="7">
        <f>ROUND(E3652/D3652*100,0)</f>
        <v>107</v>
      </c>
      <c r="G3652" s="7">
        <f>IFERROR(ROUND(E3652/O3652,2),0)</f>
        <v>107.25</v>
      </c>
      <c r="H3652" s="7">
        <f>IFERROR(ROUND(E3652/O3652,4),"No backers")</f>
        <v>107.25</v>
      </c>
      <c r="I3652" t="s">
        <v>8218</v>
      </c>
      <c r="J3652" t="s">
        <v>8223</v>
      </c>
      <c r="K3652" t="s">
        <v>8245</v>
      </c>
      <c r="L3652">
        <v>1445659140</v>
      </c>
      <c r="M3652">
        <v>1444236216</v>
      </c>
      <c r="N3652" t="b">
        <v>0</v>
      </c>
      <c r="O3652">
        <v>20</v>
      </c>
      <c r="P3652" t="b">
        <v>1</v>
      </c>
      <c r="Q3652" t="s">
        <v>8269</v>
      </c>
      <c r="R3652" s="12" t="s">
        <v>8316</v>
      </c>
      <c r="S3652" t="s">
        <v>8357</v>
      </c>
    </row>
    <row r="3653" spans="1:19" ht="43.2" x14ac:dyDescent="0.55000000000000004">
      <c r="A3653">
        <v>3818</v>
      </c>
      <c r="B3653" s="9" t="s">
        <v>3815</v>
      </c>
      <c r="C3653" s="3" t="s">
        <v>7928</v>
      </c>
      <c r="D3653" s="5">
        <v>250</v>
      </c>
      <c r="E3653" s="7">
        <v>570</v>
      </c>
      <c r="F3653" s="7">
        <f>ROUND(E3653/D3653*100,0)</f>
        <v>228</v>
      </c>
      <c r="G3653" s="7">
        <f>IFERROR(ROUND(E3653/O3653,2),0)</f>
        <v>57</v>
      </c>
      <c r="H3653" s="7">
        <f>IFERROR(ROUND(E3653/O3653,4),"No backers")</f>
        <v>57</v>
      </c>
      <c r="I3653" t="s">
        <v>8218</v>
      </c>
      <c r="J3653" t="s">
        <v>8223</v>
      </c>
      <c r="K3653" t="s">
        <v>8245</v>
      </c>
      <c r="L3653">
        <v>1426187582</v>
      </c>
      <c r="M3653">
        <v>1423599182</v>
      </c>
      <c r="N3653" t="b">
        <v>0</v>
      </c>
      <c r="O3653">
        <v>10</v>
      </c>
      <c r="P3653" t="b">
        <v>1</v>
      </c>
      <c r="Q3653" t="s">
        <v>8269</v>
      </c>
      <c r="R3653" s="12" t="s">
        <v>8316</v>
      </c>
      <c r="S3653" t="s">
        <v>8357</v>
      </c>
    </row>
    <row r="3654" spans="1:19" ht="28.8" x14ac:dyDescent="0.55000000000000004">
      <c r="A3654">
        <v>3819</v>
      </c>
      <c r="B3654" s="9" t="s">
        <v>3816</v>
      </c>
      <c r="C3654" s="3" t="s">
        <v>7817</v>
      </c>
      <c r="D3654" s="5">
        <v>1000</v>
      </c>
      <c r="E3654" s="7">
        <v>1064</v>
      </c>
      <c r="F3654" s="7">
        <f>ROUND(E3654/D3654*100,0)</f>
        <v>106</v>
      </c>
      <c r="G3654" s="7">
        <f>IFERROR(ROUND(E3654/O3654,2),0)</f>
        <v>40.92</v>
      </c>
      <c r="H3654" s="7">
        <f>IFERROR(ROUND(E3654/O3654,4),"No backers")</f>
        <v>40.923099999999998</v>
      </c>
      <c r="I3654" t="s">
        <v>8218</v>
      </c>
      <c r="J3654" t="s">
        <v>8223</v>
      </c>
      <c r="K3654" t="s">
        <v>8245</v>
      </c>
      <c r="L3654">
        <v>1437166920</v>
      </c>
      <c r="M3654">
        <v>1435554104</v>
      </c>
      <c r="N3654" t="b">
        <v>0</v>
      </c>
      <c r="O3654">
        <v>26</v>
      </c>
      <c r="P3654" t="b">
        <v>1</v>
      </c>
      <c r="Q3654" t="s">
        <v>8269</v>
      </c>
      <c r="R3654" s="12" t="s">
        <v>8316</v>
      </c>
      <c r="S3654" t="s">
        <v>8357</v>
      </c>
    </row>
    <row r="3655" spans="1:19" ht="43.2" x14ac:dyDescent="0.55000000000000004">
      <c r="A3655">
        <v>3820</v>
      </c>
      <c r="B3655" s="9" t="s">
        <v>3817</v>
      </c>
      <c r="C3655" s="3" t="s">
        <v>7929</v>
      </c>
      <c r="D3655" s="5">
        <v>300</v>
      </c>
      <c r="E3655" s="7">
        <v>430</v>
      </c>
      <c r="F3655" s="7">
        <f>ROUND(E3655/D3655*100,0)</f>
        <v>143</v>
      </c>
      <c r="G3655" s="7">
        <f>IFERROR(ROUND(E3655/O3655,2),0)</f>
        <v>21.5</v>
      </c>
      <c r="H3655" s="7">
        <f>IFERROR(ROUND(E3655/O3655,4),"No backers")</f>
        <v>21.5</v>
      </c>
      <c r="I3655" t="s">
        <v>8218</v>
      </c>
      <c r="J3655" t="s">
        <v>8224</v>
      </c>
      <c r="K3655" t="s">
        <v>8246</v>
      </c>
      <c r="L3655">
        <v>1436110717</v>
      </c>
      <c r="M3655">
        <v>1433518717</v>
      </c>
      <c r="N3655" t="b">
        <v>0</v>
      </c>
      <c r="O3655">
        <v>20</v>
      </c>
      <c r="P3655" t="b">
        <v>1</v>
      </c>
      <c r="Q3655" t="s">
        <v>8269</v>
      </c>
      <c r="R3655" s="12" t="s">
        <v>8316</v>
      </c>
      <c r="S3655" t="s">
        <v>8357</v>
      </c>
    </row>
    <row r="3656" spans="1:19" ht="43.2" x14ac:dyDescent="0.55000000000000004">
      <c r="A3656">
        <v>3821</v>
      </c>
      <c r="B3656" s="9" t="s">
        <v>3818</v>
      </c>
      <c r="C3656" s="3" t="s">
        <v>7930</v>
      </c>
      <c r="D3656" s="5">
        <v>3500</v>
      </c>
      <c r="E3656" s="7">
        <v>3659</v>
      </c>
      <c r="F3656" s="7">
        <f>ROUND(E3656/D3656*100,0)</f>
        <v>105</v>
      </c>
      <c r="G3656" s="7">
        <f>IFERROR(ROUND(E3656/O3656,2),0)</f>
        <v>79.540000000000006</v>
      </c>
      <c r="H3656" s="7">
        <f>IFERROR(ROUND(E3656/O3656,4),"No backers")</f>
        <v>79.543499999999995</v>
      </c>
      <c r="I3656" t="s">
        <v>8218</v>
      </c>
      <c r="J3656" t="s">
        <v>8223</v>
      </c>
      <c r="K3656" t="s">
        <v>8245</v>
      </c>
      <c r="L3656">
        <v>1451881207</v>
      </c>
      <c r="M3656">
        <v>1449116407</v>
      </c>
      <c r="N3656" t="b">
        <v>0</v>
      </c>
      <c r="O3656">
        <v>46</v>
      </c>
      <c r="P3656" t="b">
        <v>1</v>
      </c>
      <c r="Q3656" t="s">
        <v>8269</v>
      </c>
      <c r="R3656" s="12" t="s">
        <v>8316</v>
      </c>
      <c r="S3656" t="s">
        <v>8357</v>
      </c>
    </row>
    <row r="3657" spans="1:19" ht="57.6" x14ac:dyDescent="0.55000000000000004">
      <c r="A3657">
        <v>3822</v>
      </c>
      <c r="B3657" s="9" t="s">
        <v>3819</v>
      </c>
      <c r="C3657" s="3" t="s">
        <v>7931</v>
      </c>
      <c r="D3657" s="5">
        <v>5000</v>
      </c>
      <c r="E3657" s="7">
        <v>5501</v>
      </c>
      <c r="F3657" s="7">
        <f>ROUND(E3657/D3657*100,0)</f>
        <v>110</v>
      </c>
      <c r="G3657" s="7">
        <f>IFERROR(ROUND(E3657/O3657,2),0)</f>
        <v>72.38</v>
      </c>
      <c r="H3657" s="7">
        <f>IFERROR(ROUND(E3657/O3657,4),"No backers")</f>
        <v>72.381600000000006</v>
      </c>
      <c r="I3657" t="s">
        <v>8218</v>
      </c>
      <c r="J3657" t="s">
        <v>8235</v>
      </c>
      <c r="K3657" t="s">
        <v>8248</v>
      </c>
      <c r="L3657">
        <v>1453244340</v>
      </c>
      <c r="M3657">
        <v>1448136417</v>
      </c>
      <c r="N3657" t="b">
        <v>0</v>
      </c>
      <c r="O3657">
        <v>76</v>
      </c>
      <c r="P3657" t="b">
        <v>1</v>
      </c>
      <c r="Q3657" t="s">
        <v>8269</v>
      </c>
      <c r="R3657" s="12" t="s">
        <v>8316</v>
      </c>
      <c r="S3657" t="s">
        <v>8357</v>
      </c>
    </row>
    <row r="3658" spans="1:19" ht="43.2" x14ac:dyDescent="0.55000000000000004">
      <c r="A3658">
        <v>3823</v>
      </c>
      <c r="B3658" s="9" t="s">
        <v>3820</v>
      </c>
      <c r="C3658" s="3" t="s">
        <v>7932</v>
      </c>
      <c r="D3658" s="5">
        <v>2500</v>
      </c>
      <c r="E3658" s="7">
        <v>2650</v>
      </c>
      <c r="F3658" s="7">
        <f>ROUND(E3658/D3658*100,0)</f>
        <v>106</v>
      </c>
      <c r="G3658" s="7">
        <f>IFERROR(ROUND(E3658/O3658,2),0)</f>
        <v>64.63</v>
      </c>
      <c r="H3658" s="7">
        <f>IFERROR(ROUND(E3658/O3658,4),"No backers")</f>
        <v>64.634100000000004</v>
      </c>
      <c r="I3658" t="s">
        <v>8218</v>
      </c>
      <c r="J3658" t="s">
        <v>8223</v>
      </c>
      <c r="K3658" t="s">
        <v>8245</v>
      </c>
      <c r="L3658">
        <v>1437364740</v>
      </c>
      <c r="M3658">
        <v>1434405044</v>
      </c>
      <c r="N3658" t="b">
        <v>0</v>
      </c>
      <c r="O3658">
        <v>41</v>
      </c>
      <c r="P3658" t="b">
        <v>1</v>
      </c>
      <c r="Q3658" t="s">
        <v>8269</v>
      </c>
      <c r="R3658" s="12" t="s">
        <v>8316</v>
      </c>
      <c r="S3658" t="s">
        <v>8357</v>
      </c>
    </row>
    <row r="3659" spans="1:19" ht="43.2" x14ac:dyDescent="0.55000000000000004">
      <c r="A3659">
        <v>3824</v>
      </c>
      <c r="B3659" s="9" t="s">
        <v>3821</v>
      </c>
      <c r="C3659" s="3" t="s">
        <v>7933</v>
      </c>
      <c r="D3659" s="5">
        <v>250</v>
      </c>
      <c r="E3659" s="7">
        <v>270</v>
      </c>
      <c r="F3659" s="7">
        <f>ROUND(E3659/D3659*100,0)</f>
        <v>108</v>
      </c>
      <c r="G3659" s="7">
        <f>IFERROR(ROUND(E3659/O3659,2),0)</f>
        <v>38.57</v>
      </c>
      <c r="H3659" s="7">
        <f>IFERROR(ROUND(E3659/O3659,4),"No backers")</f>
        <v>38.571399999999997</v>
      </c>
      <c r="I3659" t="s">
        <v>8218</v>
      </c>
      <c r="J3659" t="s">
        <v>8224</v>
      </c>
      <c r="K3659" t="s">
        <v>8246</v>
      </c>
      <c r="L3659">
        <v>1470058860</v>
      </c>
      <c r="M3659">
        <v>1469026903</v>
      </c>
      <c r="N3659" t="b">
        <v>0</v>
      </c>
      <c r="O3659">
        <v>7</v>
      </c>
      <c r="P3659" t="b">
        <v>1</v>
      </c>
      <c r="Q3659" t="s">
        <v>8269</v>
      </c>
      <c r="R3659" s="12" t="s">
        <v>8316</v>
      </c>
      <c r="S3659" t="s">
        <v>8357</v>
      </c>
    </row>
    <row r="3660" spans="1:19" ht="43.2" x14ac:dyDescent="0.55000000000000004">
      <c r="A3660">
        <v>3825</v>
      </c>
      <c r="B3660" s="9" t="s">
        <v>3822</v>
      </c>
      <c r="C3660" s="3" t="s">
        <v>7934</v>
      </c>
      <c r="D3660" s="5">
        <v>5000</v>
      </c>
      <c r="E3660" s="7">
        <v>5271</v>
      </c>
      <c r="F3660" s="7">
        <f>ROUND(E3660/D3660*100,0)</f>
        <v>105</v>
      </c>
      <c r="G3660" s="7">
        <f>IFERROR(ROUND(E3660/O3660,2),0)</f>
        <v>107.57</v>
      </c>
      <c r="H3660" s="7">
        <f>IFERROR(ROUND(E3660/O3660,4),"No backers")</f>
        <v>107.5714</v>
      </c>
      <c r="I3660" t="s">
        <v>8218</v>
      </c>
      <c r="J3660" t="s">
        <v>8223</v>
      </c>
      <c r="K3660" t="s">
        <v>8245</v>
      </c>
      <c r="L3660">
        <v>1434505214</v>
      </c>
      <c r="M3660">
        <v>1432690814</v>
      </c>
      <c r="N3660" t="b">
        <v>0</v>
      </c>
      <c r="O3660">
        <v>49</v>
      </c>
      <c r="P3660" t="b">
        <v>1</v>
      </c>
      <c r="Q3660" t="s">
        <v>8269</v>
      </c>
      <c r="R3660" s="12" t="s">
        <v>8316</v>
      </c>
      <c r="S3660" t="s">
        <v>8357</v>
      </c>
    </row>
    <row r="3661" spans="1:19" ht="28.8" x14ac:dyDescent="0.55000000000000004">
      <c r="A3661">
        <v>3826</v>
      </c>
      <c r="B3661" s="9" t="s">
        <v>3823</v>
      </c>
      <c r="C3661" s="3" t="s">
        <v>7935</v>
      </c>
      <c r="D3661" s="5">
        <v>600</v>
      </c>
      <c r="E3661" s="7">
        <v>715</v>
      </c>
      <c r="F3661" s="7">
        <f>ROUND(E3661/D3661*100,0)</f>
        <v>119</v>
      </c>
      <c r="G3661" s="7">
        <f>IFERROR(ROUND(E3661/O3661,2),0)</f>
        <v>27.5</v>
      </c>
      <c r="H3661" s="7">
        <f>IFERROR(ROUND(E3661/O3661,4),"No backers")</f>
        <v>27.5</v>
      </c>
      <c r="I3661" t="s">
        <v>8218</v>
      </c>
      <c r="J3661" t="s">
        <v>8224</v>
      </c>
      <c r="K3661" t="s">
        <v>8246</v>
      </c>
      <c r="L3661">
        <v>1430993394</v>
      </c>
      <c r="M3661">
        <v>1428401394</v>
      </c>
      <c r="N3661" t="b">
        <v>0</v>
      </c>
      <c r="O3661">
        <v>26</v>
      </c>
      <c r="P3661" t="b">
        <v>1</v>
      </c>
      <c r="Q3661" t="s">
        <v>8269</v>
      </c>
      <c r="R3661" s="12" t="s">
        <v>8316</v>
      </c>
      <c r="S3661" t="s">
        <v>8357</v>
      </c>
    </row>
    <row r="3662" spans="1:19" ht="57.6" x14ac:dyDescent="0.55000000000000004">
      <c r="A3662">
        <v>3827</v>
      </c>
      <c r="B3662" s="9" t="s">
        <v>3824</v>
      </c>
      <c r="C3662" s="3" t="s">
        <v>7936</v>
      </c>
      <c r="D3662" s="5">
        <v>3000</v>
      </c>
      <c r="E3662" s="7">
        <v>4580</v>
      </c>
      <c r="F3662" s="7">
        <f>ROUND(E3662/D3662*100,0)</f>
        <v>153</v>
      </c>
      <c r="G3662" s="7">
        <f>IFERROR(ROUND(E3662/O3662,2),0)</f>
        <v>70.459999999999994</v>
      </c>
      <c r="H3662" s="7">
        <f>IFERROR(ROUND(E3662/O3662,4),"No backers")</f>
        <v>70.461500000000001</v>
      </c>
      <c r="I3662" t="s">
        <v>8218</v>
      </c>
      <c r="J3662" t="s">
        <v>8224</v>
      </c>
      <c r="K3662" t="s">
        <v>8246</v>
      </c>
      <c r="L3662">
        <v>1427414400</v>
      </c>
      <c r="M3662">
        <v>1422656201</v>
      </c>
      <c r="N3662" t="b">
        <v>0</v>
      </c>
      <c r="O3662">
        <v>65</v>
      </c>
      <c r="P3662" t="b">
        <v>1</v>
      </c>
      <c r="Q3662" t="s">
        <v>8269</v>
      </c>
      <c r="R3662" s="12" t="s">
        <v>8316</v>
      </c>
      <c r="S3662" t="s">
        <v>8357</v>
      </c>
    </row>
    <row r="3663" spans="1:19" ht="43.2" x14ac:dyDescent="0.55000000000000004">
      <c r="A3663">
        <v>3828</v>
      </c>
      <c r="B3663" s="9" t="s">
        <v>3825</v>
      </c>
      <c r="C3663" s="3" t="s">
        <v>7937</v>
      </c>
      <c r="D3663" s="5">
        <v>5000</v>
      </c>
      <c r="E3663" s="7">
        <v>5000</v>
      </c>
      <c r="F3663" s="7">
        <f>ROUND(E3663/D3663*100,0)</f>
        <v>100</v>
      </c>
      <c r="G3663" s="7">
        <f>IFERROR(ROUND(E3663/O3663,2),0)</f>
        <v>178.57</v>
      </c>
      <c r="H3663" s="7">
        <f>IFERROR(ROUND(E3663/O3663,4),"No backers")</f>
        <v>178.57140000000001</v>
      </c>
      <c r="I3663" t="s">
        <v>8218</v>
      </c>
      <c r="J3663" t="s">
        <v>8223</v>
      </c>
      <c r="K3663" t="s">
        <v>8245</v>
      </c>
      <c r="L3663">
        <v>1420033187</v>
      </c>
      <c r="M3663">
        <v>1414845587</v>
      </c>
      <c r="N3663" t="b">
        <v>0</v>
      </c>
      <c r="O3663">
        <v>28</v>
      </c>
      <c r="P3663" t="b">
        <v>1</v>
      </c>
      <c r="Q3663" t="s">
        <v>8269</v>
      </c>
      <c r="R3663" s="12" t="s">
        <v>8316</v>
      </c>
      <c r="S3663" t="s">
        <v>8357</v>
      </c>
    </row>
    <row r="3664" spans="1:19" ht="43.2" x14ac:dyDescent="0.55000000000000004">
      <c r="A3664">
        <v>3829</v>
      </c>
      <c r="B3664" s="9" t="s">
        <v>3826</v>
      </c>
      <c r="C3664" s="3" t="s">
        <v>7938</v>
      </c>
      <c r="D3664" s="5">
        <v>500</v>
      </c>
      <c r="E3664" s="7">
        <v>501</v>
      </c>
      <c r="F3664" s="7">
        <f>ROUND(E3664/D3664*100,0)</f>
        <v>100</v>
      </c>
      <c r="G3664" s="7">
        <f>IFERROR(ROUND(E3664/O3664,2),0)</f>
        <v>62.63</v>
      </c>
      <c r="H3664" s="7">
        <f>IFERROR(ROUND(E3664/O3664,4),"No backers")</f>
        <v>62.625</v>
      </c>
      <c r="I3664" t="s">
        <v>8218</v>
      </c>
      <c r="J3664" t="s">
        <v>8223</v>
      </c>
      <c r="K3664" t="s">
        <v>8245</v>
      </c>
      <c r="L3664">
        <v>1472676371</v>
      </c>
      <c r="M3664">
        <v>1470948371</v>
      </c>
      <c r="N3664" t="b">
        <v>0</v>
      </c>
      <c r="O3664">
        <v>8</v>
      </c>
      <c r="P3664" t="b">
        <v>1</v>
      </c>
      <c r="Q3664" t="s">
        <v>8269</v>
      </c>
      <c r="R3664" s="12" t="s">
        <v>8316</v>
      </c>
      <c r="S3664" t="s">
        <v>8357</v>
      </c>
    </row>
    <row r="3665" spans="1:19" ht="43.2" x14ac:dyDescent="0.55000000000000004">
      <c r="A3665">
        <v>3830</v>
      </c>
      <c r="B3665" s="9" t="s">
        <v>3827</v>
      </c>
      <c r="C3665" s="3" t="s">
        <v>7939</v>
      </c>
      <c r="D3665" s="5">
        <v>100</v>
      </c>
      <c r="E3665" s="7">
        <v>225</v>
      </c>
      <c r="F3665" s="7">
        <f>ROUND(E3665/D3665*100,0)</f>
        <v>225</v>
      </c>
      <c r="G3665" s="7">
        <f>IFERROR(ROUND(E3665/O3665,2),0)</f>
        <v>75</v>
      </c>
      <c r="H3665" s="7">
        <f>IFERROR(ROUND(E3665/O3665,4),"No backers")</f>
        <v>75</v>
      </c>
      <c r="I3665" t="s">
        <v>8218</v>
      </c>
      <c r="J3665" t="s">
        <v>8223</v>
      </c>
      <c r="K3665" t="s">
        <v>8245</v>
      </c>
      <c r="L3665">
        <v>1464371211</v>
      </c>
      <c r="M3665">
        <v>1463161611</v>
      </c>
      <c r="N3665" t="b">
        <v>0</v>
      </c>
      <c r="O3665">
        <v>3</v>
      </c>
      <c r="P3665" t="b">
        <v>1</v>
      </c>
      <c r="Q3665" t="s">
        <v>8269</v>
      </c>
      <c r="R3665" s="12" t="s">
        <v>8316</v>
      </c>
      <c r="S3665" t="s">
        <v>8357</v>
      </c>
    </row>
    <row r="3666" spans="1:19" ht="43.2" x14ac:dyDescent="0.55000000000000004">
      <c r="A3666">
        <v>3831</v>
      </c>
      <c r="B3666" s="9" t="s">
        <v>3828</v>
      </c>
      <c r="C3666" s="3" t="s">
        <v>7940</v>
      </c>
      <c r="D3666" s="5">
        <v>500</v>
      </c>
      <c r="E3666" s="7">
        <v>530.11</v>
      </c>
      <c r="F3666" s="7">
        <f>ROUND(E3666/D3666*100,0)</f>
        <v>106</v>
      </c>
      <c r="G3666" s="7">
        <f>IFERROR(ROUND(E3666/O3666,2),0)</f>
        <v>58.9</v>
      </c>
      <c r="H3666" s="7">
        <f>IFERROR(ROUND(E3666/O3666,4),"No backers")</f>
        <v>58.9011</v>
      </c>
      <c r="I3666" t="s">
        <v>8218</v>
      </c>
      <c r="J3666" t="s">
        <v>8223</v>
      </c>
      <c r="K3666" t="s">
        <v>8245</v>
      </c>
      <c r="L3666">
        <v>1415222545</v>
      </c>
      <c r="M3666">
        <v>1413404545</v>
      </c>
      <c r="N3666" t="b">
        <v>0</v>
      </c>
      <c r="O3666">
        <v>9</v>
      </c>
      <c r="P3666" t="b">
        <v>1</v>
      </c>
      <c r="Q3666" t="s">
        <v>8269</v>
      </c>
      <c r="R3666" s="12" t="s">
        <v>8316</v>
      </c>
      <c r="S3666" t="s">
        <v>8357</v>
      </c>
    </row>
    <row r="3667" spans="1:19" ht="43.2" x14ac:dyDescent="0.55000000000000004">
      <c r="A3667">
        <v>3832</v>
      </c>
      <c r="B3667" s="9" t="s">
        <v>3829</v>
      </c>
      <c r="C3667" s="3" t="s">
        <v>7941</v>
      </c>
      <c r="D3667" s="5">
        <v>1200</v>
      </c>
      <c r="E3667" s="7">
        <v>1256</v>
      </c>
      <c r="F3667" s="7">
        <f>ROUND(E3667/D3667*100,0)</f>
        <v>105</v>
      </c>
      <c r="G3667" s="7">
        <f>IFERROR(ROUND(E3667/O3667,2),0)</f>
        <v>139.56</v>
      </c>
      <c r="H3667" s="7">
        <f>IFERROR(ROUND(E3667/O3667,4),"No backers")</f>
        <v>139.5556</v>
      </c>
      <c r="I3667" t="s">
        <v>8218</v>
      </c>
      <c r="J3667" t="s">
        <v>8223</v>
      </c>
      <c r="K3667" t="s">
        <v>8245</v>
      </c>
      <c r="L3667">
        <v>1455936335</v>
      </c>
      <c r="M3667">
        <v>1452048335</v>
      </c>
      <c r="N3667" t="b">
        <v>0</v>
      </c>
      <c r="O3667">
        <v>9</v>
      </c>
      <c r="P3667" t="b">
        <v>1</v>
      </c>
      <c r="Q3667" t="s">
        <v>8269</v>
      </c>
      <c r="R3667" s="12" t="s">
        <v>8316</v>
      </c>
      <c r="S3667" t="s">
        <v>8357</v>
      </c>
    </row>
    <row r="3668" spans="1:19" ht="43.2" x14ac:dyDescent="0.55000000000000004">
      <c r="A3668">
        <v>3833</v>
      </c>
      <c r="B3668" s="9" t="s">
        <v>3830</v>
      </c>
      <c r="C3668" s="3" t="s">
        <v>7942</v>
      </c>
      <c r="D3668" s="5">
        <v>1200</v>
      </c>
      <c r="E3668" s="7">
        <v>1400</v>
      </c>
      <c r="F3668" s="7">
        <f>ROUND(E3668/D3668*100,0)</f>
        <v>117</v>
      </c>
      <c r="G3668" s="7">
        <f>IFERROR(ROUND(E3668/O3668,2),0)</f>
        <v>70</v>
      </c>
      <c r="H3668" s="7">
        <f>IFERROR(ROUND(E3668/O3668,4),"No backers")</f>
        <v>70</v>
      </c>
      <c r="I3668" t="s">
        <v>8218</v>
      </c>
      <c r="J3668" t="s">
        <v>8228</v>
      </c>
      <c r="K3668" t="s">
        <v>8250</v>
      </c>
      <c r="L3668">
        <v>1417460940</v>
      </c>
      <c r="M3668">
        <v>1416516972</v>
      </c>
      <c r="N3668" t="b">
        <v>0</v>
      </c>
      <c r="O3668">
        <v>20</v>
      </c>
      <c r="P3668" t="b">
        <v>1</v>
      </c>
      <c r="Q3668" t="s">
        <v>8269</v>
      </c>
      <c r="R3668" s="12" t="s">
        <v>8316</v>
      </c>
      <c r="S3668" t="s">
        <v>8357</v>
      </c>
    </row>
    <row r="3669" spans="1:19" ht="43.2" x14ac:dyDescent="0.55000000000000004">
      <c r="A3669">
        <v>3834</v>
      </c>
      <c r="B3669" s="9" t="s">
        <v>3831</v>
      </c>
      <c r="C3669" s="3" t="s">
        <v>7943</v>
      </c>
      <c r="D3669" s="5">
        <v>3000</v>
      </c>
      <c r="E3669" s="7">
        <v>3271</v>
      </c>
      <c r="F3669" s="7">
        <f>ROUND(E3669/D3669*100,0)</f>
        <v>109</v>
      </c>
      <c r="G3669" s="7">
        <f>IFERROR(ROUND(E3669/O3669,2),0)</f>
        <v>57.39</v>
      </c>
      <c r="H3669" s="7">
        <f>IFERROR(ROUND(E3669/O3669,4),"No backers")</f>
        <v>57.386000000000003</v>
      </c>
      <c r="I3669" t="s">
        <v>8218</v>
      </c>
      <c r="J3669" t="s">
        <v>8224</v>
      </c>
      <c r="K3669" t="s">
        <v>8246</v>
      </c>
      <c r="L3669">
        <v>1434624067</v>
      </c>
      <c r="M3669">
        <v>1432032067</v>
      </c>
      <c r="N3669" t="b">
        <v>0</v>
      </c>
      <c r="O3669">
        <v>57</v>
      </c>
      <c r="P3669" t="b">
        <v>1</v>
      </c>
      <c r="Q3669" t="s">
        <v>8269</v>
      </c>
      <c r="R3669" s="12" t="s">
        <v>8316</v>
      </c>
      <c r="S3669" t="s">
        <v>8357</v>
      </c>
    </row>
    <row r="3670" spans="1:19" ht="43.2" x14ac:dyDescent="0.55000000000000004">
      <c r="A3670">
        <v>3835</v>
      </c>
      <c r="B3670" s="9" t="s">
        <v>3832</v>
      </c>
      <c r="C3670" s="3" t="s">
        <v>7944</v>
      </c>
      <c r="D3670" s="5">
        <v>200</v>
      </c>
      <c r="E3670" s="7">
        <v>320</v>
      </c>
      <c r="F3670" s="7">
        <f>ROUND(E3670/D3670*100,0)</f>
        <v>160</v>
      </c>
      <c r="G3670" s="7">
        <f>IFERROR(ROUND(E3670/O3670,2),0)</f>
        <v>40</v>
      </c>
      <c r="H3670" s="7">
        <f>IFERROR(ROUND(E3670/O3670,4),"No backers")</f>
        <v>40</v>
      </c>
      <c r="I3670" t="s">
        <v>8218</v>
      </c>
      <c r="J3670" t="s">
        <v>8224</v>
      </c>
      <c r="K3670" t="s">
        <v>8246</v>
      </c>
      <c r="L3670">
        <v>1461278208</v>
      </c>
      <c r="M3670">
        <v>1459463808</v>
      </c>
      <c r="N3670" t="b">
        <v>0</v>
      </c>
      <c r="O3670">
        <v>8</v>
      </c>
      <c r="P3670" t="b">
        <v>1</v>
      </c>
      <c r="Q3670" t="s">
        <v>8269</v>
      </c>
      <c r="R3670" s="12" t="s">
        <v>8316</v>
      </c>
      <c r="S3670" t="s">
        <v>8357</v>
      </c>
    </row>
    <row r="3671" spans="1:19" ht="43.2" x14ac:dyDescent="0.55000000000000004">
      <c r="A3671">
        <v>3836</v>
      </c>
      <c r="B3671" s="9" t="s">
        <v>3833</v>
      </c>
      <c r="C3671" s="3" t="s">
        <v>7945</v>
      </c>
      <c r="D3671" s="5">
        <v>800</v>
      </c>
      <c r="E3671" s="7">
        <v>900</v>
      </c>
      <c r="F3671" s="7">
        <f>ROUND(E3671/D3671*100,0)</f>
        <v>113</v>
      </c>
      <c r="G3671" s="7">
        <f>IFERROR(ROUND(E3671/O3671,2),0)</f>
        <v>64.290000000000006</v>
      </c>
      <c r="H3671" s="7">
        <f>IFERROR(ROUND(E3671/O3671,4),"No backers")</f>
        <v>64.285700000000006</v>
      </c>
      <c r="I3671" t="s">
        <v>8218</v>
      </c>
      <c r="J3671" t="s">
        <v>8223</v>
      </c>
      <c r="K3671" t="s">
        <v>8245</v>
      </c>
      <c r="L3671">
        <v>1470197340</v>
      </c>
      <c r="M3671">
        <v>1467497652</v>
      </c>
      <c r="N3671" t="b">
        <v>0</v>
      </c>
      <c r="O3671">
        <v>14</v>
      </c>
      <c r="P3671" t="b">
        <v>1</v>
      </c>
      <c r="Q3671" t="s">
        <v>8269</v>
      </c>
      <c r="R3671" s="12" t="s">
        <v>8316</v>
      </c>
      <c r="S3671" t="s">
        <v>8357</v>
      </c>
    </row>
    <row r="3672" spans="1:19" ht="28.8" x14ac:dyDescent="0.55000000000000004">
      <c r="A3672">
        <v>3837</v>
      </c>
      <c r="B3672" s="9" t="s">
        <v>3834</v>
      </c>
      <c r="C3672" s="3" t="s">
        <v>7946</v>
      </c>
      <c r="D3672" s="5">
        <v>2000</v>
      </c>
      <c r="E3672" s="7">
        <v>2042</v>
      </c>
      <c r="F3672" s="7">
        <f>ROUND(E3672/D3672*100,0)</f>
        <v>102</v>
      </c>
      <c r="G3672" s="7">
        <f>IFERROR(ROUND(E3672/O3672,2),0)</f>
        <v>120.12</v>
      </c>
      <c r="H3672" s="7">
        <f>IFERROR(ROUND(E3672/O3672,4),"No backers")</f>
        <v>120.1176</v>
      </c>
      <c r="I3672" t="s">
        <v>8218</v>
      </c>
      <c r="J3672" t="s">
        <v>8224</v>
      </c>
      <c r="K3672" t="s">
        <v>8246</v>
      </c>
      <c r="L3672">
        <v>1435947758</v>
      </c>
      <c r="M3672">
        <v>1432837358</v>
      </c>
      <c r="N3672" t="b">
        <v>0</v>
      </c>
      <c r="O3672">
        <v>17</v>
      </c>
      <c r="P3672" t="b">
        <v>1</v>
      </c>
      <c r="Q3672" t="s">
        <v>8269</v>
      </c>
      <c r="R3672" s="12" t="s">
        <v>8316</v>
      </c>
      <c r="S3672" t="s">
        <v>8357</v>
      </c>
    </row>
    <row r="3673" spans="1:19" ht="57.6" x14ac:dyDescent="0.55000000000000004">
      <c r="A3673">
        <v>3838</v>
      </c>
      <c r="B3673" s="9" t="s">
        <v>3835</v>
      </c>
      <c r="C3673" s="3" t="s">
        <v>7947</v>
      </c>
      <c r="D3673" s="5">
        <v>100000</v>
      </c>
      <c r="E3673" s="7">
        <v>100824</v>
      </c>
      <c r="F3673" s="7">
        <f>ROUND(E3673/D3673*100,0)</f>
        <v>101</v>
      </c>
      <c r="G3673" s="7">
        <f>IFERROR(ROUND(E3673/O3673,2),0)</f>
        <v>1008.24</v>
      </c>
      <c r="H3673" s="7">
        <f>IFERROR(ROUND(E3673/O3673,4),"No backers")</f>
        <v>1008.24</v>
      </c>
      <c r="I3673" t="s">
        <v>8218</v>
      </c>
      <c r="J3673" t="s">
        <v>8234</v>
      </c>
      <c r="K3673" t="s">
        <v>8254</v>
      </c>
      <c r="L3673">
        <v>1432314209</v>
      </c>
      <c r="M3673">
        <v>1429722209</v>
      </c>
      <c r="N3673" t="b">
        <v>0</v>
      </c>
      <c r="O3673">
        <v>100</v>
      </c>
      <c r="P3673" t="b">
        <v>1</v>
      </c>
      <c r="Q3673" t="s">
        <v>8269</v>
      </c>
      <c r="R3673" s="12" t="s">
        <v>8316</v>
      </c>
      <c r="S3673" t="s">
        <v>8357</v>
      </c>
    </row>
    <row r="3674" spans="1:19" ht="43.2" x14ac:dyDescent="0.55000000000000004">
      <c r="A3674">
        <v>3839</v>
      </c>
      <c r="B3674" s="9" t="s">
        <v>3836</v>
      </c>
      <c r="C3674" s="3" t="s">
        <v>7948</v>
      </c>
      <c r="D3674" s="5">
        <v>2000</v>
      </c>
      <c r="E3674" s="7">
        <v>2025</v>
      </c>
      <c r="F3674" s="7">
        <f>ROUND(E3674/D3674*100,0)</f>
        <v>101</v>
      </c>
      <c r="G3674" s="7">
        <f>IFERROR(ROUND(E3674/O3674,2),0)</f>
        <v>63.28</v>
      </c>
      <c r="H3674" s="7">
        <f>IFERROR(ROUND(E3674/O3674,4),"No backers")</f>
        <v>63.281300000000002</v>
      </c>
      <c r="I3674" t="s">
        <v>8218</v>
      </c>
      <c r="J3674" t="s">
        <v>8223</v>
      </c>
      <c r="K3674" t="s">
        <v>8245</v>
      </c>
      <c r="L3674">
        <v>1438226724</v>
      </c>
      <c r="M3674">
        <v>1433042724</v>
      </c>
      <c r="N3674" t="b">
        <v>0</v>
      </c>
      <c r="O3674">
        <v>32</v>
      </c>
      <c r="P3674" t="b">
        <v>1</v>
      </c>
      <c r="Q3674" t="s">
        <v>8269</v>
      </c>
      <c r="R3674" s="12" t="s">
        <v>8316</v>
      </c>
      <c r="S3674" t="s">
        <v>8357</v>
      </c>
    </row>
    <row r="3675" spans="1:19" ht="43.2" x14ac:dyDescent="0.55000000000000004">
      <c r="A3675">
        <v>3840</v>
      </c>
      <c r="B3675" s="9" t="s">
        <v>3837</v>
      </c>
      <c r="C3675" s="3" t="s">
        <v>7949</v>
      </c>
      <c r="D3675" s="5">
        <v>1</v>
      </c>
      <c r="E3675" s="7">
        <v>65</v>
      </c>
      <c r="F3675" s="7">
        <f>ROUND(E3675/D3675*100,0)</f>
        <v>6500</v>
      </c>
      <c r="G3675" s="7">
        <f>IFERROR(ROUND(E3675/O3675,2),0)</f>
        <v>21.67</v>
      </c>
      <c r="H3675" s="7">
        <f>IFERROR(ROUND(E3675/O3675,4),"No backers")</f>
        <v>21.666699999999999</v>
      </c>
      <c r="I3675" t="s">
        <v>8218</v>
      </c>
      <c r="J3675" t="s">
        <v>8224</v>
      </c>
      <c r="K3675" t="s">
        <v>8246</v>
      </c>
      <c r="L3675">
        <v>1459180229</v>
      </c>
      <c r="M3675">
        <v>1457023829</v>
      </c>
      <c r="N3675" t="b">
        <v>0</v>
      </c>
      <c r="O3675">
        <v>3</v>
      </c>
      <c r="P3675" t="b">
        <v>1</v>
      </c>
      <c r="Q3675" t="s">
        <v>8269</v>
      </c>
      <c r="R3675" s="12" t="s">
        <v>8316</v>
      </c>
      <c r="S3675" t="s">
        <v>8357</v>
      </c>
    </row>
    <row r="3676" spans="1:19" ht="43.2" x14ac:dyDescent="0.55000000000000004">
      <c r="A3676">
        <v>3841</v>
      </c>
      <c r="B3676" s="9" t="s">
        <v>3838</v>
      </c>
      <c r="C3676" s="3" t="s">
        <v>7950</v>
      </c>
      <c r="D3676" s="5">
        <v>10000</v>
      </c>
      <c r="E3676" s="7">
        <v>872</v>
      </c>
      <c r="F3676" s="7">
        <f>ROUND(E3676/D3676*100,0)</f>
        <v>9</v>
      </c>
      <c r="G3676" s="7">
        <f>IFERROR(ROUND(E3676/O3676,2),0)</f>
        <v>25.65</v>
      </c>
      <c r="H3676" s="7">
        <f>IFERROR(ROUND(E3676/O3676,4),"No backers")</f>
        <v>25.647099999999998</v>
      </c>
      <c r="I3676" t="s">
        <v>8220</v>
      </c>
      <c r="J3676" t="s">
        <v>8223</v>
      </c>
      <c r="K3676" t="s">
        <v>8245</v>
      </c>
      <c r="L3676">
        <v>1405882287</v>
      </c>
      <c r="M3676">
        <v>1400698287</v>
      </c>
      <c r="N3676" t="b">
        <v>1</v>
      </c>
      <c r="O3676">
        <v>34</v>
      </c>
      <c r="P3676" t="b">
        <v>0</v>
      </c>
      <c r="Q3676" t="s">
        <v>8269</v>
      </c>
      <c r="R3676" s="12" t="s">
        <v>8316</v>
      </c>
      <c r="S3676" t="s">
        <v>8357</v>
      </c>
    </row>
    <row r="3677" spans="1:19" ht="43.2" x14ac:dyDescent="0.55000000000000004">
      <c r="A3677">
        <v>3842</v>
      </c>
      <c r="B3677" s="9" t="s">
        <v>3839</v>
      </c>
      <c r="C3677" s="3" t="s">
        <v>7951</v>
      </c>
      <c r="D3677" s="5">
        <v>5000</v>
      </c>
      <c r="E3677" s="7">
        <v>1097</v>
      </c>
      <c r="F3677" s="7">
        <f>ROUND(E3677/D3677*100,0)</f>
        <v>22</v>
      </c>
      <c r="G3677" s="7">
        <f>IFERROR(ROUND(E3677/O3677,2),0)</f>
        <v>47.7</v>
      </c>
      <c r="H3677" s="7">
        <f>IFERROR(ROUND(E3677/O3677,4),"No backers")</f>
        <v>47.695700000000002</v>
      </c>
      <c r="I3677" t="s">
        <v>8220</v>
      </c>
      <c r="J3677" t="s">
        <v>8224</v>
      </c>
      <c r="K3677" t="s">
        <v>8246</v>
      </c>
      <c r="L3677">
        <v>1399809052</v>
      </c>
      <c r="M3677">
        <v>1397217052</v>
      </c>
      <c r="N3677" t="b">
        <v>1</v>
      </c>
      <c r="O3677">
        <v>23</v>
      </c>
      <c r="P3677" t="b">
        <v>0</v>
      </c>
      <c r="Q3677" t="s">
        <v>8269</v>
      </c>
      <c r="R3677" s="12" t="s">
        <v>8316</v>
      </c>
      <c r="S3677" t="s">
        <v>8357</v>
      </c>
    </row>
    <row r="3678" spans="1:19" ht="43.2" x14ac:dyDescent="0.55000000000000004">
      <c r="A3678">
        <v>3843</v>
      </c>
      <c r="B3678" s="9" t="s">
        <v>3840</v>
      </c>
      <c r="C3678" s="3" t="s">
        <v>7952</v>
      </c>
      <c r="D3678" s="5">
        <v>5000</v>
      </c>
      <c r="E3678" s="7">
        <v>1065</v>
      </c>
      <c r="F3678" s="7">
        <f>ROUND(E3678/D3678*100,0)</f>
        <v>21</v>
      </c>
      <c r="G3678" s="7">
        <f>IFERROR(ROUND(E3678/O3678,2),0)</f>
        <v>56.05</v>
      </c>
      <c r="H3678" s="7">
        <f>IFERROR(ROUND(E3678/O3678,4),"No backers")</f>
        <v>56.052599999999998</v>
      </c>
      <c r="I3678" t="s">
        <v>8220</v>
      </c>
      <c r="J3678" t="s">
        <v>8223</v>
      </c>
      <c r="K3678" t="s">
        <v>8245</v>
      </c>
      <c r="L3678">
        <v>1401587064</v>
      </c>
      <c r="M3678">
        <v>1399427064</v>
      </c>
      <c r="N3678" t="b">
        <v>1</v>
      </c>
      <c r="O3678">
        <v>19</v>
      </c>
      <c r="P3678" t="b">
        <v>0</v>
      </c>
      <c r="Q3678" t="s">
        <v>8269</v>
      </c>
      <c r="R3678" s="12" t="s">
        <v>8316</v>
      </c>
      <c r="S3678" t="s">
        <v>8357</v>
      </c>
    </row>
    <row r="3679" spans="1:19" ht="43.2" x14ac:dyDescent="0.55000000000000004">
      <c r="A3679">
        <v>3844</v>
      </c>
      <c r="B3679" s="9" t="s">
        <v>3841</v>
      </c>
      <c r="C3679" s="3" t="s">
        <v>7953</v>
      </c>
      <c r="D3679" s="5">
        <v>9800</v>
      </c>
      <c r="E3679" s="7">
        <v>4066</v>
      </c>
      <c r="F3679" s="7">
        <f>ROUND(E3679/D3679*100,0)</f>
        <v>41</v>
      </c>
      <c r="G3679" s="7">
        <f>IFERROR(ROUND(E3679/O3679,2),0)</f>
        <v>81.319999999999993</v>
      </c>
      <c r="H3679" s="7">
        <f>IFERROR(ROUND(E3679/O3679,4),"No backers")</f>
        <v>81.319999999999993</v>
      </c>
      <c r="I3679" t="s">
        <v>8220</v>
      </c>
      <c r="J3679" t="s">
        <v>8223</v>
      </c>
      <c r="K3679" t="s">
        <v>8245</v>
      </c>
      <c r="L3679">
        <v>1401778740</v>
      </c>
      <c r="M3679">
        <v>1399474134</v>
      </c>
      <c r="N3679" t="b">
        <v>1</v>
      </c>
      <c r="O3679">
        <v>50</v>
      </c>
      <c r="P3679" t="b">
        <v>0</v>
      </c>
      <c r="Q3679" t="s">
        <v>8269</v>
      </c>
      <c r="R3679" s="12" t="s">
        <v>8316</v>
      </c>
      <c r="S3679" t="s">
        <v>8357</v>
      </c>
    </row>
    <row r="3680" spans="1:19" ht="57.6" x14ac:dyDescent="0.55000000000000004">
      <c r="A3680">
        <v>3845</v>
      </c>
      <c r="B3680" s="9" t="s">
        <v>3842</v>
      </c>
      <c r="C3680" s="3" t="s">
        <v>7954</v>
      </c>
      <c r="D3680" s="5">
        <v>40000</v>
      </c>
      <c r="E3680" s="7">
        <v>842</v>
      </c>
      <c r="F3680" s="7">
        <f>ROUND(E3680/D3680*100,0)</f>
        <v>2</v>
      </c>
      <c r="G3680" s="7">
        <f>IFERROR(ROUND(E3680/O3680,2),0)</f>
        <v>70.17</v>
      </c>
      <c r="H3680" s="7">
        <f>IFERROR(ROUND(E3680/O3680,4),"No backers")</f>
        <v>70.166700000000006</v>
      </c>
      <c r="I3680" t="s">
        <v>8220</v>
      </c>
      <c r="J3680" t="s">
        <v>8223</v>
      </c>
      <c r="K3680" t="s">
        <v>8245</v>
      </c>
      <c r="L3680">
        <v>1443711774</v>
      </c>
      <c r="M3680">
        <v>1441119774</v>
      </c>
      <c r="N3680" t="b">
        <v>1</v>
      </c>
      <c r="O3680">
        <v>12</v>
      </c>
      <c r="P3680" t="b">
        <v>0</v>
      </c>
      <c r="Q3680" t="s">
        <v>8269</v>
      </c>
      <c r="R3680" s="12" t="s">
        <v>8316</v>
      </c>
      <c r="S3680" t="s">
        <v>8357</v>
      </c>
    </row>
    <row r="3681" spans="1:19" ht="43.2" x14ac:dyDescent="0.55000000000000004">
      <c r="A3681">
        <v>3846</v>
      </c>
      <c r="B3681" s="9" t="s">
        <v>3843</v>
      </c>
      <c r="C3681" s="3" t="s">
        <v>7955</v>
      </c>
      <c r="D3681" s="5">
        <v>7000</v>
      </c>
      <c r="E3681" s="7">
        <v>189</v>
      </c>
      <c r="F3681" s="7">
        <f>ROUND(E3681/D3681*100,0)</f>
        <v>3</v>
      </c>
      <c r="G3681" s="7">
        <f>IFERROR(ROUND(E3681/O3681,2),0)</f>
        <v>23.63</v>
      </c>
      <c r="H3681" s="7">
        <f>IFERROR(ROUND(E3681/O3681,4),"No backers")</f>
        <v>23.625</v>
      </c>
      <c r="I3681" t="s">
        <v>8220</v>
      </c>
      <c r="J3681" t="s">
        <v>8223</v>
      </c>
      <c r="K3681" t="s">
        <v>8245</v>
      </c>
      <c r="L3681">
        <v>1412405940</v>
      </c>
      <c r="M3681">
        <v>1409721542</v>
      </c>
      <c r="N3681" t="b">
        <v>1</v>
      </c>
      <c r="O3681">
        <v>8</v>
      </c>
      <c r="P3681" t="b">
        <v>0</v>
      </c>
      <c r="Q3681" t="s">
        <v>8269</v>
      </c>
      <c r="R3681" s="12" t="s">
        <v>8316</v>
      </c>
      <c r="S3681" t="s">
        <v>8357</v>
      </c>
    </row>
    <row r="3682" spans="1:19" ht="43.2" x14ac:dyDescent="0.55000000000000004">
      <c r="A3682">
        <v>3847</v>
      </c>
      <c r="B3682" s="9" t="s">
        <v>3844</v>
      </c>
      <c r="C3682" s="3" t="s">
        <v>7956</v>
      </c>
      <c r="D3682" s="5">
        <v>10500</v>
      </c>
      <c r="E3682" s="7">
        <v>1697</v>
      </c>
      <c r="F3682" s="7">
        <f>ROUND(E3682/D3682*100,0)</f>
        <v>16</v>
      </c>
      <c r="G3682" s="7">
        <f>IFERROR(ROUND(E3682/O3682,2),0)</f>
        <v>188.56</v>
      </c>
      <c r="H3682" s="7">
        <f>IFERROR(ROUND(E3682/O3682,4),"No backers")</f>
        <v>188.5556</v>
      </c>
      <c r="I3682" t="s">
        <v>8220</v>
      </c>
      <c r="J3682" t="s">
        <v>8223</v>
      </c>
      <c r="K3682" t="s">
        <v>8245</v>
      </c>
      <c r="L3682">
        <v>1437283391</v>
      </c>
      <c r="M3682">
        <v>1433395391</v>
      </c>
      <c r="N3682" t="b">
        <v>1</v>
      </c>
      <c r="O3682">
        <v>9</v>
      </c>
      <c r="P3682" t="b">
        <v>0</v>
      </c>
      <c r="Q3682" t="s">
        <v>8269</v>
      </c>
      <c r="R3682" s="12" t="s">
        <v>8316</v>
      </c>
      <c r="S3682" t="s">
        <v>8357</v>
      </c>
    </row>
    <row r="3683" spans="1:19" ht="43.2" x14ac:dyDescent="0.55000000000000004">
      <c r="A3683">
        <v>3848</v>
      </c>
      <c r="B3683" s="9" t="s">
        <v>3845</v>
      </c>
      <c r="C3683" s="3" t="s">
        <v>7957</v>
      </c>
      <c r="D3683" s="5">
        <v>13000</v>
      </c>
      <c r="E3683" s="7">
        <v>2129</v>
      </c>
      <c r="F3683" s="7">
        <f>ROUND(E3683/D3683*100,0)</f>
        <v>16</v>
      </c>
      <c r="G3683" s="7">
        <f>IFERROR(ROUND(E3683/O3683,2),0)</f>
        <v>49.51</v>
      </c>
      <c r="H3683" s="7">
        <f>IFERROR(ROUND(E3683/O3683,4),"No backers")</f>
        <v>49.511600000000001</v>
      </c>
      <c r="I3683" t="s">
        <v>8220</v>
      </c>
      <c r="J3683" t="s">
        <v>8223</v>
      </c>
      <c r="K3683" t="s">
        <v>8245</v>
      </c>
      <c r="L3683">
        <v>1445196989</v>
      </c>
      <c r="M3683">
        <v>1442604989</v>
      </c>
      <c r="N3683" t="b">
        <v>1</v>
      </c>
      <c r="O3683">
        <v>43</v>
      </c>
      <c r="P3683" t="b">
        <v>0</v>
      </c>
      <c r="Q3683" t="s">
        <v>8269</v>
      </c>
      <c r="R3683" s="12" t="s">
        <v>8316</v>
      </c>
      <c r="S3683" t="s">
        <v>8357</v>
      </c>
    </row>
    <row r="3684" spans="1:19" ht="43.2" x14ac:dyDescent="0.55000000000000004">
      <c r="A3684">
        <v>3849</v>
      </c>
      <c r="B3684" s="9" t="s">
        <v>3846</v>
      </c>
      <c r="C3684" s="3" t="s">
        <v>7958</v>
      </c>
      <c r="D3684" s="5">
        <v>30000</v>
      </c>
      <c r="E3684" s="7">
        <v>2113</v>
      </c>
      <c r="F3684" s="7">
        <f>ROUND(E3684/D3684*100,0)</f>
        <v>7</v>
      </c>
      <c r="G3684" s="7">
        <f>IFERROR(ROUND(E3684/O3684,2),0)</f>
        <v>75.459999999999994</v>
      </c>
      <c r="H3684" s="7">
        <f>IFERROR(ROUND(E3684/O3684,4),"No backers")</f>
        <v>75.464299999999994</v>
      </c>
      <c r="I3684" t="s">
        <v>8220</v>
      </c>
      <c r="J3684" t="s">
        <v>8235</v>
      </c>
      <c r="K3684" t="s">
        <v>8248</v>
      </c>
      <c r="L3684">
        <v>1434047084</v>
      </c>
      <c r="M3684">
        <v>1431455084</v>
      </c>
      <c r="N3684" t="b">
        <v>1</v>
      </c>
      <c r="O3684">
        <v>28</v>
      </c>
      <c r="P3684" t="b">
        <v>0</v>
      </c>
      <c r="Q3684" t="s">
        <v>8269</v>
      </c>
      <c r="R3684" s="12" t="s">
        <v>8316</v>
      </c>
      <c r="S3684" t="s">
        <v>8357</v>
      </c>
    </row>
    <row r="3685" spans="1:19" ht="28.8" x14ac:dyDescent="0.55000000000000004">
      <c r="A3685">
        <v>3850</v>
      </c>
      <c r="B3685" s="9" t="s">
        <v>3847</v>
      </c>
      <c r="C3685" s="3" t="s">
        <v>7959</v>
      </c>
      <c r="D3685" s="5">
        <v>1000</v>
      </c>
      <c r="E3685" s="7">
        <v>38</v>
      </c>
      <c r="F3685" s="7">
        <f>ROUND(E3685/D3685*100,0)</f>
        <v>4</v>
      </c>
      <c r="G3685" s="7">
        <f>IFERROR(ROUND(E3685/O3685,2),0)</f>
        <v>9.5</v>
      </c>
      <c r="H3685" s="7">
        <f>IFERROR(ROUND(E3685/O3685,4),"No backers")</f>
        <v>9.5</v>
      </c>
      <c r="I3685" t="s">
        <v>8220</v>
      </c>
      <c r="J3685" t="s">
        <v>8223</v>
      </c>
      <c r="K3685" t="s">
        <v>8245</v>
      </c>
      <c r="L3685">
        <v>1420081143</v>
      </c>
      <c r="M3685">
        <v>1417489143</v>
      </c>
      <c r="N3685" t="b">
        <v>1</v>
      </c>
      <c r="O3685">
        <v>4</v>
      </c>
      <c r="P3685" t="b">
        <v>0</v>
      </c>
      <c r="Q3685" t="s">
        <v>8269</v>
      </c>
      <c r="R3685" s="12" t="s">
        <v>8316</v>
      </c>
      <c r="S3685" t="s">
        <v>8357</v>
      </c>
    </row>
    <row r="3686" spans="1:19" ht="43.2" x14ac:dyDescent="0.55000000000000004">
      <c r="A3686">
        <v>3851</v>
      </c>
      <c r="B3686" s="9" t="s">
        <v>3848</v>
      </c>
      <c r="C3686" s="3" t="s">
        <v>7960</v>
      </c>
      <c r="D3686" s="5">
        <v>2500</v>
      </c>
      <c r="E3686" s="7">
        <v>852</v>
      </c>
      <c r="F3686" s="7">
        <f>ROUND(E3686/D3686*100,0)</f>
        <v>34</v>
      </c>
      <c r="G3686" s="7">
        <f>IFERROR(ROUND(E3686/O3686,2),0)</f>
        <v>35.5</v>
      </c>
      <c r="H3686" s="7">
        <f>IFERROR(ROUND(E3686/O3686,4),"No backers")</f>
        <v>35.5</v>
      </c>
      <c r="I3686" t="s">
        <v>8220</v>
      </c>
      <c r="J3686" t="s">
        <v>8224</v>
      </c>
      <c r="K3686" t="s">
        <v>8246</v>
      </c>
      <c r="L3686">
        <v>1437129179</v>
      </c>
      <c r="M3686">
        <v>1434537179</v>
      </c>
      <c r="N3686" t="b">
        <v>1</v>
      </c>
      <c r="O3686">
        <v>24</v>
      </c>
      <c r="P3686" t="b">
        <v>0</v>
      </c>
      <c r="Q3686" t="s">
        <v>8269</v>
      </c>
      <c r="R3686" s="12" t="s">
        <v>8316</v>
      </c>
      <c r="S3686" t="s">
        <v>8357</v>
      </c>
    </row>
    <row r="3687" spans="1:19" ht="43.2" x14ac:dyDescent="0.55000000000000004">
      <c r="A3687">
        <v>3852</v>
      </c>
      <c r="B3687" s="9" t="s">
        <v>3849</v>
      </c>
      <c r="C3687" s="3" t="s">
        <v>7961</v>
      </c>
      <c r="D3687" s="5">
        <v>10000</v>
      </c>
      <c r="E3687" s="7">
        <v>20</v>
      </c>
      <c r="F3687" s="7">
        <f>ROUND(E3687/D3687*100,0)</f>
        <v>0</v>
      </c>
      <c r="G3687" s="7">
        <f>IFERROR(ROUND(E3687/O3687,2),0)</f>
        <v>10</v>
      </c>
      <c r="H3687" s="7">
        <f>IFERROR(ROUND(E3687/O3687,4),"No backers")</f>
        <v>10</v>
      </c>
      <c r="I3687" t="s">
        <v>8220</v>
      </c>
      <c r="J3687" t="s">
        <v>8223</v>
      </c>
      <c r="K3687" t="s">
        <v>8245</v>
      </c>
      <c r="L3687">
        <v>1427427276</v>
      </c>
      <c r="M3687">
        <v>1425270876</v>
      </c>
      <c r="N3687" t="b">
        <v>0</v>
      </c>
      <c r="O3687">
        <v>2</v>
      </c>
      <c r="P3687" t="b">
        <v>0</v>
      </c>
      <c r="Q3687" t="s">
        <v>8269</v>
      </c>
      <c r="R3687" s="12" t="s">
        <v>8316</v>
      </c>
      <c r="S3687" t="s">
        <v>8357</v>
      </c>
    </row>
    <row r="3688" spans="1:19" ht="28.8" x14ac:dyDescent="0.55000000000000004">
      <c r="A3688">
        <v>3853</v>
      </c>
      <c r="B3688" s="9" t="s">
        <v>3850</v>
      </c>
      <c r="C3688" s="3" t="s">
        <v>7962</v>
      </c>
      <c r="D3688" s="5">
        <v>100000</v>
      </c>
      <c r="E3688" s="7">
        <v>26</v>
      </c>
      <c r="F3688" s="7">
        <f>ROUND(E3688/D3688*100,0)</f>
        <v>0</v>
      </c>
      <c r="G3688" s="7">
        <f>IFERROR(ROUND(E3688/O3688,2),0)</f>
        <v>13</v>
      </c>
      <c r="H3688" s="7">
        <f>IFERROR(ROUND(E3688/O3688,4),"No backers")</f>
        <v>13</v>
      </c>
      <c r="I3688" t="s">
        <v>8220</v>
      </c>
      <c r="J3688" t="s">
        <v>8223</v>
      </c>
      <c r="K3688" t="s">
        <v>8245</v>
      </c>
      <c r="L3688">
        <v>1409602178</v>
      </c>
      <c r="M3688">
        <v>1406578178</v>
      </c>
      <c r="N3688" t="b">
        <v>0</v>
      </c>
      <c r="O3688">
        <v>2</v>
      </c>
      <c r="P3688" t="b">
        <v>0</v>
      </c>
      <c r="Q3688" t="s">
        <v>8269</v>
      </c>
      <c r="R3688" s="12" t="s">
        <v>8316</v>
      </c>
      <c r="S3688" t="s">
        <v>8357</v>
      </c>
    </row>
    <row r="3689" spans="1:19" ht="28.8" x14ac:dyDescent="0.55000000000000004">
      <c r="A3689">
        <v>3854</v>
      </c>
      <c r="B3689" s="9" t="s">
        <v>3851</v>
      </c>
      <c r="C3689" s="3" t="s">
        <v>7963</v>
      </c>
      <c r="D3689" s="5">
        <v>11000</v>
      </c>
      <c r="E3689" s="7">
        <v>1788</v>
      </c>
      <c r="F3689" s="7">
        <f>ROUND(E3689/D3689*100,0)</f>
        <v>16</v>
      </c>
      <c r="G3689" s="7">
        <f>IFERROR(ROUND(E3689/O3689,2),0)</f>
        <v>89.4</v>
      </c>
      <c r="H3689" s="7">
        <f>IFERROR(ROUND(E3689/O3689,4),"No backers")</f>
        <v>89.4</v>
      </c>
      <c r="I3689" t="s">
        <v>8220</v>
      </c>
      <c r="J3689" t="s">
        <v>8223</v>
      </c>
      <c r="K3689" t="s">
        <v>8245</v>
      </c>
      <c r="L3689">
        <v>1431206058</v>
      </c>
      <c r="M3689">
        <v>1428614058</v>
      </c>
      <c r="N3689" t="b">
        <v>0</v>
      </c>
      <c r="O3689">
        <v>20</v>
      </c>
      <c r="P3689" t="b">
        <v>0</v>
      </c>
      <c r="Q3689" t="s">
        <v>8269</v>
      </c>
      <c r="R3689" s="12" t="s">
        <v>8316</v>
      </c>
      <c r="S3689" t="s">
        <v>8357</v>
      </c>
    </row>
    <row r="3690" spans="1:19" ht="43.2" x14ac:dyDescent="0.55000000000000004">
      <c r="A3690">
        <v>3855</v>
      </c>
      <c r="B3690" s="9" t="s">
        <v>3852</v>
      </c>
      <c r="C3690" s="3" t="s">
        <v>7964</v>
      </c>
      <c r="D3690" s="5">
        <v>1000</v>
      </c>
      <c r="E3690" s="7">
        <v>25</v>
      </c>
      <c r="F3690" s="7">
        <f>ROUND(E3690/D3690*100,0)</f>
        <v>3</v>
      </c>
      <c r="G3690" s="7">
        <f>IFERROR(ROUND(E3690/O3690,2),0)</f>
        <v>25</v>
      </c>
      <c r="H3690" s="7">
        <f>IFERROR(ROUND(E3690/O3690,4),"No backers")</f>
        <v>25</v>
      </c>
      <c r="I3690" t="s">
        <v>8220</v>
      </c>
      <c r="J3690" t="s">
        <v>8223</v>
      </c>
      <c r="K3690" t="s">
        <v>8245</v>
      </c>
      <c r="L3690">
        <v>1427408271</v>
      </c>
      <c r="M3690">
        <v>1424819871</v>
      </c>
      <c r="N3690" t="b">
        <v>0</v>
      </c>
      <c r="O3690">
        <v>1</v>
      </c>
      <c r="P3690" t="b">
        <v>0</v>
      </c>
      <c r="Q3690" t="s">
        <v>8269</v>
      </c>
      <c r="R3690" s="12" t="s">
        <v>8316</v>
      </c>
      <c r="S3690" t="s">
        <v>8357</v>
      </c>
    </row>
    <row r="3691" spans="1:19" ht="43.2" x14ac:dyDescent="0.55000000000000004">
      <c r="A3691">
        <v>3856</v>
      </c>
      <c r="B3691" s="9" t="s">
        <v>3853</v>
      </c>
      <c r="C3691" s="3" t="s">
        <v>7965</v>
      </c>
      <c r="D3691" s="5">
        <v>5000</v>
      </c>
      <c r="E3691" s="7">
        <v>1</v>
      </c>
      <c r="F3691" s="7">
        <f>ROUND(E3691/D3691*100,0)</f>
        <v>0</v>
      </c>
      <c r="G3691" s="7">
        <f>IFERROR(ROUND(E3691/O3691,2),0)</f>
        <v>1</v>
      </c>
      <c r="H3691" s="7">
        <f>IFERROR(ROUND(E3691/O3691,4),"No backers")</f>
        <v>1</v>
      </c>
      <c r="I3691" t="s">
        <v>8220</v>
      </c>
      <c r="J3691" t="s">
        <v>8223</v>
      </c>
      <c r="K3691" t="s">
        <v>8245</v>
      </c>
      <c r="L3691">
        <v>1425833403</v>
      </c>
      <c r="M3691">
        <v>1423245003</v>
      </c>
      <c r="N3691" t="b">
        <v>0</v>
      </c>
      <c r="O3691">
        <v>1</v>
      </c>
      <c r="P3691" t="b">
        <v>0</v>
      </c>
      <c r="Q3691" t="s">
        <v>8269</v>
      </c>
      <c r="R3691" s="12" t="s">
        <v>8316</v>
      </c>
      <c r="S3691" t="s">
        <v>8357</v>
      </c>
    </row>
    <row r="3692" spans="1:19" ht="43.2" x14ac:dyDescent="0.55000000000000004">
      <c r="A3692">
        <v>3857</v>
      </c>
      <c r="B3692" s="9" t="s">
        <v>3854</v>
      </c>
      <c r="C3692" s="3" t="s">
        <v>7966</v>
      </c>
      <c r="D3692" s="5">
        <v>5000</v>
      </c>
      <c r="E3692" s="7">
        <v>260</v>
      </c>
      <c r="F3692" s="7">
        <f>ROUND(E3692/D3692*100,0)</f>
        <v>5</v>
      </c>
      <c r="G3692" s="7">
        <f>IFERROR(ROUND(E3692/O3692,2),0)</f>
        <v>65</v>
      </c>
      <c r="H3692" s="7">
        <f>IFERROR(ROUND(E3692/O3692,4),"No backers")</f>
        <v>65</v>
      </c>
      <c r="I3692" t="s">
        <v>8220</v>
      </c>
      <c r="J3692" t="s">
        <v>8223</v>
      </c>
      <c r="K3692" t="s">
        <v>8245</v>
      </c>
      <c r="L3692">
        <v>1406913120</v>
      </c>
      <c r="M3692">
        <v>1404927690</v>
      </c>
      <c r="N3692" t="b">
        <v>0</v>
      </c>
      <c r="O3692">
        <v>4</v>
      </c>
      <c r="P3692" t="b">
        <v>0</v>
      </c>
      <c r="Q3692" t="s">
        <v>8269</v>
      </c>
      <c r="R3692" s="12" t="s">
        <v>8316</v>
      </c>
      <c r="S3692" t="s">
        <v>8357</v>
      </c>
    </row>
    <row r="3693" spans="1:19" ht="43.2" x14ac:dyDescent="0.55000000000000004">
      <c r="A3693">
        <v>3858</v>
      </c>
      <c r="B3693" s="9" t="s">
        <v>3855</v>
      </c>
      <c r="C3693" s="3" t="s">
        <v>7967</v>
      </c>
      <c r="D3693" s="5">
        <v>500</v>
      </c>
      <c r="E3693" s="7">
        <v>10</v>
      </c>
      <c r="F3693" s="7">
        <f>ROUND(E3693/D3693*100,0)</f>
        <v>2</v>
      </c>
      <c r="G3693" s="7">
        <f>IFERROR(ROUND(E3693/O3693,2),0)</f>
        <v>10</v>
      </c>
      <c r="H3693" s="7">
        <f>IFERROR(ROUND(E3693/O3693,4),"No backers")</f>
        <v>10</v>
      </c>
      <c r="I3693" t="s">
        <v>8220</v>
      </c>
      <c r="J3693" t="s">
        <v>8224</v>
      </c>
      <c r="K3693" t="s">
        <v>8246</v>
      </c>
      <c r="L3693">
        <v>1432328400</v>
      </c>
      <c r="M3693">
        <v>1430734844</v>
      </c>
      <c r="N3693" t="b">
        <v>0</v>
      </c>
      <c r="O3693">
        <v>1</v>
      </c>
      <c r="P3693" t="b">
        <v>0</v>
      </c>
      <c r="Q3693" t="s">
        <v>8269</v>
      </c>
      <c r="R3693" s="12" t="s">
        <v>8316</v>
      </c>
      <c r="S3693" t="s">
        <v>8357</v>
      </c>
    </row>
    <row r="3694" spans="1:19" ht="43.2" x14ac:dyDescent="0.55000000000000004">
      <c r="A3694">
        <v>3859</v>
      </c>
      <c r="B3694" s="9" t="s">
        <v>3856</v>
      </c>
      <c r="C3694" s="3" t="s">
        <v>7968</v>
      </c>
      <c r="D3694" s="5">
        <v>2500</v>
      </c>
      <c r="E3694" s="7">
        <v>1</v>
      </c>
      <c r="F3694" s="7">
        <f>ROUND(E3694/D3694*100,0)</f>
        <v>0</v>
      </c>
      <c r="G3694" s="7">
        <f>IFERROR(ROUND(E3694/O3694,2),0)</f>
        <v>1</v>
      </c>
      <c r="H3694" s="7">
        <f>IFERROR(ROUND(E3694/O3694,4),"No backers")</f>
        <v>1</v>
      </c>
      <c r="I3694" t="s">
        <v>8220</v>
      </c>
      <c r="J3694" t="s">
        <v>8223</v>
      </c>
      <c r="K3694" t="s">
        <v>8245</v>
      </c>
      <c r="L3694">
        <v>1403730000</v>
      </c>
      <c r="M3694">
        <v>1401485207</v>
      </c>
      <c r="N3694" t="b">
        <v>0</v>
      </c>
      <c r="O3694">
        <v>1</v>
      </c>
      <c r="P3694" t="b">
        <v>0</v>
      </c>
      <c r="Q3694" t="s">
        <v>8269</v>
      </c>
      <c r="R3694" s="12" t="s">
        <v>8316</v>
      </c>
      <c r="S3694" t="s">
        <v>8357</v>
      </c>
    </row>
    <row r="3695" spans="1:19" ht="43.2" x14ac:dyDescent="0.55000000000000004">
      <c r="A3695">
        <v>3860</v>
      </c>
      <c r="B3695" s="9" t="s">
        <v>3857</v>
      </c>
      <c r="C3695" s="3" t="s">
        <v>7969</v>
      </c>
      <c r="D3695" s="5">
        <v>6000</v>
      </c>
      <c r="E3695" s="7">
        <v>1060</v>
      </c>
      <c r="F3695" s="7">
        <f>ROUND(E3695/D3695*100,0)</f>
        <v>18</v>
      </c>
      <c r="G3695" s="7">
        <f>IFERROR(ROUND(E3695/O3695,2),0)</f>
        <v>81.540000000000006</v>
      </c>
      <c r="H3695" s="7">
        <f>IFERROR(ROUND(E3695/O3695,4),"No backers")</f>
        <v>81.538499999999999</v>
      </c>
      <c r="I3695" t="s">
        <v>8220</v>
      </c>
      <c r="J3695" t="s">
        <v>8223</v>
      </c>
      <c r="K3695" t="s">
        <v>8245</v>
      </c>
      <c r="L3695">
        <v>1407858710</v>
      </c>
      <c r="M3695">
        <v>1405266710</v>
      </c>
      <c r="N3695" t="b">
        <v>0</v>
      </c>
      <c r="O3695">
        <v>13</v>
      </c>
      <c r="P3695" t="b">
        <v>0</v>
      </c>
      <c r="Q3695" t="s">
        <v>8269</v>
      </c>
      <c r="R3695" s="12" t="s">
        <v>8316</v>
      </c>
      <c r="S3695" t="s">
        <v>8357</v>
      </c>
    </row>
    <row r="3696" spans="1:19" x14ac:dyDescent="0.55000000000000004">
      <c r="A3696">
        <v>3861</v>
      </c>
      <c r="B3696" s="9" t="s">
        <v>3858</v>
      </c>
      <c r="C3696" s="3" t="s">
        <v>7970</v>
      </c>
      <c r="D3696" s="5">
        <v>2000</v>
      </c>
      <c r="E3696" s="7">
        <v>100</v>
      </c>
      <c r="F3696" s="7">
        <f>ROUND(E3696/D3696*100,0)</f>
        <v>5</v>
      </c>
      <c r="G3696" s="7">
        <f>IFERROR(ROUND(E3696/O3696,2),0)</f>
        <v>100</v>
      </c>
      <c r="H3696" s="7">
        <f>IFERROR(ROUND(E3696/O3696,4),"No backers")</f>
        <v>100</v>
      </c>
      <c r="I3696" t="s">
        <v>8220</v>
      </c>
      <c r="J3696" t="s">
        <v>8223</v>
      </c>
      <c r="K3696" t="s">
        <v>8245</v>
      </c>
      <c r="L3696">
        <v>1415828820</v>
      </c>
      <c r="M3696">
        <v>1412258977</v>
      </c>
      <c r="N3696" t="b">
        <v>0</v>
      </c>
      <c r="O3696">
        <v>1</v>
      </c>
      <c r="P3696" t="b">
        <v>0</v>
      </c>
      <c r="Q3696" t="s">
        <v>8269</v>
      </c>
      <c r="R3696" s="12" t="s">
        <v>8316</v>
      </c>
      <c r="S3696" t="s">
        <v>8357</v>
      </c>
    </row>
    <row r="3697" spans="1:19" ht="28.8" x14ac:dyDescent="0.55000000000000004">
      <c r="A3697">
        <v>3862</v>
      </c>
      <c r="B3697" s="9" t="s">
        <v>3859</v>
      </c>
      <c r="C3697" s="3" t="s">
        <v>7971</v>
      </c>
      <c r="D3697" s="5">
        <v>7500</v>
      </c>
      <c r="E3697" s="7">
        <v>1</v>
      </c>
      <c r="F3697" s="7">
        <f>ROUND(E3697/D3697*100,0)</f>
        <v>0</v>
      </c>
      <c r="G3697" s="7">
        <f>IFERROR(ROUND(E3697/O3697,2),0)</f>
        <v>1</v>
      </c>
      <c r="H3697" s="7">
        <f>IFERROR(ROUND(E3697/O3697,4),"No backers")</f>
        <v>1</v>
      </c>
      <c r="I3697" t="s">
        <v>8220</v>
      </c>
      <c r="J3697" t="s">
        <v>8223</v>
      </c>
      <c r="K3697" t="s">
        <v>8245</v>
      </c>
      <c r="L3697">
        <v>1473699540</v>
      </c>
      <c r="M3697">
        <v>1472451356</v>
      </c>
      <c r="N3697" t="b">
        <v>0</v>
      </c>
      <c r="O3697">
        <v>1</v>
      </c>
      <c r="P3697" t="b">
        <v>0</v>
      </c>
      <c r="Q3697" t="s">
        <v>8269</v>
      </c>
      <c r="R3697" s="12" t="s">
        <v>8316</v>
      </c>
      <c r="S3697" t="s">
        <v>8357</v>
      </c>
    </row>
    <row r="3698" spans="1:19" ht="43.2" x14ac:dyDescent="0.55000000000000004">
      <c r="A3698">
        <v>3863</v>
      </c>
      <c r="B3698" s="9" t="s">
        <v>3860</v>
      </c>
      <c r="C3698" s="3" t="s">
        <v>7972</v>
      </c>
      <c r="D3698" s="5">
        <v>6000</v>
      </c>
      <c r="E3698" s="7">
        <v>0</v>
      </c>
      <c r="F3698" s="7">
        <f>ROUND(E3698/D3698*100,0)</f>
        <v>0</v>
      </c>
      <c r="G3698" s="7">
        <f>IFERROR(ROUND(E3698/O3698,2),0)</f>
        <v>0</v>
      </c>
      <c r="H3698" s="7" t="str">
        <f>IFERROR(ROUND(E3698/O3698,4),"No backers")</f>
        <v>No backers</v>
      </c>
      <c r="I3698" t="s">
        <v>8220</v>
      </c>
      <c r="J3698" t="s">
        <v>8223</v>
      </c>
      <c r="K3698" t="s">
        <v>8245</v>
      </c>
      <c r="L3698">
        <v>1446739905</v>
      </c>
      <c r="M3698">
        <v>1441552305</v>
      </c>
      <c r="N3698" t="b">
        <v>0</v>
      </c>
      <c r="O3698">
        <v>0</v>
      </c>
      <c r="P3698" t="b">
        <v>0</v>
      </c>
      <c r="Q3698" t="s">
        <v>8269</v>
      </c>
      <c r="R3698" s="12" t="s">
        <v>8316</v>
      </c>
      <c r="S3698" t="s">
        <v>8357</v>
      </c>
    </row>
    <row r="3699" spans="1:19" ht="43.2" x14ac:dyDescent="0.55000000000000004">
      <c r="A3699">
        <v>3864</v>
      </c>
      <c r="B3699" s="9" t="s">
        <v>3861</v>
      </c>
      <c r="C3699" s="3" t="s">
        <v>7973</v>
      </c>
      <c r="D3699" s="5">
        <v>5000</v>
      </c>
      <c r="E3699" s="7">
        <v>60</v>
      </c>
      <c r="F3699" s="7">
        <f>ROUND(E3699/D3699*100,0)</f>
        <v>1</v>
      </c>
      <c r="G3699" s="7">
        <f>IFERROR(ROUND(E3699/O3699,2),0)</f>
        <v>20</v>
      </c>
      <c r="H3699" s="7">
        <f>IFERROR(ROUND(E3699/O3699,4),"No backers")</f>
        <v>20</v>
      </c>
      <c r="I3699" t="s">
        <v>8220</v>
      </c>
      <c r="J3699" t="s">
        <v>8223</v>
      </c>
      <c r="K3699" t="s">
        <v>8245</v>
      </c>
      <c r="L3699">
        <v>1447799054</v>
      </c>
      <c r="M3699">
        <v>1445203454</v>
      </c>
      <c r="N3699" t="b">
        <v>0</v>
      </c>
      <c r="O3699">
        <v>3</v>
      </c>
      <c r="P3699" t="b">
        <v>0</v>
      </c>
      <c r="Q3699" t="s">
        <v>8269</v>
      </c>
      <c r="R3699" s="12" t="s">
        <v>8316</v>
      </c>
      <c r="S3699" t="s">
        <v>8357</v>
      </c>
    </row>
    <row r="3700" spans="1:19" ht="43.2" x14ac:dyDescent="0.55000000000000004">
      <c r="A3700">
        <v>3865</v>
      </c>
      <c r="B3700" s="9" t="s">
        <v>3862</v>
      </c>
      <c r="C3700" s="3" t="s">
        <v>7974</v>
      </c>
      <c r="D3700" s="5">
        <v>2413</v>
      </c>
      <c r="E3700" s="7">
        <v>650</v>
      </c>
      <c r="F3700" s="7">
        <f>ROUND(E3700/D3700*100,0)</f>
        <v>27</v>
      </c>
      <c r="G3700" s="7">
        <f>IFERROR(ROUND(E3700/O3700,2),0)</f>
        <v>46.43</v>
      </c>
      <c r="H3700" s="7">
        <f>IFERROR(ROUND(E3700/O3700,4),"No backers")</f>
        <v>46.428600000000003</v>
      </c>
      <c r="I3700" t="s">
        <v>8220</v>
      </c>
      <c r="J3700" t="s">
        <v>8228</v>
      </c>
      <c r="K3700" t="s">
        <v>8250</v>
      </c>
      <c r="L3700">
        <v>1409376600</v>
      </c>
      <c r="M3700">
        <v>1405957098</v>
      </c>
      <c r="N3700" t="b">
        <v>0</v>
      </c>
      <c r="O3700">
        <v>14</v>
      </c>
      <c r="P3700" t="b">
        <v>0</v>
      </c>
      <c r="Q3700" t="s">
        <v>8269</v>
      </c>
      <c r="R3700" s="12" t="s">
        <v>8316</v>
      </c>
      <c r="S3700" t="s">
        <v>8357</v>
      </c>
    </row>
    <row r="3701" spans="1:19" ht="28.8" x14ac:dyDescent="0.55000000000000004">
      <c r="A3701">
        <v>3866</v>
      </c>
      <c r="B3701" s="9" t="s">
        <v>3863</v>
      </c>
      <c r="C3701" s="3" t="s">
        <v>7975</v>
      </c>
      <c r="D3701" s="5">
        <v>2000</v>
      </c>
      <c r="E3701" s="7">
        <v>11</v>
      </c>
      <c r="F3701" s="7">
        <f>ROUND(E3701/D3701*100,0)</f>
        <v>1</v>
      </c>
      <c r="G3701" s="7">
        <f>IFERROR(ROUND(E3701/O3701,2),0)</f>
        <v>5.5</v>
      </c>
      <c r="H3701" s="7">
        <f>IFERROR(ROUND(E3701/O3701,4),"No backers")</f>
        <v>5.5</v>
      </c>
      <c r="I3701" t="s">
        <v>8220</v>
      </c>
      <c r="J3701" t="s">
        <v>8223</v>
      </c>
      <c r="K3701" t="s">
        <v>8245</v>
      </c>
      <c r="L3701">
        <v>1458703740</v>
      </c>
      <c r="M3701">
        <v>1454453021</v>
      </c>
      <c r="N3701" t="b">
        <v>0</v>
      </c>
      <c r="O3701">
        <v>2</v>
      </c>
      <c r="P3701" t="b">
        <v>0</v>
      </c>
      <c r="Q3701" t="s">
        <v>8269</v>
      </c>
      <c r="R3701" s="12" t="s">
        <v>8316</v>
      </c>
      <c r="S3701" t="s">
        <v>8357</v>
      </c>
    </row>
    <row r="3702" spans="1:19" ht="43.2" x14ac:dyDescent="0.55000000000000004">
      <c r="A3702">
        <v>3867</v>
      </c>
      <c r="B3702" s="9" t="s">
        <v>3864</v>
      </c>
      <c r="C3702" s="3" t="s">
        <v>7976</v>
      </c>
      <c r="D3702" s="5">
        <v>2000</v>
      </c>
      <c r="E3702" s="7">
        <v>251</v>
      </c>
      <c r="F3702" s="7">
        <f>ROUND(E3702/D3702*100,0)</f>
        <v>13</v>
      </c>
      <c r="G3702" s="7">
        <f>IFERROR(ROUND(E3702/O3702,2),0)</f>
        <v>50.2</v>
      </c>
      <c r="H3702" s="7">
        <f>IFERROR(ROUND(E3702/O3702,4),"No backers")</f>
        <v>50.2</v>
      </c>
      <c r="I3702" t="s">
        <v>8220</v>
      </c>
      <c r="J3702" t="s">
        <v>8223</v>
      </c>
      <c r="K3702" t="s">
        <v>8245</v>
      </c>
      <c r="L3702">
        <v>1466278339</v>
      </c>
      <c r="M3702">
        <v>1463686339</v>
      </c>
      <c r="N3702" t="b">
        <v>0</v>
      </c>
      <c r="O3702">
        <v>5</v>
      </c>
      <c r="P3702" t="b">
        <v>0</v>
      </c>
      <c r="Q3702" t="s">
        <v>8269</v>
      </c>
      <c r="R3702" s="12" t="s">
        <v>8316</v>
      </c>
      <c r="S3702" t="s">
        <v>8357</v>
      </c>
    </row>
    <row r="3703" spans="1:19" ht="43.2" x14ac:dyDescent="0.55000000000000004">
      <c r="A3703">
        <v>3888</v>
      </c>
      <c r="B3703" s="9" t="s">
        <v>3885</v>
      </c>
      <c r="C3703" s="3" t="s">
        <v>7996</v>
      </c>
      <c r="D3703" s="5">
        <v>2000</v>
      </c>
      <c r="E3703" s="7">
        <v>542</v>
      </c>
      <c r="F3703" s="7">
        <f>ROUND(E3703/D3703*100,0)</f>
        <v>27</v>
      </c>
      <c r="G3703" s="7">
        <f>IFERROR(ROUND(E3703/O3703,2),0)</f>
        <v>38.71</v>
      </c>
      <c r="H3703" s="7">
        <f>IFERROR(ROUND(E3703/O3703,4),"No backers")</f>
        <v>38.714300000000001</v>
      </c>
      <c r="I3703" t="s">
        <v>8220</v>
      </c>
      <c r="J3703" t="s">
        <v>8224</v>
      </c>
      <c r="K3703" t="s">
        <v>8246</v>
      </c>
      <c r="L3703">
        <v>1488114358</v>
      </c>
      <c r="M3703">
        <v>1485522358</v>
      </c>
      <c r="N3703" t="b">
        <v>0</v>
      </c>
      <c r="O3703">
        <v>14</v>
      </c>
      <c r="P3703" t="b">
        <v>0</v>
      </c>
      <c r="Q3703" t="s">
        <v>8269</v>
      </c>
      <c r="R3703" s="12" t="s">
        <v>8316</v>
      </c>
      <c r="S3703" t="s">
        <v>8357</v>
      </c>
    </row>
    <row r="3704" spans="1:19" ht="43.2" x14ac:dyDescent="0.55000000000000004">
      <c r="A3704">
        <v>3889</v>
      </c>
      <c r="B3704" s="9" t="s">
        <v>3886</v>
      </c>
      <c r="C3704" s="3" t="s">
        <v>7997</v>
      </c>
      <c r="D3704" s="5">
        <v>8000</v>
      </c>
      <c r="E3704" s="7">
        <v>118</v>
      </c>
      <c r="F3704" s="7">
        <f>ROUND(E3704/D3704*100,0)</f>
        <v>1</v>
      </c>
      <c r="G3704" s="7">
        <f>IFERROR(ROUND(E3704/O3704,2),0)</f>
        <v>13.11</v>
      </c>
      <c r="H3704" s="7">
        <f>IFERROR(ROUND(E3704/O3704,4),"No backers")</f>
        <v>13.1111</v>
      </c>
      <c r="I3704" t="s">
        <v>8220</v>
      </c>
      <c r="J3704" t="s">
        <v>8223</v>
      </c>
      <c r="K3704" t="s">
        <v>8245</v>
      </c>
      <c r="L3704">
        <v>1420413960</v>
      </c>
      <c r="M3704">
        <v>1417651630</v>
      </c>
      <c r="N3704" t="b">
        <v>0</v>
      </c>
      <c r="O3704">
        <v>9</v>
      </c>
      <c r="P3704" t="b">
        <v>0</v>
      </c>
      <c r="Q3704" t="s">
        <v>8269</v>
      </c>
      <c r="R3704" s="12" t="s">
        <v>8316</v>
      </c>
      <c r="S3704" t="s">
        <v>8357</v>
      </c>
    </row>
    <row r="3705" spans="1:19" ht="43.2" x14ac:dyDescent="0.55000000000000004">
      <c r="A3705">
        <v>3890</v>
      </c>
      <c r="B3705" s="9" t="s">
        <v>3887</v>
      </c>
      <c r="C3705" s="3" t="s">
        <v>7998</v>
      </c>
      <c r="D3705" s="5">
        <v>15000</v>
      </c>
      <c r="E3705" s="7">
        <v>2524</v>
      </c>
      <c r="F3705" s="7">
        <f>ROUND(E3705/D3705*100,0)</f>
        <v>17</v>
      </c>
      <c r="G3705" s="7">
        <f>IFERROR(ROUND(E3705/O3705,2),0)</f>
        <v>315.5</v>
      </c>
      <c r="H3705" s="7">
        <f>IFERROR(ROUND(E3705/O3705,4),"No backers")</f>
        <v>315.5</v>
      </c>
      <c r="I3705" t="s">
        <v>8220</v>
      </c>
      <c r="J3705" t="s">
        <v>8223</v>
      </c>
      <c r="K3705" t="s">
        <v>8245</v>
      </c>
      <c r="L3705">
        <v>1439662344</v>
      </c>
      <c r="M3705">
        <v>1434478344</v>
      </c>
      <c r="N3705" t="b">
        <v>0</v>
      </c>
      <c r="O3705">
        <v>8</v>
      </c>
      <c r="P3705" t="b">
        <v>0</v>
      </c>
      <c r="Q3705" t="s">
        <v>8269</v>
      </c>
      <c r="R3705" s="12" t="s">
        <v>8316</v>
      </c>
      <c r="S3705" t="s">
        <v>8357</v>
      </c>
    </row>
    <row r="3706" spans="1:19" ht="28.8" x14ac:dyDescent="0.55000000000000004">
      <c r="A3706">
        <v>3891</v>
      </c>
      <c r="B3706" s="9" t="s">
        <v>3888</v>
      </c>
      <c r="C3706" s="3" t="s">
        <v>7999</v>
      </c>
      <c r="D3706" s="5">
        <v>800</v>
      </c>
      <c r="E3706" s="7">
        <v>260</v>
      </c>
      <c r="F3706" s="7">
        <f>ROUND(E3706/D3706*100,0)</f>
        <v>33</v>
      </c>
      <c r="G3706" s="7">
        <f>IFERROR(ROUND(E3706/O3706,2),0)</f>
        <v>37.14</v>
      </c>
      <c r="H3706" s="7">
        <f>IFERROR(ROUND(E3706/O3706,4),"No backers")</f>
        <v>37.142899999999997</v>
      </c>
      <c r="I3706" t="s">
        <v>8220</v>
      </c>
      <c r="J3706" t="s">
        <v>8223</v>
      </c>
      <c r="K3706" t="s">
        <v>8245</v>
      </c>
      <c r="L3706">
        <v>1427086740</v>
      </c>
      <c r="M3706">
        <v>1424488244</v>
      </c>
      <c r="N3706" t="b">
        <v>0</v>
      </c>
      <c r="O3706">
        <v>7</v>
      </c>
      <c r="P3706" t="b">
        <v>0</v>
      </c>
      <c r="Q3706" t="s">
        <v>8269</v>
      </c>
      <c r="R3706" s="12" t="s">
        <v>8316</v>
      </c>
      <c r="S3706" t="s">
        <v>8357</v>
      </c>
    </row>
    <row r="3707" spans="1:19" ht="43.2" x14ac:dyDescent="0.55000000000000004">
      <c r="A3707">
        <v>3892</v>
      </c>
      <c r="B3707" s="9" t="s">
        <v>3889</v>
      </c>
      <c r="C3707" s="3" t="s">
        <v>8000</v>
      </c>
      <c r="D3707" s="5">
        <v>1000</v>
      </c>
      <c r="E3707" s="7">
        <v>0</v>
      </c>
      <c r="F3707" s="7">
        <f>ROUND(E3707/D3707*100,0)</f>
        <v>0</v>
      </c>
      <c r="G3707" s="7">
        <f>IFERROR(ROUND(E3707/O3707,2),0)</f>
        <v>0</v>
      </c>
      <c r="H3707" s="7" t="str">
        <f>IFERROR(ROUND(E3707/O3707,4),"No backers")</f>
        <v>No backers</v>
      </c>
      <c r="I3707" t="s">
        <v>8220</v>
      </c>
      <c r="J3707" t="s">
        <v>8223</v>
      </c>
      <c r="K3707" t="s">
        <v>8245</v>
      </c>
      <c r="L3707">
        <v>1408863600</v>
      </c>
      <c r="M3707">
        <v>1408203557</v>
      </c>
      <c r="N3707" t="b">
        <v>0</v>
      </c>
      <c r="O3707">
        <v>0</v>
      </c>
      <c r="P3707" t="b">
        <v>0</v>
      </c>
      <c r="Q3707" t="s">
        <v>8269</v>
      </c>
      <c r="R3707" s="12" t="s">
        <v>8316</v>
      </c>
      <c r="S3707" t="s">
        <v>8357</v>
      </c>
    </row>
    <row r="3708" spans="1:19" ht="43.2" x14ac:dyDescent="0.55000000000000004">
      <c r="A3708">
        <v>3893</v>
      </c>
      <c r="B3708" s="9" t="s">
        <v>3890</v>
      </c>
      <c r="C3708" s="3" t="s">
        <v>8001</v>
      </c>
      <c r="D3708" s="5">
        <v>50000</v>
      </c>
      <c r="E3708" s="7">
        <v>10775</v>
      </c>
      <c r="F3708" s="7">
        <f>ROUND(E3708/D3708*100,0)</f>
        <v>22</v>
      </c>
      <c r="G3708" s="7">
        <f>IFERROR(ROUND(E3708/O3708,2),0)</f>
        <v>128.27000000000001</v>
      </c>
      <c r="H3708" s="7">
        <f>IFERROR(ROUND(E3708/O3708,4),"No backers")</f>
        <v>128.27379999999999</v>
      </c>
      <c r="I3708" t="s">
        <v>8220</v>
      </c>
      <c r="J3708" t="s">
        <v>8223</v>
      </c>
      <c r="K3708" t="s">
        <v>8245</v>
      </c>
      <c r="L3708">
        <v>1404194400</v>
      </c>
      <c r="M3708">
        <v>1400600840</v>
      </c>
      <c r="N3708" t="b">
        <v>0</v>
      </c>
      <c r="O3708">
        <v>84</v>
      </c>
      <c r="P3708" t="b">
        <v>0</v>
      </c>
      <c r="Q3708" t="s">
        <v>8269</v>
      </c>
      <c r="R3708" s="12" t="s">
        <v>8316</v>
      </c>
      <c r="S3708" t="s">
        <v>8357</v>
      </c>
    </row>
    <row r="3709" spans="1:19" ht="43.2" x14ac:dyDescent="0.55000000000000004">
      <c r="A3709">
        <v>3894</v>
      </c>
      <c r="B3709" s="9" t="s">
        <v>3891</v>
      </c>
      <c r="C3709" s="3" t="s">
        <v>8002</v>
      </c>
      <c r="D3709" s="5">
        <v>15000</v>
      </c>
      <c r="E3709" s="7">
        <v>520</v>
      </c>
      <c r="F3709" s="7">
        <f>ROUND(E3709/D3709*100,0)</f>
        <v>3</v>
      </c>
      <c r="G3709" s="7">
        <f>IFERROR(ROUND(E3709/O3709,2),0)</f>
        <v>47.27</v>
      </c>
      <c r="H3709" s="7">
        <f>IFERROR(ROUND(E3709/O3709,4),"No backers")</f>
        <v>47.2727</v>
      </c>
      <c r="I3709" t="s">
        <v>8220</v>
      </c>
      <c r="J3709" t="s">
        <v>8223</v>
      </c>
      <c r="K3709" t="s">
        <v>8245</v>
      </c>
      <c r="L3709">
        <v>1481000340</v>
      </c>
      <c r="M3709">
        <v>1478386812</v>
      </c>
      <c r="N3709" t="b">
        <v>0</v>
      </c>
      <c r="O3709">
        <v>11</v>
      </c>
      <c r="P3709" t="b">
        <v>0</v>
      </c>
      <c r="Q3709" t="s">
        <v>8269</v>
      </c>
      <c r="R3709" s="12" t="s">
        <v>8316</v>
      </c>
      <c r="S3709" t="s">
        <v>8357</v>
      </c>
    </row>
    <row r="3710" spans="1:19" ht="43.2" x14ac:dyDescent="0.55000000000000004">
      <c r="A3710">
        <v>3895</v>
      </c>
      <c r="B3710" s="9" t="s">
        <v>3892</v>
      </c>
      <c r="C3710" s="3" t="s">
        <v>8003</v>
      </c>
      <c r="D3710" s="5">
        <v>1000</v>
      </c>
      <c r="E3710" s="7">
        <v>50</v>
      </c>
      <c r="F3710" s="7">
        <f>ROUND(E3710/D3710*100,0)</f>
        <v>5</v>
      </c>
      <c r="G3710" s="7">
        <f>IFERROR(ROUND(E3710/O3710,2),0)</f>
        <v>50</v>
      </c>
      <c r="H3710" s="7">
        <f>IFERROR(ROUND(E3710/O3710,4),"No backers")</f>
        <v>50</v>
      </c>
      <c r="I3710" t="s">
        <v>8220</v>
      </c>
      <c r="J3710" t="s">
        <v>8223</v>
      </c>
      <c r="K3710" t="s">
        <v>8245</v>
      </c>
      <c r="L3710">
        <v>1425103218</v>
      </c>
      <c r="M3710">
        <v>1422424818</v>
      </c>
      <c r="N3710" t="b">
        <v>0</v>
      </c>
      <c r="O3710">
        <v>1</v>
      </c>
      <c r="P3710" t="b">
        <v>0</v>
      </c>
      <c r="Q3710" t="s">
        <v>8269</v>
      </c>
      <c r="R3710" s="12" t="s">
        <v>8316</v>
      </c>
      <c r="S3710" t="s">
        <v>8357</v>
      </c>
    </row>
    <row r="3711" spans="1:19" ht="43.2" x14ac:dyDescent="0.55000000000000004">
      <c r="A3711">
        <v>3896</v>
      </c>
      <c r="B3711" s="9" t="s">
        <v>3893</v>
      </c>
      <c r="C3711" s="3" t="s">
        <v>8004</v>
      </c>
      <c r="D3711" s="5">
        <v>1600</v>
      </c>
      <c r="E3711" s="7">
        <v>170</v>
      </c>
      <c r="F3711" s="7">
        <f>ROUND(E3711/D3711*100,0)</f>
        <v>11</v>
      </c>
      <c r="G3711" s="7">
        <f>IFERROR(ROUND(E3711/O3711,2),0)</f>
        <v>42.5</v>
      </c>
      <c r="H3711" s="7">
        <f>IFERROR(ROUND(E3711/O3711,4),"No backers")</f>
        <v>42.5</v>
      </c>
      <c r="I3711" t="s">
        <v>8220</v>
      </c>
      <c r="J3711" t="s">
        <v>8223</v>
      </c>
      <c r="K3711" t="s">
        <v>8245</v>
      </c>
      <c r="L3711">
        <v>1402979778</v>
      </c>
      <c r="M3711">
        <v>1401770178</v>
      </c>
      <c r="N3711" t="b">
        <v>0</v>
      </c>
      <c r="O3711">
        <v>4</v>
      </c>
      <c r="P3711" t="b">
        <v>0</v>
      </c>
      <c r="Q3711" t="s">
        <v>8269</v>
      </c>
      <c r="R3711" s="12" t="s">
        <v>8316</v>
      </c>
      <c r="S3711" t="s">
        <v>8357</v>
      </c>
    </row>
    <row r="3712" spans="1:19" ht="43.2" x14ac:dyDescent="0.55000000000000004">
      <c r="A3712">
        <v>3897</v>
      </c>
      <c r="B3712" s="9" t="s">
        <v>3894</v>
      </c>
      <c r="C3712" s="3" t="s">
        <v>8005</v>
      </c>
      <c r="D3712" s="5">
        <v>2500</v>
      </c>
      <c r="E3712" s="7">
        <v>440</v>
      </c>
      <c r="F3712" s="7">
        <f>ROUND(E3712/D3712*100,0)</f>
        <v>18</v>
      </c>
      <c r="G3712" s="7">
        <f>IFERROR(ROUND(E3712/O3712,2),0)</f>
        <v>44</v>
      </c>
      <c r="H3712" s="7">
        <f>IFERROR(ROUND(E3712/O3712,4),"No backers")</f>
        <v>44</v>
      </c>
      <c r="I3712" t="s">
        <v>8220</v>
      </c>
      <c r="J3712" t="s">
        <v>8227</v>
      </c>
      <c r="K3712" t="s">
        <v>8249</v>
      </c>
      <c r="L3712">
        <v>1420750683</v>
      </c>
      <c r="M3712">
        <v>1418158683</v>
      </c>
      <c r="N3712" t="b">
        <v>0</v>
      </c>
      <c r="O3712">
        <v>10</v>
      </c>
      <c r="P3712" t="b">
        <v>0</v>
      </c>
      <c r="Q3712" t="s">
        <v>8269</v>
      </c>
      <c r="R3712" s="12" t="s">
        <v>8316</v>
      </c>
      <c r="S3712" t="s">
        <v>8357</v>
      </c>
    </row>
    <row r="3713" spans="1:19" ht="57.6" x14ac:dyDescent="0.55000000000000004">
      <c r="A3713">
        <v>3898</v>
      </c>
      <c r="B3713" s="9" t="s">
        <v>3895</v>
      </c>
      <c r="C3713" s="3" t="s">
        <v>8006</v>
      </c>
      <c r="D3713" s="5">
        <v>2500</v>
      </c>
      <c r="E3713" s="7">
        <v>814</v>
      </c>
      <c r="F3713" s="7">
        <f>ROUND(E3713/D3713*100,0)</f>
        <v>33</v>
      </c>
      <c r="G3713" s="7">
        <f>IFERROR(ROUND(E3713/O3713,2),0)</f>
        <v>50.88</v>
      </c>
      <c r="H3713" s="7">
        <f>IFERROR(ROUND(E3713/O3713,4),"No backers")</f>
        <v>50.875</v>
      </c>
      <c r="I3713" t="s">
        <v>8220</v>
      </c>
      <c r="J3713" t="s">
        <v>8224</v>
      </c>
      <c r="K3713" t="s">
        <v>8246</v>
      </c>
      <c r="L3713">
        <v>1439827200</v>
      </c>
      <c r="M3713">
        <v>1436355270</v>
      </c>
      <c r="N3713" t="b">
        <v>0</v>
      </c>
      <c r="O3713">
        <v>16</v>
      </c>
      <c r="P3713" t="b">
        <v>0</v>
      </c>
      <c r="Q3713" t="s">
        <v>8269</v>
      </c>
      <c r="R3713" s="12" t="s">
        <v>8316</v>
      </c>
      <c r="S3713" t="s">
        <v>8357</v>
      </c>
    </row>
    <row r="3714" spans="1:19" ht="43.2" x14ac:dyDescent="0.55000000000000004">
      <c r="A3714">
        <v>3899</v>
      </c>
      <c r="B3714" s="9" t="s">
        <v>3896</v>
      </c>
      <c r="C3714" s="3" t="s">
        <v>8007</v>
      </c>
      <c r="D3714" s="5">
        <v>10000</v>
      </c>
      <c r="E3714" s="7">
        <v>125</v>
      </c>
      <c r="F3714" s="7">
        <f>ROUND(E3714/D3714*100,0)</f>
        <v>1</v>
      </c>
      <c r="G3714" s="7">
        <f>IFERROR(ROUND(E3714/O3714,2),0)</f>
        <v>62.5</v>
      </c>
      <c r="H3714" s="7">
        <f>IFERROR(ROUND(E3714/O3714,4),"No backers")</f>
        <v>62.5</v>
      </c>
      <c r="I3714" t="s">
        <v>8220</v>
      </c>
      <c r="J3714" t="s">
        <v>8223</v>
      </c>
      <c r="K3714" t="s">
        <v>8245</v>
      </c>
      <c r="L3714">
        <v>1407868561</v>
      </c>
      <c r="M3714">
        <v>1406140561</v>
      </c>
      <c r="N3714" t="b">
        <v>0</v>
      </c>
      <c r="O3714">
        <v>2</v>
      </c>
      <c r="P3714" t="b">
        <v>0</v>
      </c>
      <c r="Q3714" t="s">
        <v>8269</v>
      </c>
      <c r="R3714" s="12" t="s">
        <v>8316</v>
      </c>
      <c r="S3714" t="s">
        <v>8357</v>
      </c>
    </row>
    <row r="3715" spans="1:19" ht="28.8" x14ac:dyDescent="0.55000000000000004">
      <c r="A3715">
        <v>3900</v>
      </c>
      <c r="B3715" s="9" t="s">
        <v>3897</v>
      </c>
      <c r="C3715" s="3" t="s">
        <v>8008</v>
      </c>
      <c r="D3715" s="5">
        <v>2500</v>
      </c>
      <c r="E3715" s="7">
        <v>135</v>
      </c>
      <c r="F3715" s="7">
        <f>ROUND(E3715/D3715*100,0)</f>
        <v>5</v>
      </c>
      <c r="G3715" s="7">
        <f>IFERROR(ROUND(E3715/O3715,2),0)</f>
        <v>27</v>
      </c>
      <c r="H3715" s="7">
        <f>IFERROR(ROUND(E3715/O3715,4),"No backers")</f>
        <v>27</v>
      </c>
      <c r="I3715" t="s">
        <v>8220</v>
      </c>
      <c r="J3715" t="s">
        <v>8223</v>
      </c>
      <c r="K3715" t="s">
        <v>8245</v>
      </c>
      <c r="L3715">
        <v>1433988791</v>
      </c>
      <c r="M3715">
        <v>1431396791</v>
      </c>
      <c r="N3715" t="b">
        <v>0</v>
      </c>
      <c r="O3715">
        <v>5</v>
      </c>
      <c r="P3715" t="b">
        <v>0</v>
      </c>
      <c r="Q3715" t="s">
        <v>8269</v>
      </c>
      <c r="R3715" s="12" t="s">
        <v>8316</v>
      </c>
      <c r="S3715" t="s">
        <v>8357</v>
      </c>
    </row>
    <row r="3716" spans="1:19" ht="43.2" x14ac:dyDescent="0.55000000000000004">
      <c r="A3716">
        <v>3901</v>
      </c>
      <c r="B3716" s="9" t="s">
        <v>3898</v>
      </c>
      <c r="C3716" s="3" t="s">
        <v>8009</v>
      </c>
      <c r="D3716" s="5">
        <v>3000</v>
      </c>
      <c r="E3716" s="7">
        <v>25</v>
      </c>
      <c r="F3716" s="7">
        <f>ROUND(E3716/D3716*100,0)</f>
        <v>1</v>
      </c>
      <c r="G3716" s="7">
        <f>IFERROR(ROUND(E3716/O3716,2),0)</f>
        <v>25</v>
      </c>
      <c r="H3716" s="7">
        <f>IFERROR(ROUND(E3716/O3716,4),"No backers")</f>
        <v>25</v>
      </c>
      <c r="I3716" t="s">
        <v>8220</v>
      </c>
      <c r="J3716" t="s">
        <v>8223</v>
      </c>
      <c r="K3716" t="s">
        <v>8245</v>
      </c>
      <c r="L3716">
        <v>1450554599</v>
      </c>
      <c r="M3716">
        <v>1447098599</v>
      </c>
      <c r="N3716" t="b">
        <v>0</v>
      </c>
      <c r="O3716">
        <v>1</v>
      </c>
      <c r="P3716" t="b">
        <v>0</v>
      </c>
      <c r="Q3716" t="s">
        <v>8269</v>
      </c>
      <c r="R3716" s="12" t="s">
        <v>8316</v>
      </c>
      <c r="S3716" t="s">
        <v>8357</v>
      </c>
    </row>
    <row r="3717" spans="1:19" ht="43.2" x14ac:dyDescent="0.55000000000000004">
      <c r="A3717">
        <v>3902</v>
      </c>
      <c r="B3717" s="9" t="s">
        <v>3899</v>
      </c>
      <c r="C3717" s="3" t="s">
        <v>8010</v>
      </c>
      <c r="D3717" s="5">
        <v>3000</v>
      </c>
      <c r="E3717" s="7">
        <v>1465</v>
      </c>
      <c r="F3717" s="7">
        <f>ROUND(E3717/D3717*100,0)</f>
        <v>49</v>
      </c>
      <c r="G3717" s="7">
        <f>IFERROR(ROUND(E3717/O3717,2),0)</f>
        <v>47.26</v>
      </c>
      <c r="H3717" s="7">
        <f>IFERROR(ROUND(E3717/O3717,4),"No backers")</f>
        <v>47.258099999999999</v>
      </c>
      <c r="I3717" t="s">
        <v>8220</v>
      </c>
      <c r="J3717" t="s">
        <v>8224</v>
      </c>
      <c r="K3717" t="s">
        <v>8246</v>
      </c>
      <c r="L3717">
        <v>1479125642</v>
      </c>
      <c r="M3717">
        <v>1476962042</v>
      </c>
      <c r="N3717" t="b">
        <v>0</v>
      </c>
      <c r="O3717">
        <v>31</v>
      </c>
      <c r="P3717" t="b">
        <v>0</v>
      </c>
      <c r="Q3717" t="s">
        <v>8269</v>
      </c>
      <c r="R3717" s="12" t="s">
        <v>8316</v>
      </c>
      <c r="S3717" t="s">
        <v>8357</v>
      </c>
    </row>
    <row r="3718" spans="1:19" ht="43.2" x14ac:dyDescent="0.55000000000000004">
      <c r="A3718">
        <v>3903</v>
      </c>
      <c r="B3718" s="9" t="s">
        <v>3900</v>
      </c>
      <c r="C3718" s="3" t="s">
        <v>8011</v>
      </c>
      <c r="D3718" s="5">
        <v>1500</v>
      </c>
      <c r="E3718" s="7">
        <v>0</v>
      </c>
      <c r="F3718" s="7">
        <f>ROUND(E3718/D3718*100,0)</f>
        <v>0</v>
      </c>
      <c r="G3718" s="7">
        <f>IFERROR(ROUND(E3718/O3718,2),0)</f>
        <v>0</v>
      </c>
      <c r="H3718" s="7" t="str">
        <f>IFERROR(ROUND(E3718/O3718,4),"No backers")</f>
        <v>No backers</v>
      </c>
      <c r="I3718" t="s">
        <v>8220</v>
      </c>
      <c r="J3718" t="s">
        <v>8223</v>
      </c>
      <c r="K3718" t="s">
        <v>8245</v>
      </c>
      <c r="L3718">
        <v>1439581080</v>
      </c>
      <c r="M3718">
        <v>1435709765</v>
      </c>
      <c r="N3718" t="b">
        <v>0</v>
      </c>
      <c r="O3718">
        <v>0</v>
      </c>
      <c r="P3718" t="b">
        <v>0</v>
      </c>
      <c r="Q3718" t="s">
        <v>8269</v>
      </c>
      <c r="R3718" s="12" t="s">
        <v>8316</v>
      </c>
      <c r="S3718" t="s">
        <v>8357</v>
      </c>
    </row>
    <row r="3719" spans="1:19" x14ac:dyDescent="0.55000000000000004">
      <c r="A3719">
        <v>3904</v>
      </c>
      <c r="B3719" s="9" t="s">
        <v>3901</v>
      </c>
      <c r="C3719" s="3" t="s">
        <v>8012</v>
      </c>
      <c r="D3719" s="5">
        <v>10000</v>
      </c>
      <c r="E3719" s="7">
        <v>3</v>
      </c>
      <c r="F3719" s="7">
        <f>ROUND(E3719/D3719*100,0)</f>
        <v>0</v>
      </c>
      <c r="G3719" s="7">
        <f>IFERROR(ROUND(E3719/O3719,2),0)</f>
        <v>1.5</v>
      </c>
      <c r="H3719" s="7">
        <f>IFERROR(ROUND(E3719/O3719,4),"No backers")</f>
        <v>1.5</v>
      </c>
      <c r="I3719" t="s">
        <v>8220</v>
      </c>
      <c r="J3719" t="s">
        <v>8223</v>
      </c>
      <c r="K3719" t="s">
        <v>8245</v>
      </c>
      <c r="L3719">
        <v>1429074240</v>
      </c>
      <c r="M3719">
        <v>1427866200</v>
      </c>
      <c r="N3719" t="b">
        <v>0</v>
      </c>
      <c r="O3719">
        <v>2</v>
      </c>
      <c r="P3719" t="b">
        <v>0</v>
      </c>
      <c r="Q3719" t="s">
        <v>8269</v>
      </c>
      <c r="R3719" s="12" t="s">
        <v>8316</v>
      </c>
      <c r="S3719" t="s">
        <v>8357</v>
      </c>
    </row>
    <row r="3720" spans="1:19" ht="43.2" x14ac:dyDescent="0.55000000000000004">
      <c r="A3720">
        <v>3905</v>
      </c>
      <c r="B3720" s="9" t="s">
        <v>3902</v>
      </c>
      <c r="C3720" s="3" t="s">
        <v>8013</v>
      </c>
      <c r="D3720" s="5">
        <v>1500</v>
      </c>
      <c r="E3720" s="7">
        <v>173</v>
      </c>
      <c r="F3720" s="7">
        <f>ROUND(E3720/D3720*100,0)</f>
        <v>12</v>
      </c>
      <c r="G3720" s="7">
        <f>IFERROR(ROUND(E3720/O3720,2),0)</f>
        <v>24.71</v>
      </c>
      <c r="H3720" s="7">
        <f>IFERROR(ROUND(E3720/O3720,4),"No backers")</f>
        <v>24.714300000000001</v>
      </c>
      <c r="I3720" t="s">
        <v>8220</v>
      </c>
      <c r="J3720" t="s">
        <v>8224</v>
      </c>
      <c r="K3720" t="s">
        <v>8246</v>
      </c>
      <c r="L3720">
        <v>1434063600</v>
      </c>
      <c r="M3720">
        <v>1430405903</v>
      </c>
      <c r="N3720" t="b">
        <v>0</v>
      </c>
      <c r="O3720">
        <v>7</v>
      </c>
      <c r="P3720" t="b">
        <v>0</v>
      </c>
      <c r="Q3720" t="s">
        <v>8269</v>
      </c>
      <c r="R3720" s="12" t="s">
        <v>8316</v>
      </c>
      <c r="S3720" t="s">
        <v>8357</v>
      </c>
    </row>
    <row r="3721" spans="1:19" ht="43.2" x14ac:dyDescent="0.55000000000000004">
      <c r="A3721">
        <v>3906</v>
      </c>
      <c r="B3721" s="9" t="s">
        <v>3903</v>
      </c>
      <c r="C3721" s="3" t="s">
        <v>8014</v>
      </c>
      <c r="D3721" s="5">
        <v>1500</v>
      </c>
      <c r="E3721" s="7">
        <v>1010</v>
      </c>
      <c r="F3721" s="7">
        <f>ROUND(E3721/D3721*100,0)</f>
        <v>67</v>
      </c>
      <c r="G3721" s="7">
        <f>IFERROR(ROUND(E3721/O3721,2),0)</f>
        <v>63.13</v>
      </c>
      <c r="H3721" s="7">
        <f>IFERROR(ROUND(E3721/O3721,4),"No backers")</f>
        <v>63.125</v>
      </c>
      <c r="I3721" t="s">
        <v>8220</v>
      </c>
      <c r="J3721" t="s">
        <v>8224</v>
      </c>
      <c r="K3721" t="s">
        <v>8246</v>
      </c>
      <c r="L3721">
        <v>1435325100</v>
      </c>
      <c r="M3721">
        <v>1432072893</v>
      </c>
      <c r="N3721" t="b">
        <v>0</v>
      </c>
      <c r="O3721">
        <v>16</v>
      </c>
      <c r="P3721" t="b">
        <v>0</v>
      </c>
      <c r="Q3721" t="s">
        <v>8269</v>
      </c>
      <c r="R3721" s="12" t="s">
        <v>8316</v>
      </c>
      <c r="S3721" t="s">
        <v>8357</v>
      </c>
    </row>
    <row r="3722" spans="1:19" ht="28.8" x14ac:dyDescent="0.55000000000000004">
      <c r="A3722">
        <v>3907</v>
      </c>
      <c r="B3722" s="9" t="s">
        <v>3904</v>
      </c>
      <c r="C3722" s="3" t="s">
        <v>8015</v>
      </c>
      <c r="D3722" s="5">
        <v>1000</v>
      </c>
      <c r="E3722" s="7">
        <v>153</v>
      </c>
      <c r="F3722" s="7">
        <f>ROUND(E3722/D3722*100,0)</f>
        <v>15</v>
      </c>
      <c r="G3722" s="7">
        <f>IFERROR(ROUND(E3722/O3722,2),0)</f>
        <v>38.25</v>
      </c>
      <c r="H3722" s="7">
        <f>IFERROR(ROUND(E3722/O3722,4),"No backers")</f>
        <v>38.25</v>
      </c>
      <c r="I3722" t="s">
        <v>8220</v>
      </c>
      <c r="J3722" t="s">
        <v>8223</v>
      </c>
      <c r="K3722" t="s">
        <v>8245</v>
      </c>
      <c r="L3722">
        <v>1414354080</v>
      </c>
      <c r="M3722">
        <v>1411587606</v>
      </c>
      <c r="N3722" t="b">
        <v>0</v>
      </c>
      <c r="O3722">
        <v>4</v>
      </c>
      <c r="P3722" t="b">
        <v>0</v>
      </c>
      <c r="Q3722" t="s">
        <v>8269</v>
      </c>
      <c r="R3722" s="12" t="s">
        <v>8316</v>
      </c>
      <c r="S3722" t="s">
        <v>8357</v>
      </c>
    </row>
    <row r="3723" spans="1:19" ht="43.2" x14ac:dyDescent="0.55000000000000004">
      <c r="A3723">
        <v>3908</v>
      </c>
      <c r="B3723" s="9" t="s">
        <v>3905</v>
      </c>
      <c r="C3723" s="3" t="s">
        <v>8016</v>
      </c>
      <c r="D3723" s="5">
        <v>750</v>
      </c>
      <c r="E3723" s="7">
        <v>65</v>
      </c>
      <c r="F3723" s="7">
        <f>ROUND(E3723/D3723*100,0)</f>
        <v>9</v>
      </c>
      <c r="G3723" s="7">
        <f>IFERROR(ROUND(E3723/O3723,2),0)</f>
        <v>16.25</v>
      </c>
      <c r="H3723" s="7">
        <f>IFERROR(ROUND(E3723/O3723,4),"No backers")</f>
        <v>16.25</v>
      </c>
      <c r="I3723" t="s">
        <v>8220</v>
      </c>
      <c r="J3723" t="s">
        <v>8223</v>
      </c>
      <c r="K3723" t="s">
        <v>8245</v>
      </c>
      <c r="L3723">
        <v>1406603696</v>
      </c>
      <c r="M3723">
        <v>1405307696</v>
      </c>
      <c r="N3723" t="b">
        <v>0</v>
      </c>
      <c r="O3723">
        <v>4</v>
      </c>
      <c r="P3723" t="b">
        <v>0</v>
      </c>
      <c r="Q3723" t="s">
        <v>8269</v>
      </c>
      <c r="R3723" s="12" t="s">
        <v>8316</v>
      </c>
      <c r="S3723" t="s">
        <v>8357</v>
      </c>
    </row>
    <row r="3724" spans="1:19" ht="43.2" x14ac:dyDescent="0.55000000000000004">
      <c r="A3724">
        <v>3909</v>
      </c>
      <c r="B3724" s="9" t="s">
        <v>3906</v>
      </c>
      <c r="C3724" s="3" t="s">
        <v>8017</v>
      </c>
      <c r="D3724" s="5">
        <v>60000</v>
      </c>
      <c r="E3724" s="7">
        <v>135</v>
      </c>
      <c r="F3724" s="7">
        <f>ROUND(E3724/D3724*100,0)</f>
        <v>0</v>
      </c>
      <c r="G3724" s="7">
        <f>IFERROR(ROUND(E3724/O3724,2),0)</f>
        <v>33.75</v>
      </c>
      <c r="H3724" s="7">
        <f>IFERROR(ROUND(E3724/O3724,4),"No backers")</f>
        <v>33.75</v>
      </c>
      <c r="I3724" t="s">
        <v>8220</v>
      </c>
      <c r="J3724" t="s">
        <v>8223</v>
      </c>
      <c r="K3724" t="s">
        <v>8245</v>
      </c>
      <c r="L3724">
        <v>1410424642</v>
      </c>
      <c r="M3724">
        <v>1407832642</v>
      </c>
      <c r="N3724" t="b">
        <v>0</v>
      </c>
      <c r="O3724">
        <v>4</v>
      </c>
      <c r="P3724" t="b">
        <v>0</v>
      </c>
      <c r="Q3724" t="s">
        <v>8269</v>
      </c>
      <c r="R3724" s="12" t="s">
        <v>8316</v>
      </c>
      <c r="S3724" t="s">
        <v>8357</v>
      </c>
    </row>
    <row r="3725" spans="1:19" ht="43.2" x14ac:dyDescent="0.55000000000000004">
      <c r="A3725">
        <v>3910</v>
      </c>
      <c r="B3725" s="9" t="s">
        <v>3907</v>
      </c>
      <c r="C3725" s="3" t="s">
        <v>8018</v>
      </c>
      <c r="D3725" s="5">
        <v>6000</v>
      </c>
      <c r="E3725" s="7">
        <v>185</v>
      </c>
      <c r="F3725" s="7">
        <f>ROUND(E3725/D3725*100,0)</f>
        <v>3</v>
      </c>
      <c r="G3725" s="7">
        <f>IFERROR(ROUND(E3725/O3725,2),0)</f>
        <v>61.67</v>
      </c>
      <c r="H3725" s="7">
        <f>IFERROR(ROUND(E3725/O3725,4),"No backers")</f>
        <v>61.666699999999999</v>
      </c>
      <c r="I3725" t="s">
        <v>8220</v>
      </c>
      <c r="J3725" t="s">
        <v>8223</v>
      </c>
      <c r="K3725" t="s">
        <v>8245</v>
      </c>
      <c r="L3725">
        <v>1441649397</v>
      </c>
      <c r="M3725">
        <v>1439057397</v>
      </c>
      <c r="N3725" t="b">
        <v>0</v>
      </c>
      <c r="O3725">
        <v>3</v>
      </c>
      <c r="P3725" t="b">
        <v>0</v>
      </c>
      <c r="Q3725" t="s">
        <v>8269</v>
      </c>
      <c r="R3725" s="12" t="s">
        <v>8316</v>
      </c>
      <c r="S3725" t="s">
        <v>8357</v>
      </c>
    </row>
    <row r="3726" spans="1:19" ht="43.2" x14ac:dyDescent="0.55000000000000004">
      <c r="A3726">
        <v>3911</v>
      </c>
      <c r="B3726" s="9" t="s">
        <v>3908</v>
      </c>
      <c r="C3726" s="3" t="s">
        <v>8019</v>
      </c>
      <c r="D3726" s="5">
        <v>8000</v>
      </c>
      <c r="E3726" s="7">
        <v>2993</v>
      </c>
      <c r="F3726" s="7">
        <f>ROUND(E3726/D3726*100,0)</f>
        <v>37</v>
      </c>
      <c r="G3726" s="7">
        <f>IFERROR(ROUND(E3726/O3726,2),0)</f>
        <v>83.14</v>
      </c>
      <c r="H3726" s="7">
        <f>IFERROR(ROUND(E3726/O3726,4),"No backers")</f>
        <v>83.138900000000007</v>
      </c>
      <c r="I3726" t="s">
        <v>8220</v>
      </c>
      <c r="J3726" t="s">
        <v>8223</v>
      </c>
      <c r="K3726" t="s">
        <v>8245</v>
      </c>
      <c r="L3726">
        <v>1417033777</v>
      </c>
      <c r="M3726">
        <v>1414438177</v>
      </c>
      <c r="N3726" t="b">
        <v>0</v>
      </c>
      <c r="O3726">
        <v>36</v>
      </c>
      <c r="P3726" t="b">
        <v>0</v>
      </c>
      <c r="Q3726" t="s">
        <v>8269</v>
      </c>
      <c r="R3726" s="12" t="s">
        <v>8316</v>
      </c>
      <c r="S3726" t="s">
        <v>8357</v>
      </c>
    </row>
    <row r="3727" spans="1:19" ht="43.2" x14ac:dyDescent="0.55000000000000004">
      <c r="A3727">
        <v>3912</v>
      </c>
      <c r="B3727" s="9" t="s">
        <v>3909</v>
      </c>
      <c r="C3727" s="3" t="s">
        <v>8020</v>
      </c>
      <c r="D3727" s="5">
        <v>15000</v>
      </c>
      <c r="E3727" s="7">
        <v>1</v>
      </c>
      <c r="F3727" s="7">
        <f>ROUND(E3727/D3727*100,0)</f>
        <v>0</v>
      </c>
      <c r="G3727" s="7">
        <f>IFERROR(ROUND(E3727/O3727,2),0)</f>
        <v>1</v>
      </c>
      <c r="H3727" s="7">
        <f>IFERROR(ROUND(E3727/O3727,4),"No backers")</f>
        <v>1</v>
      </c>
      <c r="I3727" t="s">
        <v>8220</v>
      </c>
      <c r="J3727" t="s">
        <v>8223</v>
      </c>
      <c r="K3727" t="s">
        <v>8245</v>
      </c>
      <c r="L3727">
        <v>1429936500</v>
      </c>
      <c r="M3727">
        <v>1424759330</v>
      </c>
      <c r="N3727" t="b">
        <v>0</v>
      </c>
      <c r="O3727">
        <v>1</v>
      </c>
      <c r="P3727" t="b">
        <v>0</v>
      </c>
      <c r="Q3727" t="s">
        <v>8269</v>
      </c>
      <c r="R3727" s="12" t="s">
        <v>8316</v>
      </c>
      <c r="S3727" t="s">
        <v>8357</v>
      </c>
    </row>
    <row r="3728" spans="1:19" ht="43.2" x14ac:dyDescent="0.55000000000000004">
      <c r="A3728">
        <v>3913</v>
      </c>
      <c r="B3728" s="9" t="s">
        <v>3910</v>
      </c>
      <c r="C3728" s="3" t="s">
        <v>8021</v>
      </c>
      <c r="D3728" s="5">
        <v>10000</v>
      </c>
      <c r="E3728" s="7">
        <v>1000</v>
      </c>
      <c r="F3728" s="7">
        <f>ROUND(E3728/D3728*100,0)</f>
        <v>10</v>
      </c>
      <c r="G3728" s="7">
        <f>IFERROR(ROUND(E3728/O3728,2),0)</f>
        <v>142.86000000000001</v>
      </c>
      <c r="H3728" s="7">
        <f>IFERROR(ROUND(E3728/O3728,4),"No backers")</f>
        <v>142.8571</v>
      </c>
      <c r="I3728" t="s">
        <v>8220</v>
      </c>
      <c r="J3728" t="s">
        <v>8223</v>
      </c>
      <c r="K3728" t="s">
        <v>8245</v>
      </c>
      <c r="L3728">
        <v>1448863449</v>
      </c>
      <c r="M3728">
        <v>1446267849</v>
      </c>
      <c r="N3728" t="b">
        <v>0</v>
      </c>
      <c r="O3728">
        <v>7</v>
      </c>
      <c r="P3728" t="b">
        <v>0</v>
      </c>
      <c r="Q3728" t="s">
        <v>8269</v>
      </c>
      <c r="R3728" s="12" t="s">
        <v>8316</v>
      </c>
      <c r="S3728" t="s">
        <v>8357</v>
      </c>
    </row>
    <row r="3729" spans="1:19" ht="43.2" x14ac:dyDescent="0.55000000000000004">
      <c r="A3729">
        <v>3914</v>
      </c>
      <c r="B3729" s="9" t="s">
        <v>3911</v>
      </c>
      <c r="C3729" s="3" t="s">
        <v>8022</v>
      </c>
      <c r="D3729" s="5">
        <v>2500</v>
      </c>
      <c r="E3729" s="7">
        <v>909</v>
      </c>
      <c r="F3729" s="7">
        <f>ROUND(E3729/D3729*100,0)</f>
        <v>36</v>
      </c>
      <c r="G3729" s="7">
        <f>IFERROR(ROUND(E3729/O3729,2),0)</f>
        <v>33.67</v>
      </c>
      <c r="H3729" s="7">
        <f>IFERROR(ROUND(E3729/O3729,4),"No backers")</f>
        <v>33.666699999999999</v>
      </c>
      <c r="I3729" t="s">
        <v>8220</v>
      </c>
      <c r="J3729" t="s">
        <v>8224</v>
      </c>
      <c r="K3729" t="s">
        <v>8246</v>
      </c>
      <c r="L3729">
        <v>1431298740</v>
      </c>
      <c r="M3729">
        <v>1429558756</v>
      </c>
      <c r="N3729" t="b">
        <v>0</v>
      </c>
      <c r="O3729">
        <v>27</v>
      </c>
      <c r="P3729" t="b">
        <v>0</v>
      </c>
      <c r="Q3729" t="s">
        <v>8269</v>
      </c>
      <c r="R3729" s="12" t="s">
        <v>8316</v>
      </c>
      <c r="S3729" t="s">
        <v>8357</v>
      </c>
    </row>
    <row r="3730" spans="1:19" ht="43.2" x14ac:dyDescent="0.55000000000000004">
      <c r="A3730">
        <v>3915</v>
      </c>
      <c r="B3730" s="9" t="s">
        <v>3912</v>
      </c>
      <c r="C3730" s="3" t="s">
        <v>8023</v>
      </c>
      <c r="D3730" s="5">
        <v>1500</v>
      </c>
      <c r="E3730" s="7">
        <v>5</v>
      </c>
      <c r="F3730" s="7">
        <f>ROUND(E3730/D3730*100,0)</f>
        <v>0</v>
      </c>
      <c r="G3730" s="7">
        <f>IFERROR(ROUND(E3730/O3730,2),0)</f>
        <v>5</v>
      </c>
      <c r="H3730" s="7">
        <f>IFERROR(ROUND(E3730/O3730,4),"No backers")</f>
        <v>5</v>
      </c>
      <c r="I3730" t="s">
        <v>8220</v>
      </c>
      <c r="J3730" t="s">
        <v>8224</v>
      </c>
      <c r="K3730" t="s">
        <v>8246</v>
      </c>
      <c r="L3730">
        <v>1464824309</v>
      </c>
      <c r="M3730">
        <v>1462232309</v>
      </c>
      <c r="N3730" t="b">
        <v>0</v>
      </c>
      <c r="O3730">
        <v>1</v>
      </c>
      <c r="P3730" t="b">
        <v>0</v>
      </c>
      <c r="Q3730" t="s">
        <v>8269</v>
      </c>
      <c r="R3730" s="12" t="s">
        <v>8316</v>
      </c>
      <c r="S3730" t="s">
        <v>8357</v>
      </c>
    </row>
    <row r="3731" spans="1:19" ht="43.2" x14ac:dyDescent="0.55000000000000004">
      <c r="A3731">
        <v>3916</v>
      </c>
      <c r="B3731" s="9" t="s">
        <v>3913</v>
      </c>
      <c r="C3731" s="3" t="s">
        <v>8024</v>
      </c>
      <c r="D3731" s="5">
        <v>2000</v>
      </c>
      <c r="E3731" s="7">
        <v>0</v>
      </c>
      <c r="F3731" s="7">
        <f>ROUND(E3731/D3731*100,0)</f>
        <v>0</v>
      </c>
      <c r="G3731" s="7">
        <f>IFERROR(ROUND(E3731/O3731,2),0)</f>
        <v>0</v>
      </c>
      <c r="H3731" s="7" t="str">
        <f>IFERROR(ROUND(E3731/O3731,4),"No backers")</f>
        <v>No backers</v>
      </c>
      <c r="I3731" t="s">
        <v>8220</v>
      </c>
      <c r="J3731" t="s">
        <v>8231</v>
      </c>
      <c r="K3731" t="s">
        <v>8252</v>
      </c>
      <c r="L3731">
        <v>1464952752</v>
      </c>
      <c r="M3731">
        <v>1462360752</v>
      </c>
      <c r="N3731" t="b">
        <v>0</v>
      </c>
      <c r="O3731">
        <v>0</v>
      </c>
      <c r="P3731" t="b">
        <v>0</v>
      </c>
      <c r="Q3731" t="s">
        <v>8269</v>
      </c>
      <c r="R3731" s="12" t="s">
        <v>8316</v>
      </c>
      <c r="S3731" t="s">
        <v>8357</v>
      </c>
    </row>
    <row r="3732" spans="1:19" ht="43.2" x14ac:dyDescent="0.55000000000000004">
      <c r="A3732">
        <v>3917</v>
      </c>
      <c r="B3732" s="9" t="s">
        <v>3914</v>
      </c>
      <c r="C3732" s="3" t="s">
        <v>8025</v>
      </c>
      <c r="D3732" s="5">
        <v>3500</v>
      </c>
      <c r="E3732" s="7">
        <v>10</v>
      </c>
      <c r="F3732" s="7">
        <f>ROUND(E3732/D3732*100,0)</f>
        <v>0</v>
      </c>
      <c r="G3732" s="7">
        <f>IFERROR(ROUND(E3732/O3732,2),0)</f>
        <v>10</v>
      </c>
      <c r="H3732" s="7">
        <f>IFERROR(ROUND(E3732/O3732,4),"No backers")</f>
        <v>10</v>
      </c>
      <c r="I3732" t="s">
        <v>8220</v>
      </c>
      <c r="J3732" t="s">
        <v>8224</v>
      </c>
      <c r="K3732" t="s">
        <v>8246</v>
      </c>
      <c r="L3732">
        <v>1410439161</v>
      </c>
      <c r="M3732">
        <v>1407847161</v>
      </c>
      <c r="N3732" t="b">
        <v>0</v>
      </c>
      <c r="O3732">
        <v>1</v>
      </c>
      <c r="P3732" t="b">
        <v>0</v>
      </c>
      <c r="Q3732" t="s">
        <v>8269</v>
      </c>
      <c r="R3732" s="12" t="s">
        <v>8316</v>
      </c>
      <c r="S3732" t="s">
        <v>8357</v>
      </c>
    </row>
    <row r="3733" spans="1:19" ht="43.2" x14ac:dyDescent="0.55000000000000004">
      <c r="A3733">
        <v>3918</v>
      </c>
      <c r="B3733" s="9" t="s">
        <v>3915</v>
      </c>
      <c r="C3733" s="3" t="s">
        <v>8026</v>
      </c>
      <c r="D3733" s="5">
        <v>60000</v>
      </c>
      <c r="E3733" s="7">
        <v>120</v>
      </c>
      <c r="F3733" s="7">
        <f>ROUND(E3733/D3733*100,0)</f>
        <v>0</v>
      </c>
      <c r="G3733" s="7">
        <f>IFERROR(ROUND(E3733/O3733,2),0)</f>
        <v>40</v>
      </c>
      <c r="H3733" s="7">
        <f>IFERROR(ROUND(E3733/O3733,4),"No backers")</f>
        <v>40</v>
      </c>
      <c r="I3733" t="s">
        <v>8220</v>
      </c>
      <c r="J3733" t="s">
        <v>8224</v>
      </c>
      <c r="K3733" t="s">
        <v>8246</v>
      </c>
      <c r="L3733">
        <v>1407168000</v>
      </c>
      <c r="M3733">
        <v>1406131023</v>
      </c>
      <c r="N3733" t="b">
        <v>0</v>
      </c>
      <c r="O3733">
        <v>3</v>
      </c>
      <c r="P3733" t="b">
        <v>0</v>
      </c>
      <c r="Q3733" t="s">
        <v>8269</v>
      </c>
      <c r="R3733" s="12" t="s">
        <v>8316</v>
      </c>
      <c r="S3733" t="s">
        <v>8357</v>
      </c>
    </row>
    <row r="3734" spans="1:19" ht="43.2" x14ac:dyDescent="0.55000000000000004">
      <c r="A3734">
        <v>3919</v>
      </c>
      <c r="B3734" s="9" t="s">
        <v>3916</v>
      </c>
      <c r="C3734" s="3" t="s">
        <v>8027</v>
      </c>
      <c r="D3734" s="5">
        <v>5000</v>
      </c>
      <c r="E3734" s="7">
        <v>90</v>
      </c>
      <c r="F3734" s="7">
        <f>ROUND(E3734/D3734*100,0)</f>
        <v>2</v>
      </c>
      <c r="G3734" s="7">
        <f>IFERROR(ROUND(E3734/O3734,2),0)</f>
        <v>30</v>
      </c>
      <c r="H3734" s="7">
        <f>IFERROR(ROUND(E3734/O3734,4),"No backers")</f>
        <v>30</v>
      </c>
      <c r="I3734" t="s">
        <v>8220</v>
      </c>
      <c r="J3734" t="s">
        <v>8224</v>
      </c>
      <c r="K3734" t="s">
        <v>8246</v>
      </c>
      <c r="L3734">
        <v>1453075200</v>
      </c>
      <c r="M3734">
        <v>1450628773</v>
      </c>
      <c r="N3734" t="b">
        <v>0</v>
      </c>
      <c r="O3734">
        <v>3</v>
      </c>
      <c r="P3734" t="b">
        <v>0</v>
      </c>
      <c r="Q3734" t="s">
        <v>8269</v>
      </c>
      <c r="R3734" s="12" t="s">
        <v>8316</v>
      </c>
      <c r="S3734" t="s">
        <v>8357</v>
      </c>
    </row>
    <row r="3735" spans="1:19" ht="43.2" x14ac:dyDescent="0.55000000000000004">
      <c r="A3735">
        <v>3920</v>
      </c>
      <c r="B3735" s="9" t="s">
        <v>3917</v>
      </c>
      <c r="C3735" s="3" t="s">
        <v>8028</v>
      </c>
      <c r="D3735" s="5">
        <v>2500</v>
      </c>
      <c r="E3735" s="7">
        <v>135</v>
      </c>
      <c r="F3735" s="7">
        <f>ROUND(E3735/D3735*100,0)</f>
        <v>5</v>
      </c>
      <c r="G3735" s="7">
        <f>IFERROR(ROUND(E3735/O3735,2),0)</f>
        <v>45</v>
      </c>
      <c r="H3735" s="7">
        <f>IFERROR(ROUND(E3735/O3735,4),"No backers")</f>
        <v>45</v>
      </c>
      <c r="I3735" t="s">
        <v>8220</v>
      </c>
      <c r="J3735" t="s">
        <v>8224</v>
      </c>
      <c r="K3735" t="s">
        <v>8246</v>
      </c>
      <c r="L3735">
        <v>1479032260</v>
      </c>
      <c r="M3735">
        <v>1476436660</v>
      </c>
      <c r="N3735" t="b">
        <v>0</v>
      </c>
      <c r="O3735">
        <v>3</v>
      </c>
      <c r="P3735" t="b">
        <v>0</v>
      </c>
      <c r="Q3735" t="s">
        <v>8269</v>
      </c>
      <c r="R3735" s="12" t="s">
        <v>8316</v>
      </c>
      <c r="S3735" t="s">
        <v>8357</v>
      </c>
    </row>
    <row r="3736" spans="1:19" ht="43.2" x14ac:dyDescent="0.55000000000000004">
      <c r="A3736">
        <v>3921</v>
      </c>
      <c r="B3736" s="9" t="s">
        <v>3918</v>
      </c>
      <c r="C3736" s="3" t="s">
        <v>8029</v>
      </c>
      <c r="D3736" s="5">
        <v>3000</v>
      </c>
      <c r="E3736" s="7">
        <v>0</v>
      </c>
      <c r="F3736" s="7">
        <f>ROUND(E3736/D3736*100,0)</f>
        <v>0</v>
      </c>
      <c r="G3736" s="7">
        <f>IFERROR(ROUND(E3736/O3736,2),0)</f>
        <v>0</v>
      </c>
      <c r="H3736" s="7" t="str">
        <f>IFERROR(ROUND(E3736/O3736,4),"No backers")</f>
        <v>No backers</v>
      </c>
      <c r="I3736" t="s">
        <v>8220</v>
      </c>
      <c r="J3736" t="s">
        <v>8224</v>
      </c>
      <c r="K3736" t="s">
        <v>8246</v>
      </c>
      <c r="L3736">
        <v>1414346400</v>
      </c>
      <c r="M3736">
        <v>1413291655</v>
      </c>
      <c r="N3736" t="b">
        <v>0</v>
      </c>
      <c r="O3736">
        <v>0</v>
      </c>
      <c r="P3736" t="b">
        <v>0</v>
      </c>
      <c r="Q3736" t="s">
        <v>8269</v>
      </c>
      <c r="R3736" s="12" t="s">
        <v>8316</v>
      </c>
      <c r="S3736" t="s">
        <v>8357</v>
      </c>
    </row>
    <row r="3737" spans="1:19" ht="43.2" x14ac:dyDescent="0.55000000000000004">
      <c r="A3737">
        <v>3922</v>
      </c>
      <c r="B3737" s="9" t="s">
        <v>3919</v>
      </c>
      <c r="C3737" s="3" t="s">
        <v>8030</v>
      </c>
      <c r="D3737" s="5">
        <v>750</v>
      </c>
      <c r="E3737" s="7">
        <v>61</v>
      </c>
      <c r="F3737" s="7">
        <f>ROUND(E3737/D3737*100,0)</f>
        <v>8</v>
      </c>
      <c r="G3737" s="7">
        <f>IFERROR(ROUND(E3737/O3737,2),0)</f>
        <v>10.17</v>
      </c>
      <c r="H3737" s="7">
        <f>IFERROR(ROUND(E3737/O3737,4),"No backers")</f>
        <v>10.166700000000001</v>
      </c>
      <c r="I3737" t="s">
        <v>8220</v>
      </c>
      <c r="J3737" t="s">
        <v>8223</v>
      </c>
      <c r="K3737" t="s">
        <v>8245</v>
      </c>
      <c r="L3737">
        <v>1425337200</v>
      </c>
      <c r="M3737">
        <v>1421432810</v>
      </c>
      <c r="N3737" t="b">
        <v>0</v>
      </c>
      <c r="O3737">
        <v>6</v>
      </c>
      <c r="P3737" t="b">
        <v>0</v>
      </c>
      <c r="Q3737" t="s">
        <v>8269</v>
      </c>
      <c r="R3737" s="12" t="s">
        <v>8316</v>
      </c>
      <c r="S3737" t="s">
        <v>8357</v>
      </c>
    </row>
    <row r="3738" spans="1:19" ht="43.2" x14ac:dyDescent="0.55000000000000004">
      <c r="A3738">
        <v>3923</v>
      </c>
      <c r="B3738" s="9" t="s">
        <v>3920</v>
      </c>
      <c r="C3738" s="3" t="s">
        <v>8031</v>
      </c>
      <c r="D3738" s="5">
        <v>11500</v>
      </c>
      <c r="E3738" s="7">
        <v>1384</v>
      </c>
      <c r="F3738" s="7">
        <f>ROUND(E3738/D3738*100,0)</f>
        <v>12</v>
      </c>
      <c r="G3738" s="7">
        <f>IFERROR(ROUND(E3738/O3738,2),0)</f>
        <v>81.41</v>
      </c>
      <c r="H3738" s="7">
        <f>IFERROR(ROUND(E3738/O3738,4),"No backers")</f>
        <v>81.411799999999999</v>
      </c>
      <c r="I3738" t="s">
        <v>8220</v>
      </c>
      <c r="J3738" t="s">
        <v>8224</v>
      </c>
      <c r="K3738" t="s">
        <v>8246</v>
      </c>
      <c r="L3738">
        <v>1428622271</v>
      </c>
      <c r="M3738">
        <v>1426203071</v>
      </c>
      <c r="N3738" t="b">
        <v>0</v>
      </c>
      <c r="O3738">
        <v>17</v>
      </c>
      <c r="P3738" t="b">
        <v>0</v>
      </c>
      <c r="Q3738" t="s">
        <v>8269</v>
      </c>
      <c r="R3738" s="12" t="s">
        <v>8316</v>
      </c>
      <c r="S3738" t="s">
        <v>8357</v>
      </c>
    </row>
    <row r="3739" spans="1:19" ht="43.2" x14ac:dyDescent="0.55000000000000004">
      <c r="A3739">
        <v>3924</v>
      </c>
      <c r="B3739" s="9" t="s">
        <v>3921</v>
      </c>
      <c r="C3739" s="3" t="s">
        <v>8032</v>
      </c>
      <c r="D3739" s="5">
        <v>15000</v>
      </c>
      <c r="E3739" s="7">
        <v>2290</v>
      </c>
      <c r="F3739" s="7">
        <f>ROUND(E3739/D3739*100,0)</f>
        <v>15</v>
      </c>
      <c r="G3739" s="7">
        <f>IFERROR(ROUND(E3739/O3739,2),0)</f>
        <v>57.25</v>
      </c>
      <c r="H3739" s="7">
        <f>IFERROR(ROUND(E3739/O3739,4),"No backers")</f>
        <v>57.25</v>
      </c>
      <c r="I3739" t="s">
        <v>8220</v>
      </c>
      <c r="J3739" t="s">
        <v>8223</v>
      </c>
      <c r="K3739" t="s">
        <v>8245</v>
      </c>
      <c r="L3739">
        <v>1403823722</v>
      </c>
      <c r="M3739">
        <v>1401231722</v>
      </c>
      <c r="N3739" t="b">
        <v>0</v>
      </c>
      <c r="O3739">
        <v>40</v>
      </c>
      <c r="P3739" t="b">
        <v>0</v>
      </c>
      <c r="Q3739" t="s">
        <v>8269</v>
      </c>
      <c r="R3739" s="12" t="s">
        <v>8316</v>
      </c>
      <c r="S3739" t="s">
        <v>8357</v>
      </c>
    </row>
    <row r="3740" spans="1:19" ht="43.2" x14ac:dyDescent="0.55000000000000004">
      <c r="A3740">
        <v>3925</v>
      </c>
      <c r="B3740" s="9" t="s">
        <v>3922</v>
      </c>
      <c r="C3740" s="3" t="s">
        <v>8033</v>
      </c>
      <c r="D3740" s="5">
        <v>150</v>
      </c>
      <c r="E3740" s="7">
        <v>15</v>
      </c>
      <c r="F3740" s="7">
        <f>ROUND(E3740/D3740*100,0)</f>
        <v>10</v>
      </c>
      <c r="G3740" s="7">
        <f>IFERROR(ROUND(E3740/O3740,2),0)</f>
        <v>5</v>
      </c>
      <c r="H3740" s="7">
        <f>IFERROR(ROUND(E3740/O3740,4),"No backers")</f>
        <v>5</v>
      </c>
      <c r="I3740" t="s">
        <v>8220</v>
      </c>
      <c r="J3740" t="s">
        <v>8223</v>
      </c>
      <c r="K3740" t="s">
        <v>8245</v>
      </c>
      <c r="L3740">
        <v>1406753639</v>
      </c>
      <c r="M3740">
        <v>1404161639</v>
      </c>
      <c r="N3740" t="b">
        <v>0</v>
      </c>
      <c r="O3740">
        <v>3</v>
      </c>
      <c r="P3740" t="b">
        <v>0</v>
      </c>
      <c r="Q3740" t="s">
        <v>8269</v>
      </c>
      <c r="R3740" s="12" t="s">
        <v>8316</v>
      </c>
      <c r="S3740" t="s">
        <v>8357</v>
      </c>
    </row>
    <row r="3741" spans="1:19" ht="28.8" x14ac:dyDescent="0.55000000000000004">
      <c r="A3741">
        <v>3926</v>
      </c>
      <c r="B3741" s="9" t="s">
        <v>3923</v>
      </c>
      <c r="C3741" s="3" t="s">
        <v>8034</v>
      </c>
      <c r="D3741" s="5">
        <v>5000</v>
      </c>
      <c r="E3741" s="7">
        <v>15</v>
      </c>
      <c r="F3741" s="7">
        <f>ROUND(E3741/D3741*100,0)</f>
        <v>0</v>
      </c>
      <c r="G3741" s="7">
        <f>IFERROR(ROUND(E3741/O3741,2),0)</f>
        <v>15</v>
      </c>
      <c r="H3741" s="7">
        <f>IFERROR(ROUND(E3741/O3741,4),"No backers")</f>
        <v>15</v>
      </c>
      <c r="I3741" t="s">
        <v>8220</v>
      </c>
      <c r="J3741" t="s">
        <v>8225</v>
      </c>
      <c r="K3741" t="s">
        <v>8247</v>
      </c>
      <c r="L3741">
        <v>1419645748</v>
      </c>
      <c r="M3741">
        <v>1417053748</v>
      </c>
      <c r="N3741" t="b">
        <v>0</v>
      </c>
      <c r="O3741">
        <v>1</v>
      </c>
      <c r="P3741" t="b">
        <v>0</v>
      </c>
      <c r="Q3741" t="s">
        <v>8269</v>
      </c>
      <c r="R3741" s="12" t="s">
        <v>8316</v>
      </c>
      <c r="S3741" t="s">
        <v>8357</v>
      </c>
    </row>
    <row r="3742" spans="1:19" ht="43.2" x14ac:dyDescent="0.55000000000000004">
      <c r="A3742">
        <v>3927</v>
      </c>
      <c r="B3742" s="9" t="s">
        <v>3924</v>
      </c>
      <c r="C3742" s="3" t="s">
        <v>8035</v>
      </c>
      <c r="D3742" s="5">
        <v>2500</v>
      </c>
      <c r="E3742" s="7">
        <v>25</v>
      </c>
      <c r="F3742" s="7">
        <f>ROUND(E3742/D3742*100,0)</f>
        <v>1</v>
      </c>
      <c r="G3742" s="7">
        <f>IFERROR(ROUND(E3742/O3742,2),0)</f>
        <v>12.5</v>
      </c>
      <c r="H3742" s="7">
        <f>IFERROR(ROUND(E3742/O3742,4),"No backers")</f>
        <v>12.5</v>
      </c>
      <c r="I3742" t="s">
        <v>8220</v>
      </c>
      <c r="J3742" t="s">
        <v>8224</v>
      </c>
      <c r="K3742" t="s">
        <v>8246</v>
      </c>
      <c r="L3742">
        <v>1407565504</v>
      </c>
      <c r="M3742">
        <v>1404973504</v>
      </c>
      <c r="N3742" t="b">
        <v>0</v>
      </c>
      <c r="O3742">
        <v>2</v>
      </c>
      <c r="P3742" t="b">
        <v>0</v>
      </c>
      <c r="Q3742" t="s">
        <v>8269</v>
      </c>
      <c r="R3742" s="12" t="s">
        <v>8316</v>
      </c>
      <c r="S3742" t="s">
        <v>8357</v>
      </c>
    </row>
    <row r="3743" spans="1:19" ht="43.2" x14ac:dyDescent="0.55000000000000004">
      <c r="A3743">
        <v>3928</v>
      </c>
      <c r="B3743" s="9" t="s">
        <v>3925</v>
      </c>
      <c r="C3743" s="3" t="s">
        <v>8036</v>
      </c>
      <c r="D3743" s="5">
        <v>5000</v>
      </c>
      <c r="E3743" s="7">
        <v>651</v>
      </c>
      <c r="F3743" s="7">
        <f>ROUND(E3743/D3743*100,0)</f>
        <v>13</v>
      </c>
      <c r="G3743" s="7">
        <f>IFERROR(ROUND(E3743/O3743,2),0)</f>
        <v>93</v>
      </c>
      <c r="H3743" s="7">
        <f>IFERROR(ROUND(E3743/O3743,4),"No backers")</f>
        <v>93</v>
      </c>
      <c r="I3743" t="s">
        <v>8220</v>
      </c>
      <c r="J3743" t="s">
        <v>8223</v>
      </c>
      <c r="K3743" t="s">
        <v>8245</v>
      </c>
      <c r="L3743">
        <v>1444971540</v>
      </c>
      <c r="M3743">
        <v>1442593427</v>
      </c>
      <c r="N3743" t="b">
        <v>0</v>
      </c>
      <c r="O3743">
        <v>7</v>
      </c>
      <c r="P3743" t="b">
        <v>0</v>
      </c>
      <c r="Q3743" t="s">
        <v>8269</v>
      </c>
      <c r="R3743" s="12" t="s">
        <v>8316</v>
      </c>
      <c r="S3743" t="s">
        <v>8357</v>
      </c>
    </row>
    <row r="3744" spans="1:19" ht="43.2" x14ac:dyDescent="0.55000000000000004">
      <c r="A3744">
        <v>3929</v>
      </c>
      <c r="B3744" s="9" t="s">
        <v>3926</v>
      </c>
      <c r="C3744" s="3" t="s">
        <v>8037</v>
      </c>
      <c r="D3744" s="5">
        <v>20000</v>
      </c>
      <c r="E3744" s="7">
        <v>453</v>
      </c>
      <c r="F3744" s="7">
        <f>ROUND(E3744/D3744*100,0)</f>
        <v>2</v>
      </c>
      <c r="G3744" s="7">
        <f>IFERROR(ROUND(E3744/O3744,2),0)</f>
        <v>32.36</v>
      </c>
      <c r="H3744" s="7">
        <f>IFERROR(ROUND(E3744/O3744,4),"No backers")</f>
        <v>32.357100000000003</v>
      </c>
      <c r="I3744" t="s">
        <v>8220</v>
      </c>
      <c r="J3744" t="s">
        <v>8223</v>
      </c>
      <c r="K3744" t="s">
        <v>8245</v>
      </c>
      <c r="L3744">
        <v>1474228265</v>
      </c>
      <c r="M3744">
        <v>1471636265</v>
      </c>
      <c r="N3744" t="b">
        <v>0</v>
      </c>
      <c r="O3744">
        <v>14</v>
      </c>
      <c r="P3744" t="b">
        <v>0</v>
      </c>
      <c r="Q3744" t="s">
        <v>8269</v>
      </c>
      <c r="R3744" s="12" t="s">
        <v>8316</v>
      </c>
      <c r="S3744" t="s">
        <v>8357</v>
      </c>
    </row>
    <row r="3745" spans="1:19" ht="43.2" x14ac:dyDescent="0.55000000000000004">
      <c r="A3745">
        <v>3930</v>
      </c>
      <c r="B3745" s="9" t="s">
        <v>3927</v>
      </c>
      <c r="C3745" s="3" t="s">
        <v>8038</v>
      </c>
      <c r="D3745" s="5">
        <v>10000</v>
      </c>
      <c r="E3745" s="7">
        <v>0</v>
      </c>
      <c r="F3745" s="7">
        <f>ROUND(E3745/D3745*100,0)</f>
        <v>0</v>
      </c>
      <c r="G3745" s="7">
        <f>IFERROR(ROUND(E3745/O3745,2),0)</f>
        <v>0</v>
      </c>
      <c r="H3745" s="7" t="str">
        <f>IFERROR(ROUND(E3745/O3745,4),"No backers")</f>
        <v>No backers</v>
      </c>
      <c r="I3745" t="s">
        <v>8220</v>
      </c>
      <c r="J3745" t="s">
        <v>8225</v>
      </c>
      <c r="K3745" t="s">
        <v>8247</v>
      </c>
      <c r="L3745">
        <v>1459490400</v>
      </c>
      <c r="M3745">
        <v>1457078868</v>
      </c>
      <c r="N3745" t="b">
        <v>0</v>
      </c>
      <c r="O3745">
        <v>0</v>
      </c>
      <c r="P3745" t="b">
        <v>0</v>
      </c>
      <c r="Q3745" t="s">
        <v>8269</v>
      </c>
      <c r="R3745" s="12" t="s">
        <v>8316</v>
      </c>
      <c r="S3745" t="s">
        <v>8357</v>
      </c>
    </row>
    <row r="3746" spans="1:19" ht="43.2" x14ac:dyDescent="0.55000000000000004">
      <c r="A3746">
        <v>3931</v>
      </c>
      <c r="B3746" s="9" t="s">
        <v>3928</v>
      </c>
      <c r="C3746" s="3" t="s">
        <v>8039</v>
      </c>
      <c r="D3746" s="5">
        <v>8000</v>
      </c>
      <c r="E3746" s="7">
        <v>0</v>
      </c>
      <c r="F3746" s="7">
        <f>ROUND(E3746/D3746*100,0)</f>
        <v>0</v>
      </c>
      <c r="G3746" s="7">
        <f>IFERROR(ROUND(E3746/O3746,2),0)</f>
        <v>0</v>
      </c>
      <c r="H3746" s="7" t="str">
        <f>IFERROR(ROUND(E3746/O3746,4),"No backers")</f>
        <v>No backers</v>
      </c>
      <c r="I3746" t="s">
        <v>8220</v>
      </c>
      <c r="J3746" t="s">
        <v>8223</v>
      </c>
      <c r="K3746" t="s">
        <v>8245</v>
      </c>
      <c r="L3746">
        <v>1441510707</v>
      </c>
      <c r="M3746">
        <v>1439350707</v>
      </c>
      <c r="N3746" t="b">
        <v>0</v>
      </c>
      <c r="O3746">
        <v>0</v>
      </c>
      <c r="P3746" t="b">
        <v>0</v>
      </c>
      <c r="Q3746" t="s">
        <v>8269</v>
      </c>
      <c r="R3746" s="12" t="s">
        <v>8316</v>
      </c>
      <c r="S3746" t="s">
        <v>8357</v>
      </c>
    </row>
    <row r="3747" spans="1:19" ht="43.2" x14ac:dyDescent="0.55000000000000004">
      <c r="A3747">
        <v>3932</v>
      </c>
      <c r="B3747" s="9" t="s">
        <v>3929</v>
      </c>
      <c r="C3747" s="3" t="s">
        <v>8040</v>
      </c>
      <c r="D3747" s="5">
        <v>12000</v>
      </c>
      <c r="E3747" s="7">
        <v>1</v>
      </c>
      <c r="F3747" s="7">
        <f>ROUND(E3747/D3747*100,0)</f>
        <v>0</v>
      </c>
      <c r="G3747" s="7">
        <f>IFERROR(ROUND(E3747/O3747,2),0)</f>
        <v>1</v>
      </c>
      <c r="H3747" s="7">
        <f>IFERROR(ROUND(E3747/O3747,4),"No backers")</f>
        <v>1</v>
      </c>
      <c r="I3747" t="s">
        <v>8220</v>
      </c>
      <c r="J3747" t="s">
        <v>8223</v>
      </c>
      <c r="K3747" t="s">
        <v>8245</v>
      </c>
      <c r="L3747">
        <v>1458097364</v>
      </c>
      <c r="M3747">
        <v>1455508964</v>
      </c>
      <c r="N3747" t="b">
        <v>0</v>
      </c>
      <c r="O3747">
        <v>1</v>
      </c>
      <c r="P3747" t="b">
        <v>0</v>
      </c>
      <c r="Q3747" t="s">
        <v>8269</v>
      </c>
      <c r="R3747" s="12" t="s">
        <v>8316</v>
      </c>
      <c r="S3747" t="s">
        <v>8357</v>
      </c>
    </row>
    <row r="3748" spans="1:19" ht="43.2" x14ac:dyDescent="0.55000000000000004">
      <c r="A3748">
        <v>3933</v>
      </c>
      <c r="B3748" s="9" t="s">
        <v>3930</v>
      </c>
      <c r="C3748" s="3" t="s">
        <v>8041</v>
      </c>
      <c r="D3748" s="5">
        <v>7000</v>
      </c>
      <c r="E3748" s="7">
        <v>1102</v>
      </c>
      <c r="F3748" s="7">
        <f>ROUND(E3748/D3748*100,0)</f>
        <v>16</v>
      </c>
      <c r="G3748" s="7">
        <f>IFERROR(ROUND(E3748/O3748,2),0)</f>
        <v>91.83</v>
      </c>
      <c r="H3748" s="7">
        <f>IFERROR(ROUND(E3748/O3748,4),"No backers")</f>
        <v>91.833299999999994</v>
      </c>
      <c r="I3748" t="s">
        <v>8220</v>
      </c>
      <c r="J3748" t="s">
        <v>8223</v>
      </c>
      <c r="K3748" t="s">
        <v>8245</v>
      </c>
      <c r="L3748">
        <v>1468716180</v>
      </c>
      <c r="M3748">
        <v>1466205262</v>
      </c>
      <c r="N3748" t="b">
        <v>0</v>
      </c>
      <c r="O3748">
        <v>12</v>
      </c>
      <c r="P3748" t="b">
        <v>0</v>
      </c>
      <c r="Q3748" t="s">
        <v>8269</v>
      </c>
      <c r="R3748" s="12" t="s">
        <v>8316</v>
      </c>
      <c r="S3748" t="s">
        <v>8357</v>
      </c>
    </row>
    <row r="3749" spans="1:19" ht="43.2" x14ac:dyDescent="0.55000000000000004">
      <c r="A3749">
        <v>3934</v>
      </c>
      <c r="B3749" s="9" t="s">
        <v>3931</v>
      </c>
      <c r="C3749" s="3" t="s">
        <v>8042</v>
      </c>
      <c r="D3749" s="5">
        <v>5000</v>
      </c>
      <c r="E3749" s="7">
        <v>550</v>
      </c>
      <c r="F3749" s="7">
        <f>ROUND(E3749/D3749*100,0)</f>
        <v>11</v>
      </c>
      <c r="G3749" s="7">
        <f>IFERROR(ROUND(E3749/O3749,2),0)</f>
        <v>45.83</v>
      </c>
      <c r="H3749" s="7">
        <f>IFERROR(ROUND(E3749/O3749,4),"No backers")</f>
        <v>45.833300000000001</v>
      </c>
      <c r="I3749" t="s">
        <v>8220</v>
      </c>
      <c r="J3749" t="s">
        <v>8223</v>
      </c>
      <c r="K3749" t="s">
        <v>8245</v>
      </c>
      <c r="L3749">
        <v>1443704400</v>
      </c>
      <c r="M3749">
        <v>1439827639</v>
      </c>
      <c r="N3749" t="b">
        <v>0</v>
      </c>
      <c r="O3749">
        <v>12</v>
      </c>
      <c r="P3749" t="b">
        <v>0</v>
      </c>
      <c r="Q3749" t="s">
        <v>8269</v>
      </c>
      <c r="R3749" s="12" t="s">
        <v>8316</v>
      </c>
      <c r="S3749" t="s">
        <v>8357</v>
      </c>
    </row>
    <row r="3750" spans="1:19" ht="57.6" x14ac:dyDescent="0.55000000000000004">
      <c r="A3750">
        <v>3935</v>
      </c>
      <c r="B3750" s="9" t="s">
        <v>3932</v>
      </c>
      <c r="C3750" s="3" t="s">
        <v>8043</v>
      </c>
      <c r="D3750" s="5">
        <v>3000</v>
      </c>
      <c r="E3750" s="7">
        <v>1315</v>
      </c>
      <c r="F3750" s="7">
        <f>ROUND(E3750/D3750*100,0)</f>
        <v>44</v>
      </c>
      <c r="G3750" s="7">
        <f>IFERROR(ROUND(E3750/O3750,2),0)</f>
        <v>57.17</v>
      </c>
      <c r="H3750" s="7">
        <f>IFERROR(ROUND(E3750/O3750,4),"No backers")</f>
        <v>57.173900000000003</v>
      </c>
      <c r="I3750" t="s">
        <v>8220</v>
      </c>
      <c r="J3750" t="s">
        <v>8224</v>
      </c>
      <c r="K3750" t="s">
        <v>8246</v>
      </c>
      <c r="L3750">
        <v>1443973546</v>
      </c>
      <c r="M3750">
        <v>1438789546</v>
      </c>
      <c r="N3750" t="b">
        <v>0</v>
      </c>
      <c r="O3750">
        <v>23</v>
      </c>
      <c r="P3750" t="b">
        <v>0</v>
      </c>
      <c r="Q3750" t="s">
        <v>8269</v>
      </c>
      <c r="R3750" s="12" t="s">
        <v>8316</v>
      </c>
      <c r="S3750" t="s">
        <v>8357</v>
      </c>
    </row>
    <row r="3751" spans="1:19" ht="43.2" x14ac:dyDescent="0.55000000000000004">
      <c r="A3751">
        <v>3936</v>
      </c>
      <c r="B3751" s="9" t="s">
        <v>3933</v>
      </c>
      <c r="C3751" s="3" t="s">
        <v>8044</v>
      </c>
      <c r="D3751" s="5">
        <v>20000</v>
      </c>
      <c r="E3751" s="7">
        <v>0</v>
      </c>
      <c r="F3751" s="7">
        <f>ROUND(E3751/D3751*100,0)</f>
        <v>0</v>
      </c>
      <c r="G3751" s="7">
        <f>IFERROR(ROUND(E3751/O3751,2),0)</f>
        <v>0</v>
      </c>
      <c r="H3751" s="7" t="str">
        <f>IFERROR(ROUND(E3751/O3751,4),"No backers")</f>
        <v>No backers</v>
      </c>
      <c r="I3751" t="s">
        <v>8220</v>
      </c>
      <c r="J3751" t="s">
        <v>8223</v>
      </c>
      <c r="K3751" t="s">
        <v>8245</v>
      </c>
      <c r="L3751">
        <v>1480576720</v>
      </c>
      <c r="M3751">
        <v>1477981120</v>
      </c>
      <c r="N3751" t="b">
        <v>0</v>
      </c>
      <c r="O3751">
        <v>0</v>
      </c>
      <c r="P3751" t="b">
        <v>0</v>
      </c>
      <c r="Q3751" t="s">
        <v>8269</v>
      </c>
      <c r="R3751" s="12" t="s">
        <v>8316</v>
      </c>
      <c r="S3751" t="s">
        <v>8357</v>
      </c>
    </row>
    <row r="3752" spans="1:19" ht="43.2" x14ac:dyDescent="0.55000000000000004">
      <c r="A3752">
        <v>3937</v>
      </c>
      <c r="B3752" s="9" t="s">
        <v>3934</v>
      </c>
      <c r="C3752" s="3" t="s">
        <v>8045</v>
      </c>
      <c r="D3752" s="5">
        <v>2885</v>
      </c>
      <c r="E3752" s="7">
        <v>2485</v>
      </c>
      <c r="F3752" s="7">
        <f>ROUND(E3752/D3752*100,0)</f>
        <v>86</v>
      </c>
      <c r="G3752" s="7">
        <f>IFERROR(ROUND(E3752/O3752,2),0)</f>
        <v>248.5</v>
      </c>
      <c r="H3752" s="7">
        <f>IFERROR(ROUND(E3752/O3752,4),"No backers")</f>
        <v>248.5</v>
      </c>
      <c r="I3752" t="s">
        <v>8220</v>
      </c>
      <c r="J3752" t="s">
        <v>8223</v>
      </c>
      <c r="K3752" t="s">
        <v>8245</v>
      </c>
      <c r="L3752">
        <v>1468249760</v>
      </c>
      <c r="M3752">
        <v>1465830560</v>
      </c>
      <c r="N3752" t="b">
        <v>0</v>
      </c>
      <c r="O3752">
        <v>10</v>
      </c>
      <c r="P3752" t="b">
        <v>0</v>
      </c>
      <c r="Q3752" t="s">
        <v>8269</v>
      </c>
      <c r="R3752" s="12" t="s">
        <v>8316</v>
      </c>
      <c r="S3752" t="s">
        <v>8357</v>
      </c>
    </row>
    <row r="3753" spans="1:19" ht="43.2" x14ac:dyDescent="0.55000000000000004">
      <c r="A3753">
        <v>3938</v>
      </c>
      <c r="B3753" s="9" t="s">
        <v>3935</v>
      </c>
      <c r="C3753" s="3" t="s">
        <v>8046</v>
      </c>
      <c r="D3753" s="5">
        <v>3255</v>
      </c>
      <c r="E3753" s="7">
        <v>397</v>
      </c>
      <c r="F3753" s="7">
        <f>ROUND(E3753/D3753*100,0)</f>
        <v>12</v>
      </c>
      <c r="G3753" s="7">
        <f>IFERROR(ROUND(E3753/O3753,2),0)</f>
        <v>79.400000000000006</v>
      </c>
      <c r="H3753" s="7">
        <f>IFERROR(ROUND(E3753/O3753,4),"No backers")</f>
        <v>79.400000000000006</v>
      </c>
      <c r="I3753" t="s">
        <v>8220</v>
      </c>
      <c r="J3753" t="s">
        <v>8223</v>
      </c>
      <c r="K3753" t="s">
        <v>8245</v>
      </c>
      <c r="L3753">
        <v>1435441454</v>
      </c>
      <c r="M3753">
        <v>1432763054</v>
      </c>
      <c r="N3753" t="b">
        <v>0</v>
      </c>
      <c r="O3753">
        <v>5</v>
      </c>
      <c r="P3753" t="b">
        <v>0</v>
      </c>
      <c r="Q3753" t="s">
        <v>8269</v>
      </c>
      <c r="R3753" s="12" t="s">
        <v>8316</v>
      </c>
      <c r="S3753" t="s">
        <v>8357</v>
      </c>
    </row>
    <row r="3754" spans="1:19" ht="43.2" x14ac:dyDescent="0.55000000000000004">
      <c r="A3754">
        <v>3939</v>
      </c>
      <c r="B3754" s="9" t="s">
        <v>3936</v>
      </c>
      <c r="C3754" s="3" t="s">
        <v>8047</v>
      </c>
      <c r="D3754" s="5">
        <v>5000</v>
      </c>
      <c r="E3754" s="7">
        <v>5</v>
      </c>
      <c r="F3754" s="7">
        <f>ROUND(E3754/D3754*100,0)</f>
        <v>0</v>
      </c>
      <c r="G3754" s="7">
        <f>IFERROR(ROUND(E3754/O3754,2),0)</f>
        <v>5</v>
      </c>
      <c r="H3754" s="7">
        <f>IFERROR(ROUND(E3754/O3754,4),"No backers")</f>
        <v>5</v>
      </c>
      <c r="I3754" t="s">
        <v>8220</v>
      </c>
      <c r="J3754" t="s">
        <v>8225</v>
      </c>
      <c r="K3754" t="s">
        <v>8247</v>
      </c>
      <c r="L3754">
        <v>1412656200</v>
      </c>
      <c r="M3754">
        <v>1412328979</v>
      </c>
      <c r="N3754" t="b">
        <v>0</v>
      </c>
      <c r="O3754">
        <v>1</v>
      </c>
      <c r="P3754" t="b">
        <v>0</v>
      </c>
      <c r="Q3754" t="s">
        <v>8269</v>
      </c>
      <c r="R3754" s="12" t="s">
        <v>8316</v>
      </c>
      <c r="S3754" t="s">
        <v>8357</v>
      </c>
    </row>
    <row r="3755" spans="1:19" ht="43.2" x14ac:dyDescent="0.55000000000000004">
      <c r="A3755">
        <v>3940</v>
      </c>
      <c r="B3755" s="9" t="s">
        <v>3937</v>
      </c>
      <c r="C3755" s="3" t="s">
        <v>8048</v>
      </c>
      <c r="D3755" s="5">
        <v>5000</v>
      </c>
      <c r="E3755" s="7">
        <v>11</v>
      </c>
      <c r="F3755" s="7">
        <f>ROUND(E3755/D3755*100,0)</f>
        <v>0</v>
      </c>
      <c r="G3755" s="7">
        <f>IFERROR(ROUND(E3755/O3755,2),0)</f>
        <v>5.5</v>
      </c>
      <c r="H3755" s="7">
        <f>IFERROR(ROUND(E3755/O3755,4),"No backers")</f>
        <v>5.5</v>
      </c>
      <c r="I3755" t="s">
        <v>8220</v>
      </c>
      <c r="J3755" t="s">
        <v>8223</v>
      </c>
      <c r="K3755" t="s">
        <v>8245</v>
      </c>
      <c r="L3755">
        <v>1420199351</v>
      </c>
      <c r="M3755">
        <v>1416311351</v>
      </c>
      <c r="N3755" t="b">
        <v>0</v>
      </c>
      <c r="O3755">
        <v>2</v>
      </c>
      <c r="P3755" t="b">
        <v>0</v>
      </c>
      <c r="Q3755" t="s">
        <v>8269</v>
      </c>
      <c r="R3755" s="12" t="s">
        <v>8316</v>
      </c>
      <c r="S3755" t="s">
        <v>8357</v>
      </c>
    </row>
    <row r="3756" spans="1:19" ht="57.6" x14ac:dyDescent="0.55000000000000004">
      <c r="A3756">
        <v>3941</v>
      </c>
      <c r="B3756" s="9" t="s">
        <v>3938</v>
      </c>
      <c r="C3756" s="3" t="s">
        <v>8049</v>
      </c>
      <c r="D3756" s="5">
        <v>5500</v>
      </c>
      <c r="E3756" s="7">
        <v>50</v>
      </c>
      <c r="F3756" s="7">
        <f>ROUND(E3756/D3756*100,0)</f>
        <v>1</v>
      </c>
      <c r="G3756" s="7">
        <f>IFERROR(ROUND(E3756/O3756,2),0)</f>
        <v>25</v>
      </c>
      <c r="H3756" s="7">
        <f>IFERROR(ROUND(E3756/O3756,4),"No backers")</f>
        <v>25</v>
      </c>
      <c r="I3756" t="s">
        <v>8220</v>
      </c>
      <c r="J3756" t="s">
        <v>8223</v>
      </c>
      <c r="K3756" t="s">
        <v>8245</v>
      </c>
      <c r="L3756">
        <v>1416877200</v>
      </c>
      <c r="M3756">
        <v>1414505137</v>
      </c>
      <c r="N3756" t="b">
        <v>0</v>
      </c>
      <c r="O3756">
        <v>2</v>
      </c>
      <c r="P3756" t="b">
        <v>0</v>
      </c>
      <c r="Q3756" t="s">
        <v>8269</v>
      </c>
      <c r="R3756" s="12" t="s">
        <v>8316</v>
      </c>
      <c r="S3756" t="s">
        <v>8357</v>
      </c>
    </row>
    <row r="3757" spans="1:19" ht="43.2" x14ac:dyDescent="0.55000000000000004">
      <c r="A3757">
        <v>3942</v>
      </c>
      <c r="B3757" s="9" t="s">
        <v>3939</v>
      </c>
      <c r="C3757" s="3" t="s">
        <v>8050</v>
      </c>
      <c r="D3757" s="5">
        <v>1200</v>
      </c>
      <c r="E3757" s="7">
        <v>0</v>
      </c>
      <c r="F3757" s="7">
        <f>ROUND(E3757/D3757*100,0)</f>
        <v>0</v>
      </c>
      <c r="G3757" s="7">
        <f>IFERROR(ROUND(E3757/O3757,2),0)</f>
        <v>0</v>
      </c>
      <c r="H3757" s="7" t="str">
        <f>IFERROR(ROUND(E3757/O3757,4),"No backers")</f>
        <v>No backers</v>
      </c>
      <c r="I3757" t="s">
        <v>8220</v>
      </c>
      <c r="J3757" t="s">
        <v>8223</v>
      </c>
      <c r="K3757" t="s">
        <v>8245</v>
      </c>
      <c r="L3757">
        <v>1434490914</v>
      </c>
      <c r="M3757">
        <v>1429306914</v>
      </c>
      <c r="N3757" t="b">
        <v>0</v>
      </c>
      <c r="O3757">
        <v>0</v>
      </c>
      <c r="P3757" t="b">
        <v>0</v>
      </c>
      <c r="Q3757" t="s">
        <v>8269</v>
      </c>
      <c r="R3757" s="12" t="s">
        <v>8316</v>
      </c>
      <c r="S3757" t="s">
        <v>8357</v>
      </c>
    </row>
    <row r="3758" spans="1:19" ht="43.2" x14ac:dyDescent="0.55000000000000004">
      <c r="A3758">
        <v>3943</v>
      </c>
      <c r="B3758" s="9" t="s">
        <v>3940</v>
      </c>
      <c r="C3758" s="3" t="s">
        <v>8051</v>
      </c>
      <c r="D3758" s="5">
        <v>5000</v>
      </c>
      <c r="E3758" s="7">
        <v>1782</v>
      </c>
      <c r="F3758" s="7">
        <f>ROUND(E3758/D3758*100,0)</f>
        <v>36</v>
      </c>
      <c r="G3758" s="7">
        <f>IFERROR(ROUND(E3758/O3758,2),0)</f>
        <v>137.08000000000001</v>
      </c>
      <c r="H3758" s="7">
        <f>IFERROR(ROUND(E3758/O3758,4),"No backers")</f>
        <v>137.07689999999999</v>
      </c>
      <c r="I3758" t="s">
        <v>8220</v>
      </c>
      <c r="J3758" t="s">
        <v>8223</v>
      </c>
      <c r="K3758" t="s">
        <v>8245</v>
      </c>
      <c r="L3758">
        <v>1446483000</v>
      </c>
      <c r="M3758">
        <v>1443811268</v>
      </c>
      <c r="N3758" t="b">
        <v>0</v>
      </c>
      <c r="O3758">
        <v>13</v>
      </c>
      <c r="P3758" t="b">
        <v>0</v>
      </c>
      <c r="Q3758" t="s">
        <v>8269</v>
      </c>
      <c r="R3758" s="12" t="s">
        <v>8316</v>
      </c>
      <c r="S3758" t="s">
        <v>8357</v>
      </c>
    </row>
    <row r="3759" spans="1:19" ht="43.2" x14ac:dyDescent="0.55000000000000004">
      <c r="A3759">
        <v>3944</v>
      </c>
      <c r="B3759" s="9" t="s">
        <v>3941</v>
      </c>
      <c r="C3759" s="3" t="s">
        <v>8052</v>
      </c>
      <c r="D3759" s="5">
        <v>5000</v>
      </c>
      <c r="E3759" s="7">
        <v>0</v>
      </c>
      <c r="F3759" s="7">
        <f>ROUND(E3759/D3759*100,0)</f>
        <v>0</v>
      </c>
      <c r="G3759" s="7">
        <f>IFERROR(ROUND(E3759/O3759,2),0)</f>
        <v>0</v>
      </c>
      <c r="H3759" s="7" t="str">
        <f>IFERROR(ROUND(E3759/O3759,4),"No backers")</f>
        <v>No backers</v>
      </c>
      <c r="I3759" t="s">
        <v>8220</v>
      </c>
      <c r="J3759" t="s">
        <v>8223</v>
      </c>
      <c r="K3759" t="s">
        <v>8245</v>
      </c>
      <c r="L3759">
        <v>1440690875</v>
      </c>
      <c r="M3759">
        <v>1438098875</v>
      </c>
      <c r="N3759" t="b">
        <v>0</v>
      </c>
      <c r="O3759">
        <v>0</v>
      </c>
      <c r="P3759" t="b">
        <v>0</v>
      </c>
      <c r="Q3759" t="s">
        <v>8269</v>
      </c>
      <c r="R3759" s="12" t="s">
        <v>8316</v>
      </c>
      <c r="S3759" t="s">
        <v>8357</v>
      </c>
    </row>
    <row r="3760" spans="1:19" ht="43.2" x14ac:dyDescent="0.55000000000000004">
      <c r="A3760">
        <v>3945</v>
      </c>
      <c r="B3760" s="9" t="s">
        <v>3942</v>
      </c>
      <c r="C3760" s="3" t="s">
        <v>8053</v>
      </c>
      <c r="D3760" s="5">
        <v>2000</v>
      </c>
      <c r="E3760" s="7">
        <v>5</v>
      </c>
      <c r="F3760" s="7">
        <f>ROUND(E3760/D3760*100,0)</f>
        <v>0</v>
      </c>
      <c r="G3760" s="7">
        <f>IFERROR(ROUND(E3760/O3760,2),0)</f>
        <v>5</v>
      </c>
      <c r="H3760" s="7">
        <f>IFERROR(ROUND(E3760/O3760,4),"No backers")</f>
        <v>5</v>
      </c>
      <c r="I3760" t="s">
        <v>8220</v>
      </c>
      <c r="J3760" t="s">
        <v>8223</v>
      </c>
      <c r="K3760" t="s">
        <v>8245</v>
      </c>
      <c r="L3760">
        <v>1431717268</v>
      </c>
      <c r="M3760">
        <v>1429125268</v>
      </c>
      <c r="N3760" t="b">
        <v>0</v>
      </c>
      <c r="O3760">
        <v>1</v>
      </c>
      <c r="P3760" t="b">
        <v>0</v>
      </c>
      <c r="Q3760" t="s">
        <v>8269</v>
      </c>
      <c r="R3760" s="12" t="s">
        <v>8316</v>
      </c>
      <c r="S3760" t="s">
        <v>8357</v>
      </c>
    </row>
    <row r="3761" spans="1:19" ht="28.8" x14ac:dyDescent="0.55000000000000004">
      <c r="A3761">
        <v>3946</v>
      </c>
      <c r="B3761" s="9" t="s">
        <v>3943</v>
      </c>
      <c r="C3761" s="3" t="s">
        <v>8054</v>
      </c>
      <c r="D3761" s="5">
        <v>6000</v>
      </c>
      <c r="E3761" s="7">
        <v>195</v>
      </c>
      <c r="F3761" s="7">
        <f>ROUND(E3761/D3761*100,0)</f>
        <v>3</v>
      </c>
      <c r="G3761" s="7">
        <f>IFERROR(ROUND(E3761/O3761,2),0)</f>
        <v>39</v>
      </c>
      <c r="H3761" s="7">
        <f>IFERROR(ROUND(E3761/O3761,4),"No backers")</f>
        <v>39</v>
      </c>
      <c r="I3761" t="s">
        <v>8220</v>
      </c>
      <c r="J3761" t="s">
        <v>8223</v>
      </c>
      <c r="K3761" t="s">
        <v>8245</v>
      </c>
      <c r="L3761">
        <v>1425110400</v>
      </c>
      <c r="M3761">
        <v>1422388822</v>
      </c>
      <c r="N3761" t="b">
        <v>0</v>
      </c>
      <c r="O3761">
        <v>5</v>
      </c>
      <c r="P3761" t="b">
        <v>0</v>
      </c>
      <c r="Q3761" t="s">
        <v>8269</v>
      </c>
      <c r="R3761" s="12" t="s">
        <v>8316</v>
      </c>
      <c r="S3761" t="s">
        <v>8357</v>
      </c>
    </row>
    <row r="3762" spans="1:19" ht="43.2" x14ac:dyDescent="0.55000000000000004">
      <c r="A3762">
        <v>3947</v>
      </c>
      <c r="B3762" s="9" t="s">
        <v>3944</v>
      </c>
      <c r="C3762" s="3" t="s">
        <v>8055</v>
      </c>
      <c r="D3762" s="5">
        <v>3000</v>
      </c>
      <c r="E3762" s="7">
        <v>101</v>
      </c>
      <c r="F3762" s="7">
        <f>ROUND(E3762/D3762*100,0)</f>
        <v>3</v>
      </c>
      <c r="G3762" s="7">
        <f>IFERROR(ROUND(E3762/O3762,2),0)</f>
        <v>50.5</v>
      </c>
      <c r="H3762" s="7">
        <f>IFERROR(ROUND(E3762/O3762,4),"No backers")</f>
        <v>50.5</v>
      </c>
      <c r="I3762" t="s">
        <v>8220</v>
      </c>
      <c r="J3762" t="s">
        <v>8223</v>
      </c>
      <c r="K3762" t="s">
        <v>8245</v>
      </c>
      <c r="L3762">
        <v>1475378744</v>
      </c>
      <c r="M3762">
        <v>1472786744</v>
      </c>
      <c r="N3762" t="b">
        <v>0</v>
      </c>
      <c r="O3762">
        <v>2</v>
      </c>
      <c r="P3762" t="b">
        <v>0</v>
      </c>
      <c r="Q3762" t="s">
        <v>8269</v>
      </c>
      <c r="R3762" s="12" t="s">
        <v>8316</v>
      </c>
      <c r="S3762" t="s">
        <v>8357</v>
      </c>
    </row>
    <row r="3763" spans="1:19" ht="43.2" x14ac:dyDescent="0.55000000000000004">
      <c r="A3763">
        <v>3948</v>
      </c>
      <c r="B3763" s="9" t="s">
        <v>3945</v>
      </c>
      <c r="C3763" s="3" t="s">
        <v>8056</v>
      </c>
      <c r="D3763" s="5">
        <v>30000</v>
      </c>
      <c r="E3763" s="7">
        <v>0</v>
      </c>
      <c r="F3763" s="7">
        <f>ROUND(E3763/D3763*100,0)</f>
        <v>0</v>
      </c>
      <c r="G3763" s="7">
        <f>IFERROR(ROUND(E3763/O3763,2),0)</f>
        <v>0</v>
      </c>
      <c r="H3763" s="7" t="str">
        <f>IFERROR(ROUND(E3763/O3763,4),"No backers")</f>
        <v>No backers</v>
      </c>
      <c r="I3763" t="s">
        <v>8220</v>
      </c>
      <c r="J3763" t="s">
        <v>8225</v>
      </c>
      <c r="K3763" t="s">
        <v>8247</v>
      </c>
      <c r="L3763">
        <v>1410076123</v>
      </c>
      <c r="M3763">
        <v>1404892123</v>
      </c>
      <c r="N3763" t="b">
        <v>0</v>
      </c>
      <c r="O3763">
        <v>0</v>
      </c>
      <c r="P3763" t="b">
        <v>0</v>
      </c>
      <c r="Q3763" t="s">
        <v>8269</v>
      </c>
      <c r="R3763" s="12" t="s">
        <v>8316</v>
      </c>
      <c r="S3763" t="s">
        <v>8357</v>
      </c>
    </row>
    <row r="3764" spans="1:19" ht="43.2" x14ac:dyDescent="0.55000000000000004">
      <c r="A3764">
        <v>3949</v>
      </c>
      <c r="B3764" s="9" t="s">
        <v>3946</v>
      </c>
      <c r="C3764" s="3" t="s">
        <v>8057</v>
      </c>
      <c r="D3764" s="5">
        <v>10000</v>
      </c>
      <c r="E3764" s="7">
        <v>1577</v>
      </c>
      <c r="F3764" s="7">
        <f>ROUND(E3764/D3764*100,0)</f>
        <v>16</v>
      </c>
      <c r="G3764" s="7">
        <f>IFERROR(ROUND(E3764/O3764,2),0)</f>
        <v>49.28</v>
      </c>
      <c r="H3764" s="7">
        <f>IFERROR(ROUND(E3764/O3764,4),"No backers")</f>
        <v>49.281300000000002</v>
      </c>
      <c r="I3764" t="s">
        <v>8220</v>
      </c>
      <c r="J3764" t="s">
        <v>8225</v>
      </c>
      <c r="K3764" t="s">
        <v>8247</v>
      </c>
      <c r="L3764">
        <v>1423623221</v>
      </c>
      <c r="M3764">
        <v>1421031221</v>
      </c>
      <c r="N3764" t="b">
        <v>0</v>
      </c>
      <c r="O3764">
        <v>32</v>
      </c>
      <c r="P3764" t="b">
        <v>0</v>
      </c>
      <c r="Q3764" t="s">
        <v>8269</v>
      </c>
      <c r="R3764" s="12" t="s">
        <v>8316</v>
      </c>
      <c r="S3764" t="s">
        <v>8357</v>
      </c>
    </row>
    <row r="3765" spans="1:19" ht="43.2" x14ac:dyDescent="0.55000000000000004">
      <c r="A3765">
        <v>3950</v>
      </c>
      <c r="B3765" s="9" t="s">
        <v>3947</v>
      </c>
      <c r="C3765" s="3" t="s">
        <v>8058</v>
      </c>
      <c r="D3765" s="5">
        <v>4000</v>
      </c>
      <c r="E3765" s="7">
        <v>25</v>
      </c>
      <c r="F3765" s="7">
        <f>ROUND(E3765/D3765*100,0)</f>
        <v>1</v>
      </c>
      <c r="G3765" s="7">
        <f>IFERROR(ROUND(E3765/O3765,2),0)</f>
        <v>25</v>
      </c>
      <c r="H3765" s="7">
        <f>IFERROR(ROUND(E3765/O3765,4),"No backers")</f>
        <v>25</v>
      </c>
      <c r="I3765" t="s">
        <v>8220</v>
      </c>
      <c r="J3765" t="s">
        <v>8223</v>
      </c>
      <c r="K3765" t="s">
        <v>8245</v>
      </c>
      <c r="L3765">
        <v>1460140500</v>
      </c>
      <c r="M3765">
        <v>1457628680</v>
      </c>
      <c r="N3765" t="b">
        <v>0</v>
      </c>
      <c r="O3765">
        <v>1</v>
      </c>
      <c r="P3765" t="b">
        <v>0</v>
      </c>
      <c r="Q3765" t="s">
        <v>8269</v>
      </c>
      <c r="R3765" s="12" t="s">
        <v>8316</v>
      </c>
      <c r="S3765" t="s">
        <v>8357</v>
      </c>
    </row>
    <row r="3766" spans="1:19" ht="43.2" x14ac:dyDescent="0.55000000000000004">
      <c r="A3766">
        <v>3951</v>
      </c>
      <c r="B3766" s="9" t="s">
        <v>3948</v>
      </c>
      <c r="C3766" s="3" t="s">
        <v>6961</v>
      </c>
      <c r="D3766" s="5">
        <v>200000</v>
      </c>
      <c r="E3766" s="7">
        <v>1</v>
      </c>
      <c r="F3766" s="7">
        <f>ROUND(E3766/D3766*100,0)</f>
        <v>0</v>
      </c>
      <c r="G3766" s="7">
        <f>IFERROR(ROUND(E3766/O3766,2),0)</f>
        <v>1</v>
      </c>
      <c r="H3766" s="7">
        <f>IFERROR(ROUND(E3766/O3766,4),"No backers")</f>
        <v>1</v>
      </c>
      <c r="I3766" t="s">
        <v>8220</v>
      </c>
      <c r="J3766" t="s">
        <v>8240</v>
      </c>
      <c r="K3766" t="s">
        <v>8248</v>
      </c>
      <c r="L3766">
        <v>1462301342</v>
      </c>
      <c r="M3766">
        <v>1457120942</v>
      </c>
      <c r="N3766" t="b">
        <v>0</v>
      </c>
      <c r="O3766">
        <v>1</v>
      </c>
      <c r="P3766" t="b">
        <v>0</v>
      </c>
      <c r="Q3766" t="s">
        <v>8269</v>
      </c>
      <c r="R3766" s="12" t="s">
        <v>8316</v>
      </c>
      <c r="S3766" t="s">
        <v>8357</v>
      </c>
    </row>
    <row r="3767" spans="1:19" ht="43.2" x14ac:dyDescent="0.55000000000000004">
      <c r="A3767">
        <v>3952</v>
      </c>
      <c r="B3767" s="9" t="s">
        <v>3949</v>
      </c>
      <c r="C3767" s="3" t="s">
        <v>8059</v>
      </c>
      <c r="D3767" s="5">
        <v>26000</v>
      </c>
      <c r="E3767" s="7">
        <v>25</v>
      </c>
      <c r="F3767" s="7">
        <f>ROUND(E3767/D3767*100,0)</f>
        <v>0</v>
      </c>
      <c r="G3767" s="7">
        <f>IFERROR(ROUND(E3767/O3767,2),0)</f>
        <v>25</v>
      </c>
      <c r="H3767" s="7">
        <f>IFERROR(ROUND(E3767/O3767,4),"No backers")</f>
        <v>25</v>
      </c>
      <c r="I3767" t="s">
        <v>8220</v>
      </c>
      <c r="J3767" t="s">
        <v>8223</v>
      </c>
      <c r="K3767" t="s">
        <v>8245</v>
      </c>
      <c r="L3767">
        <v>1445885890</v>
      </c>
      <c r="M3767">
        <v>1440701890</v>
      </c>
      <c r="N3767" t="b">
        <v>0</v>
      </c>
      <c r="O3767">
        <v>1</v>
      </c>
      <c r="P3767" t="b">
        <v>0</v>
      </c>
      <c r="Q3767" t="s">
        <v>8269</v>
      </c>
      <c r="R3767" s="12" t="s">
        <v>8316</v>
      </c>
      <c r="S3767" t="s">
        <v>8357</v>
      </c>
    </row>
    <row r="3768" spans="1:19" ht="43.2" x14ac:dyDescent="0.55000000000000004">
      <c r="A3768">
        <v>3953</v>
      </c>
      <c r="B3768" s="9" t="s">
        <v>3950</v>
      </c>
      <c r="C3768" s="3" t="s">
        <v>8060</v>
      </c>
      <c r="D3768" s="5">
        <v>17600</v>
      </c>
      <c r="E3768" s="7">
        <v>0</v>
      </c>
      <c r="F3768" s="7">
        <f>ROUND(E3768/D3768*100,0)</f>
        <v>0</v>
      </c>
      <c r="G3768" s="7">
        <f>IFERROR(ROUND(E3768/O3768,2),0)</f>
        <v>0</v>
      </c>
      <c r="H3768" s="7" t="str">
        <f>IFERROR(ROUND(E3768/O3768,4),"No backers")</f>
        <v>No backers</v>
      </c>
      <c r="I3768" t="s">
        <v>8220</v>
      </c>
      <c r="J3768" t="s">
        <v>8223</v>
      </c>
      <c r="K3768" t="s">
        <v>8245</v>
      </c>
      <c r="L3768">
        <v>1469834940</v>
      </c>
      <c r="M3768">
        <v>1467162586</v>
      </c>
      <c r="N3768" t="b">
        <v>0</v>
      </c>
      <c r="O3768">
        <v>0</v>
      </c>
      <c r="P3768" t="b">
        <v>0</v>
      </c>
      <c r="Q3768" t="s">
        <v>8269</v>
      </c>
      <c r="R3768" s="12" t="s">
        <v>8316</v>
      </c>
      <c r="S3768" t="s">
        <v>8357</v>
      </c>
    </row>
    <row r="3769" spans="1:19" ht="43.2" x14ac:dyDescent="0.55000000000000004">
      <c r="A3769">
        <v>3954</v>
      </c>
      <c r="B3769" s="9" t="s">
        <v>3951</v>
      </c>
      <c r="C3769" s="3" t="s">
        <v>8061</v>
      </c>
      <c r="D3769" s="5">
        <v>25000</v>
      </c>
      <c r="E3769" s="7">
        <v>0</v>
      </c>
      <c r="F3769" s="7">
        <f>ROUND(E3769/D3769*100,0)</f>
        <v>0</v>
      </c>
      <c r="G3769" s="7">
        <f>IFERROR(ROUND(E3769/O3769,2),0)</f>
        <v>0</v>
      </c>
      <c r="H3769" s="7" t="str">
        <f>IFERROR(ROUND(E3769/O3769,4),"No backers")</f>
        <v>No backers</v>
      </c>
      <c r="I3769" t="s">
        <v>8220</v>
      </c>
      <c r="J3769" t="s">
        <v>8228</v>
      </c>
      <c r="K3769" t="s">
        <v>8250</v>
      </c>
      <c r="L3769">
        <v>1405352264</v>
      </c>
      <c r="M3769">
        <v>1400168264</v>
      </c>
      <c r="N3769" t="b">
        <v>0</v>
      </c>
      <c r="O3769">
        <v>0</v>
      </c>
      <c r="P3769" t="b">
        <v>0</v>
      </c>
      <c r="Q3769" t="s">
        <v>8269</v>
      </c>
      <c r="R3769" s="12" t="s">
        <v>8316</v>
      </c>
      <c r="S3769" t="s">
        <v>8357</v>
      </c>
    </row>
    <row r="3770" spans="1:19" ht="43.2" x14ac:dyDescent="0.55000000000000004">
      <c r="A3770">
        <v>3955</v>
      </c>
      <c r="B3770" s="9" t="s">
        <v>3952</v>
      </c>
      <c r="C3770" s="3" t="s">
        <v>8062</v>
      </c>
      <c r="D3770" s="5">
        <v>1750</v>
      </c>
      <c r="E3770" s="7">
        <v>425</v>
      </c>
      <c r="F3770" s="7">
        <f>ROUND(E3770/D3770*100,0)</f>
        <v>24</v>
      </c>
      <c r="G3770" s="7">
        <f>IFERROR(ROUND(E3770/O3770,2),0)</f>
        <v>53.13</v>
      </c>
      <c r="H3770" s="7">
        <f>IFERROR(ROUND(E3770/O3770,4),"No backers")</f>
        <v>53.125</v>
      </c>
      <c r="I3770" t="s">
        <v>8220</v>
      </c>
      <c r="J3770" t="s">
        <v>8223</v>
      </c>
      <c r="K3770" t="s">
        <v>8245</v>
      </c>
      <c r="L3770">
        <v>1448745741</v>
      </c>
      <c r="M3770">
        <v>1446150141</v>
      </c>
      <c r="N3770" t="b">
        <v>0</v>
      </c>
      <c r="O3770">
        <v>8</v>
      </c>
      <c r="P3770" t="b">
        <v>0</v>
      </c>
      <c r="Q3770" t="s">
        <v>8269</v>
      </c>
      <c r="R3770" s="12" t="s">
        <v>8316</v>
      </c>
      <c r="S3770" t="s">
        <v>8357</v>
      </c>
    </row>
    <row r="3771" spans="1:19" ht="43.2" x14ac:dyDescent="0.55000000000000004">
      <c r="A3771">
        <v>3956</v>
      </c>
      <c r="B3771" s="9" t="s">
        <v>3953</v>
      </c>
      <c r="C3771" s="3" t="s">
        <v>8063</v>
      </c>
      <c r="D3771" s="5">
        <v>5500</v>
      </c>
      <c r="E3771" s="7">
        <v>0</v>
      </c>
      <c r="F3771" s="7">
        <f>ROUND(E3771/D3771*100,0)</f>
        <v>0</v>
      </c>
      <c r="G3771" s="7">
        <f>IFERROR(ROUND(E3771/O3771,2),0)</f>
        <v>0</v>
      </c>
      <c r="H3771" s="7" t="str">
        <f>IFERROR(ROUND(E3771/O3771,4),"No backers")</f>
        <v>No backers</v>
      </c>
      <c r="I3771" t="s">
        <v>8220</v>
      </c>
      <c r="J3771" t="s">
        <v>8223</v>
      </c>
      <c r="K3771" t="s">
        <v>8245</v>
      </c>
      <c r="L3771">
        <v>1461543600</v>
      </c>
      <c r="M3771">
        <v>1459203727</v>
      </c>
      <c r="N3771" t="b">
        <v>0</v>
      </c>
      <c r="O3771">
        <v>0</v>
      </c>
      <c r="P3771" t="b">
        <v>0</v>
      </c>
      <c r="Q3771" t="s">
        <v>8269</v>
      </c>
      <c r="R3771" s="12" t="s">
        <v>8316</v>
      </c>
      <c r="S3771" t="s">
        <v>8357</v>
      </c>
    </row>
    <row r="3772" spans="1:19" ht="43.2" x14ac:dyDescent="0.55000000000000004">
      <c r="A3772">
        <v>3957</v>
      </c>
      <c r="B3772" s="9" t="s">
        <v>3954</v>
      </c>
      <c r="C3772" s="3" t="s">
        <v>8064</v>
      </c>
      <c r="D3772" s="5">
        <v>28000</v>
      </c>
      <c r="E3772" s="7">
        <v>7</v>
      </c>
      <c r="F3772" s="7">
        <f>ROUND(E3772/D3772*100,0)</f>
        <v>0</v>
      </c>
      <c r="G3772" s="7">
        <f>IFERROR(ROUND(E3772/O3772,2),0)</f>
        <v>7</v>
      </c>
      <c r="H3772" s="7">
        <f>IFERROR(ROUND(E3772/O3772,4),"No backers")</f>
        <v>7</v>
      </c>
      <c r="I3772" t="s">
        <v>8220</v>
      </c>
      <c r="J3772" t="s">
        <v>8223</v>
      </c>
      <c r="K3772" t="s">
        <v>8245</v>
      </c>
      <c r="L3772">
        <v>1468020354</v>
      </c>
      <c r="M3772">
        <v>1464045954</v>
      </c>
      <c r="N3772" t="b">
        <v>0</v>
      </c>
      <c r="O3772">
        <v>1</v>
      </c>
      <c r="P3772" t="b">
        <v>0</v>
      </c>
      <c r="Q3772" t="s">
        <v>8269</v>
      </c>
      <c r="R3772" s="12" t="s">
        <v>8316</v>
      </c>
      <c r="S3772" t="s">
        <v>8357</v>
      </c>
    </row>
    <row r="3773" spans="1:19" ht="43.2" x14ac:dyDescent="0.55000000000000004">
      <c r="A3773">
        <v>3958</v>
      </c>
      <c r="B3773" s="9" t="s">
        <v>3955</v>
      </c>
      <c r="C3773" s="3" t="s">
        <v>8065</v>
      </c>
      <c r="D3773" s="5">
        <v>2000</v>
      </c>
      <c r="E3773" s="7">
        <v>641</v>
      </c>
      <c r="F3773" s="7">
        <f>ROUND(E3773/D3773*100,0)</f>
        <v>32</v>
      </c>
      <c r="G3773" s="7">
        <f>IFERROR(ROUND(E3773/O3773,2),0)</f>
        <v>40.06</v>
      </c>
      <c r="H3773" s="7">
        <f>IFERROR(ROUND(E3773/O3773,4),"No backers")</f>
        <v>40.0625</v>
      </c>
      <c r="I3773" t="s">
        <v>8220</v>
      </c>
      <c r="J3773" t="s">
        <v>8223</v>
      </c>
      <c r="K3773" t="s">
        <v>8245</v>
      </c>
      <c r="L3773">
        <v>1406988000</v>
      </c>
      <c r="M3773">
        <v>1403822912</v>
      </c>
      <c r="N3773" t="b">
        <v>0</v>
      </c>
      <c r="O3773">
        <v>16</v>
      </c>
      <c r="P3773" t="b">
        <v>0</v>
      </c>
      <c r="Q3773" t="s">
        <v>8269</v>
      </c>
      <c r="R3773" s="12" t="s">
        <v>8316</v>
      </c>
      <c r="S3773" t="s">
        <v>8357</v>
      </c>
    </row>
    <row r="3774" spans="1:19" ht="43.2" x14ac:dyDescent="0.55000000000000004">
      <c r="A3774">
        <v>3959</v>
      </c>
      <c r="B3774" s="9" t="s">
        <v>3956</v>
      </c>
      <c r="C3774" s="3" t="s">
        <v>8066</v>
      </c>
      <c r="D3774" s="5">
        <v>1200</v>
      </c>
      <c r="E3774" s="7">
        <v>292</v>
      </c>
      <c r="F3774" s="7">
        <f>ROUND(E3774/D3774*100,0)</f>
        <v>24</v>
      </c>
      <c r="G3774" s="7">
        <f>IFERROR(ROUND(E3774/O3774,2),0)</f>
        <v>24.33</v>
      </c>
      <c r="H3774" s="7">
        <f>IFERROR(ROUND(E3774/O3774,4),"No backers")</f>
        <v>24.333300000000001</v>
      </c>
      <c r="I3774" t="s">
        <v>8220</v>
      </c>
      <c r="J3774" t="s">
        <v>8223</v>
      </c>
      <c r="K3774" t="s">
        <v>8245</v>
      </c>
      <c r="L3774">
        <v>1411930556</v>
      </c>
      <c r="M3774">
        <v>1409338556</v>
      </c>
      <c r="N3774" t="b">
        <v>0</v>
      </c>
      <c r="O3774">
        <v>12</v>
      </c>
      <c r="P3774" t="b">
        <v>0</v>
      </c>
      <c r="Q3774" t="s">
        <v>8269</v>
      </c>
      <c r="R3774" s="12" t="s">
        <v>8316</v>
      </c>
      <c r="S3774" t="s">
        <v>8357</v>
      </c>
    </row>
    <row r="3775" spans="1:19" ht="43.2" x14ac:dyDescent="0.55000000000000004">
      <c r="A3775">
        <v>3960</v>
      </c>
      <c r="B3775" s="9" t="s">
        <v>3957</v>
      </c>
      <c r="C3775" s="3" t="s">
        <v>8067</v>
      </c>
      <c r="D3775" s="5">
        <v>3000</v>
      </c>
      <c r="E3775" s="7">
        <v>45</v>
      </c>
      <c r="F3775" s="7">
        <f>ROUND(E3775/D3775*100,0)</f>
        <v>2</v>
      </c>
      <c r="G3775" s="7">
        <f>IFERROR(ROUND(E3775/O3775,2),0)</f>
        <v>11.25</v>
      </c>
      <c r="H3775" s="7">
        <f>IFERROR(ROUND(E3775/O3775,4),"No backers")</f>
        <v>11.25</v>
      </c>
      <c r="I3775" t="s">
        <v>8220</v>
      </c>
      <c r="J3775" t="s">
        <v>8223</v>
      </c>
      <c r="K3775" t="s">
        <v>8245</v>
      </c>
      <c r="L3775">
        <v>1451852256</v>
      </c>
      <c r="M3775">
        <v>1449260256</v>
      </c>
      <c r="N3775" t="b">
        <v>0</v>
      </c>
      <c r="O3775">
        <v>4</v>
      </c>
      <c r="P3775" t="b">
        <v>0</v>
      </c>
      <c r="Q3775" t="s">
        <v>8269</v>
      </c>
      <c r="R3775" s="12" t="s">
        <v>8316</v>
      </c>
      <c r="S3775" t="s">
        <v>8357</v>
      </c>
    </row>
    <row r="3776" spans="1:19" ht="43.2" x14ac:dyDescent="0.55000000000000004">
      <c r="A3776">
        <v>3961</v>
      </c>
      <c r="B3776" s="9" t="s">
        <v>3958</v>
      </c>
      <c r="C3776" s="3" t="s">
        <v>8068</v>
      </c>
      <c r="D3776" s="5">
        <v>5000</v>
      </c>
      <c r="E3776" s="7">
        <v>21</v>
      </c>
      <c r="F3776" s="7">
        <f>ROUND(E3776/D3776*100,0)</f>
        <v>0</v>
      </c>
      <c r="G3776" s="7">
        <f>IFERROR(ROUND(E3776/O3776,2),0)</f>
        <v>10.5</v>
      </c>
      <c r="H3776" s="7">
        <f>IFERROR(ROUND(E3776/O3776,4),"No backers")</f>
        <v>10.5</v>
      </c>
      <c r="I3776" t="s">
        <v>8220</v>
      </c>
      <c r="J3776" t="s">
        <v>8224</v>
      </c>
      <c r="K3776" t="s">
        <v>8246</v>
      </c>
      <c r="L3776">
        <v>1399584210</v>
      </c>
      <c r="M3776">
        <v>1397683410</v>
      </c>
      <c r="N3776" t="b">
        <v>0</v>
      </c>
      <c r="O3776">
        <v>2</v>
      </c>
      <c r="P3776" t="b">
        <v>0</v>
      </c>
      <c r="Q3776" t="s">
        <v>8269</v>
      </c>
      <c r="R3776" s="12" t="s">
        <v>8316</v>
      </c>
      <c r="S3776" t="s">
        <v>8357</v>
      </c>
    </row>
    <row r="3777" spans="1:19" ht="43.2" x14ac:dyDescent="0.55000000000000004">
      <c r="A3777">
        <v>3962</v>
      </c>
      <c r="B3777" s="9" t="s">
        <v>3959</v>
      </c>
      <c r="C3777" s="3" t="s">
        <v>8069</v>
      </c>
      <c r="D3777" s="5">
        <v>1400</v>
      </c>
      <c r="E3777" s="7">
        <v>45</v>
      </c>
      <c r="F3777" s="7">
        <f>ROUND(E3777/D3777*100,0)</f>
        <v>3</v>
      </c>
      <c r="G3777" s="7">
        <f>IFERROR(ROUND(E3777/O3777,2),0)</f>
        <v>15</v>
      </c>
      <c r="H3777" s="7">
        <f>IFERROR(ROUND(E3777/O3777,4),"No backers")</f>
        <v>15</v>
      </c>
      <c r="I3777" t="s">
        <v>8220</v>
      </c>
      <c r="J3777" t="s">
        <v>8224</v>
      </c>
      <c r="K3777" t="s">
        <v>8246</v>
      </c>
      <c r="L3777">
        <v>1448722494</v>
      </c>
      <c r="M3777">
        <v>1446562494</v>
      </c>
      <c r="N3777" t="b">
        <v>0</v>
      </c>
      <c r="O3777">
        <v>3</v>
      </c>
      <c r="P3777" t="b">
        <v>0</v>
      </c>
      <c r="Q3777" t="s">
        <v>8269</v>
      </c>
      <c r="R3777" s="12" t="s">
        <v>8316</v>
      </c>
      <c r="S3777" t="s">
        <v>8357</v>
      </c>
    </row>
    <row r="3778" spans="1:19" ht="43.2" x14ac:dyDescent="0.55000000000000004">
      <c r="A3778">
        <v>3963</v>
      </c>
      <c r="B3778" s="9" t="s">
        <v>3960</v>
      </c>
      <c r="C3778" s="3" t="s">
        <v>8070</v>
      </c>
      <c r="D3778" s="5">
        <v>10000</v>
      </c>
      <c r="E3778" s="7">
        <v>0</v>
      </c>
      <c r="F3778" s="7">
        <f>ROUND(E3778/D3778*100,0)</f>
        <v>0</v>
      </c>
      <c r="G3778" s="7">
        <f>IFERROR(ROUND(E3778/O3778,2),0)</f>
        <v>0</v>
      </c>
      <c r="H3778" s="7" t="str">
        <f>IFERROR(ROUND(E3778/O3778,4),"No backers")</f>
        <v>No backers</v>
      </c>
      <c r="I3778" t="s">
        <v>8220</v>
      </c>
      <c r="J3778" t="s">
        <v>8228</v>
      </c>
      <c r="K3778" t="s">
        <v>8250</v>
      </c>
      <c r="L3778">
        <v>1447821717</v>
      </c>
      <c r="M3778">
        <v>1445226117</v>
      </c>
      <c r="N3778" t="b">
        <v>0</v>
      </c>
      <c r="O3778">
        <v>0</v>
      </c>
      <c r="P3778" t="b">
        <v>0</v>
      </c>
      <c r="Q3778" t="s">
        <v>8269</v>
      </c>
      <c r="R3778" s="12" t="s">
        <v>8316</v>
      </c>
      <c r="S3778" t="s">
        <v>8357</v>
      </c>
    </row>
    <row r="3779" spans="1:19" ht="43.2" x14ac:dyDescent="0.55000000000000004">
      <c r="A3779">
        <v>3964</v>
      </c>
      <c r="B3779" s="9" t="s">
        <v>3961</v>
      </c>
      <c r="C3779" s="3" t="s">
        <v>8071</v>
      </c>
      <c r="D3779" s="5">
        <v>2000</v>
      </c>
      <c r="E3779" s="7">
        <v>126</v>
      </c>
      <c r="F3779" s="7">
        <f>ROUND(E3779/D3779*100,0)</f>
        <v>6</v>
      </c>
      <c r="G3779" s="7">
        <f>IFERROR(ROUND(E3779/O3779,2),0)</f>
        <v>42</v>
      </c>
      <c r="H3779" s="7">
        <f>IFERROR(ROUND(E3779/O3779,4),"No backers")</f>
        <v>42</v>
      </c>
      <c r="I3779" t="s">
        <v>8220</v>
      </c>
      <c r="J3779" t="s">
        <v>8223</v>
      </c>
      <c r="K3779" t="s">
        <v>8245</v>
      </c>
      <c r="L3779">
        <v>1429460386</v>
      </c>
      <c r="M3779">
        <v>1424279986</v>
      </c>
      <c r="N3779" t="b">
        <v>0</v>
      </c>
      <c r="O3779">
        <v>3</v>
      </c>
      <c r="P3779" t="b">
        <v>0</v>
      </c>
      <c r="Q3779" t="s">
        <v>8269</v>
      </c>
      <c r="R3779" s="12" t="s">
        <v>8316</v>
      </c>
      <c r="S3779" t="s">
        <v>8357</v>
      </c>
    </row>
    <row r="3780" spans="1:19" ht="43.2" x14ac:dyDescent="0.55000000000000004">
      <c r="A3780">
        <v>3965</v>
      </c>
      <c r="B3780" s="9" t="s">
        <v>3962</v>
      </c>
      <c r="C3780" s="3" t="s">
        <v>8072</v>
      </c>
      <c r="D3780" s="5">
        <v>2000</v>
      </c>
      <c r="E3780" s="7">
        <v>285</v>
      </c>
      <c r="F3780" s="7">
        <f>ROUND(E3780/D3780*100,0)</f>
        <v>14</v>
      </c>
      <c r="G3780" s="7">
        <f>IFERROR(ROUND(E3780/O3780,2),0)</f>
        <v>71.25</v>
      </c>
      <c r="H3780" s="7">
        <f>IFERROR(ROUND(E3780/O3780,4),"No backers")</f>
        <v>71.25</v>
      </c>
      <c r="I3780" t="s">
        <v>8220</v>
      </c>
      <c r="J3780" t="s">
        <v>8223</v>
      </c>
      <c r="K3780" t="s">
        <v>8245</v>
      </c>
      <c r="L3780">
        <v>1460608780</v>
      </c>
      <c r="M3780">
        <v>1455428380</v>
      </c>
      <c r="N3780" t="b">
        <v>0</v>
      </c>
      <c r="O3780">
        <v>4</v>
      </c>
      <c r="P3780" t="b">
        <v>0</v>
      </c>
      <c r="Q3780" t="s">
        <v>8269</v>
      </c>
      <c r="R3780" s="12" t="s">
        <v>8316</v>
      </c>
      <c r="S3780" t="s">
        <v>8357</v>
      </c>
    </row>
    <row r="3781" spans="1:19" ht="43.2" x14ac:dyDescent="0.55000000000000004">
      <c r="A3781">
        <v>3966</v>
      </c>
      <c r="B3781" s="9" t="s">
        <v>3963</v>
      </c>
      <c r="C3781" s="3" t="s">
        <v>8073</v>
      </c>
      <c r="D3781" s="5">
        <v>7500</v>
      </c>
      <c r="E3781" s="7">
        <v>45</v>
      </c>
      <c r="F3781" s="7">
        <f>ROUND(E3781/D3781*100,0)</f>
        <v>1</v>
      </c>
      <c r="G3781" s="7">
        <f>IFERROR(ROUND(E3781/O3781,2),0)</f>
        <v>22.5</v>
      </c>
      <c r="H3781" s="7">
        <f>IFERROR(ROUND(E3781/O3781,4),"No backers")</f>
        <v>22.5</v>
      </c>
      <c r="I3781" t="s">
        <v>8220</v>
      </c>
      <c r="J3781" t="s">
        <v>8223</v>
      </c>
      <c r="K3781" t="s">
        <v>8245</v>
      </c>
      <c r="L3781">
        <v>1406170740</v>
      </c>
      <c r="M3781">
        <v>1402506278</v>
      </c>
      <c r="N3781" t="b">
        <v>0</v>
      </c>
      <c r="O3781">
        <v>2</v>
      </c>
      <c r="P3781" t="b">
        <v>0</v>
      </c>
      <c r="Q3781" t="s">
        <v>8269</v>
      </c>
      <c r="R3781" s="12" t="s">
        <v>8316</v>
      </c>
      <c r="S3781" t="s">
        <v>8357</v>
      </c>
    </row>
    <row r="3782" spans="1:19" ht="43.2" x14ac:dyDescent="0.55000000000000004">
      <c r="A3782">
        <v>3967</v>
      </c>
      <c r="B3782" s="9" t="s">
        <v>3964</v>
      </c>
      <c r="C3782" s="3" t="s">
        <v>8074</v>
      </c>
      <c r="D3782" s="5">
        <v>1700</v>
      </c>
      <c r="E3782" s="7">
        <v>410</v>
      </c>
      <c r="F3782" s="7">
        <f>ROUND(E3782/D3782*100,0)</f>
        <v>24</v>
      </c>
      <c r="G3782" s="7">
        <f>IFERROR(ROUND(E3782/O3782,2),0)</f>
        <v>41</v>
      </c>
      <c r="H3782" s="7">
        <f>IFERROR(ROUND(E3782/O3782,4),"No backers")</f>
        <v>41</v>
      </c>
      <c r="I3782" t="s">
        <v>8220</v>
      </c>
      <c r="J3782" t="s">
        <v>8223</v>
      </c>
      <c r="K3782" t="s">
        <v>8245</v>
      </c>
      <c r="L3782">
        <v>1488783507</v>
      </c>
      <c r="M3782">
        <v>1486191507</v>
      </c>
      <c r="N3782" t="b">
        <v>0</v>
      </c>
      <c r="O3782">
        <v>10</v>
      </c>
      <c r="P3782" t="b">
        <v>0</v>
      </c>
      <c r="Q3782" t="s">
        <v>8269</v>
      </c>
      <c r="R3782" s="12" t="s">
        <v>8316</v>
      </c>
      <c r="S3782" t="s">
        <v>8357</v>
      </c>
    </row>
    <row r="3783" spans="1:19" ht="43.2" x14ac:dyDescent="0.55000000000000004">
      <c r="A3783">
        <v>3968</v>
      </c>
      <c r="B3783" s="9" t="s">
        <v>3965</v>
      </c>
      <c r="C3783" s="3" t="s">
        <v>8075</v>
      </c>
      <c r="D3783" s="5">
        <v>5000</v>
      </c>
      <c r="E3783" s="7">
        <v>527</v>
      </c>
      <c r="F3783" s="7">
        <f>ROUND(E3783/D3783*100,0)</f>
        <v>11</v>
      </c>
      <c r="G3783" s="7">
        <f>IFERROR(ROUND(E3783/O3783,2),0)</f>
        <v>47.91</v>
      </c>
      <c r="H3783" s="7">
        <f>IFERROR(ROUND(E3783/O3783,4),"No backers")</f>
        <v>47.909100000000002</v>
      </c>
      <c r="I3783" t="s">
        <v>8220</v>
      </c>
      <c r="J3783" t="s">
        <v>8223</v>
      </c>
      <c r="K3783" t="s">
        <v>8245</v>
      </c>
      <c r="L3783">
        <v>1463945673</v>
      </c>
      <c r="M3783">
        <v>1458761673</v>
      </c>
      <c r="N3783" t="b">
        <v>0</v>
      </c>
      <c r="O3783">
        <v>11</v>
      </c>
      <c r="P3783" t="b">
        <v>0</v>
      </c>
      <c r="Q3783" t="s">
        <v>8269</v>
      </c>
      <c r="R3783" s="12" t="s">
        <v>8316</v>
      </c>
      <c r="S3783" t="s">
        <v>8357</v>
      </c>
    </row>
    <row r="3784" spans="1:19" ht="43.2" x14ac:dyDescent="0.55000000000000004">
      <c r="A3784">
        <v>3969</v>
      </c>
      <c r="B3784" s="9" t="s">
        <v>3966</v>
      </c>
      <c r="C3784" s="3" t="s">
        <v>8076</v>
      </c>
      <c r="D3784" s="5">
        <v>2825</v>
      </c>
      <c r="E3784" s="7">
        <v>211</v>
      </c>
      <c r="F3784" s="7">
        <f>ROUND(E3784/D3784*100,0)</f>
        <v>7</v>
      </c>
      <c r="G3784" s="7">
        <f>IFERROR(ROUND(E3784/O3784,2),0)</f>
        <v>35.17</v>
      </c>
      <c r="H3784" s="7">
        <f>IFERROR(ROUND(E3784/O3784,4),"No backers")</f>
        <v>35.166699999999999</v>
      </c>
      <c r="I3784" t="s">
        <v>8220</v>
      </c>
      <c r="J3784" t="s">
        <v>8223</v>
      </c>
      <c r="K3784" t="s">
        <v>8245</v>
      </c>
      <c r="L3784">
        <v>1472442900</v>
      </c>
      <c r="M3784">
        <v>1471638646</v>
      </c>
      <c r="N3784" t="b">
        <v>0</v>
      </c>
      <c r="O3784">
        <v>6</v>
      </c>
      <c r="P3784" t="b">
        <v>0</v>
      </c>
      <c r="Q3784" t="s">
        <v>8269</v>
      </c>
      <c r="R3784" s="12" t="s">
        <v>8316</v>
      </c>
      <c r="S3784" t="s">
        <v>8357</v>
      </c>
    </row>
    <row r="3785" spans="1:19" ht="57.6" x14ac:dyDescent="0.55000000000000004">
      <c r="A3785">
        <v>3970</v>
      </c>
      <c r="B3785" s="9" t="s">
        <v>3967</v>
      </c>
      <c r="C3785" s="3" t="s">
        <v>8077</v>
      </c>
      <c r="D3785" s="5">
        <v>15000</v>
      </c>
      <c r="E3785" s="7">
        <v>11</v>
      </c>
      <c r="F3785" s="7">
        <f>ROUND(E3785/D3785*100,0)</f>
        <v>0</v>
      </c>
      <c r="G3785" s="7">
        <f>IFERROR(ROUND(E3785/O3785,2),0)</f>
        <v>5.5</v>
      </c>
      <c r="H3785" s="7">
        <f>IFERROR(ROUND(E3785/O3785,4),"No backers")</f>
        <v>5.5</v>
      </c>
      <c r="I3785" t="s">
        <v>8220</v>
      </c>
      <c r="J3785" t="s">
        <v>8223</v>
      </c>
      <c r="K3785" t="s">
        <v>8245</v>
      </c>
      <c r="L3785">
        <v>1460925811</v>
      </c>
      <c r="M3785">
        <v>1458333811</v>
      </c>
      <c r="N3785" t="b">
        <v>0</v>
      </c>
      <c r="O3785">
        <v>2</v>
      </c>
      <c r="P3785" t="b">
        <v>0</v>
      </c>
      <c r="Q3785" t="s">
        <v>8269</v>
      </c>
      <c r="R3785" s="12" t="s">
        <v>8316</v>
      </c>
      <c r="S3785" t="s">
        <v>8357</v>
      </c>
    </row>
    <row r="3786" spans="1:19" ht="43.2" x14ac:dyDescent="0.55000000000000004">
      <c r="A3786">
        <v>3971</v>
      </c>
      <c r="B3786" s="9" t="s">
        <v>3968</v>
      </c>
      <c r="C3786" s="3" t="s">
        <v>8078</v>
      </c>
      <c r="D3786" s="5">
        <v>14000</v>
      </c>
      <c r="E3786" s="7">
        <v>136</v>
      </c>
      <c r="F3786" s="7">
        <f>ROUND(E3786/D3786*100,0)</f>
        <v>1</v>
      </c>
      <c r="G3786" s="7">
        <f>IFERROR(ROUND(E3786/O3786,2),0)</f>
        <v>22.67</v>
      </c>
      <c r="H3786" s="7">
        <f>IFERROR(ROUND(E3786/O3786,4),"No backers")</f>
        <v>22.666699999999999</v>
      </c>
      <c r="I3786" t="s">
        <v>8220</v>
      </c>
      <c r="J3786" t="s">
        <v>8223</v>
      </c>
      <c r="K3786" t="s">
        <v>8245</v>
      </c>
      <c r="L3786">
        <v>1405947126</v>
      </c>
      <c r="M3786">
        <v>1403355126</v>
      </c>
      <c r="N3786" t="b">
        <v>0</v>
      </c>
      <c r="O3786">
        <v>6</v>
      </c>
      <c r="P3786" t="b">
        <v>0</v>
      </c>
      <c r="Q3786" t="s">
        <v>8269</v>
      </c>
      <c r="R3786" s="12" t="s">
        <v>8316</v>
      </c>
      <c r="S3786" t="s">
        <v>8357</v>
      </c>
    </row>
    <row r="3787" spans="1:19" ht="43.2" x14ac:dyDescent="0.55000000000000004">
      <c r="A3787">
        <v>3972</v>
      </c>
      <c r="B3787" s="9" t="s">
        <v>3969</v>
      </c>
      <c r="C3787" s="3" t="s">
        <v>8079</v>
      </c>
      <c r="D3787" s="5">
        <v>1000</v>
      </c>
      <c r="E3787" s="7">
        <v>211</v>
      </c>
      <c r="F3787" s="7">
        <f>ROUND(E3787/D3787*100,0)</f>
        <v>21</v>
      </c>
      <c r="G3787" s="7">
        <f>IFERROR(ROUND(E3787/O3787,2),0)</f>
        <v>26.38</v>
      </c>
      <c r="H3787" s="7">
        <f>IFERROR(ROUND(E3787/O3787,4),"No backers")</f>
        <v>26.375</v>
      </c>
      <c r="I3787" t="s">
        <v>8220</v>
      </c>
      <c r="J3787" t="s">
        <v>8223</v>
      </c>
      <c r="K3787" t="s">
        <v>8245</v>
      </c>
      <c r="L3787">
        <v>1423186634</v>
      </c>
      <c r="M3787">
        <v>1418002634</v>
      </c>
      <c r="N3787" t="b">
        <v>0</v>
      </c>
      <c r="O3787">
        <v>8</v>
      </c>
      <c r="P3787" t="b">
        <v>0</v>
      </c>
      <c r="Q3787" t="s">
        <v>8269</v>
      </c>
      <c r="R3787" s="12" t="s">
        <v>8316</v>
      </c>
      <c r="S3787" t="s">
        <v>8357</v>
      </c>
    </row>
    <row r="3788" spans="1:19" ht="43.2" x14ac:dyDescent="0.55000000000000004">
      <c r="A3788">
        <v>3973</v>
      </c>
      <c r="B3788" s="9" t="s">
        <v>3970</v>
      </c>
      <c r="C3788" s="3" t="s">
        <v>8080</v>
      </c>
      <c r="D3788" s="5">
        <v>5000</v>
      </c>
      <c r="E3788" s="7">
        <v>3905</v>
      </c>
      <c r="F3788" s="7">
        <f>ROUND(E3788/D3788*100,0)</f>
        <v>78</v>
      </c>
      <c r="G3788" s="7">
        <f>IFERROR(ROUND(E3788/O3788,2),0)</f>
        <v>105.54</v>
      </c>
      <c r="H3788" s="7">
        <f>IFERROR(ROUND(E3788/O3788,4),"No backers")</f>
        <v>105.54049999999999</v>
      </c>
      <c r="I3788" t="s">
        <v>8220</v>
      </c>
      <c r="J3788" t="s">
        <v>8223</v>
      </c>
      <c r="K3788" t="s">
        <v>8245</v>
      </c>
      <c r="L3788">
        <v>1462766400</v>
      </c>
      <c r="M3788">
        <v>1460219110</v>
      </c>
      <c r="N3788" t="b">
        <v>0</v>
      </c>
      <c r="O3788">
        <v>37</v>
      </c>
      <c r="P3788" t="b">
        <v>0</v>
      </c>
      <c r="Q3788" t="s">
        <v>8269</v>
      </c>
      <c r="R3788" s="12" t="s">
        <v>8316</v>
      </c>
      <c r="S3788" t="s">
        <v>8357</v>
      </c>
    </row>
    <row r="3789" spans="1:19" ht="43.2" x14ac:dyDescent="0.55000000000000004">
      <c r="A3789">
        <v>3974</v>
      </c>
      <c r="B3789" s="9" t="s">
        <v>3971</v>
      </c>
      <c r="C3789" s="3" t="s">
        <v>8081</v>
      </c>
      <c r="D3789" s="5">
        <v>1000</v>
      </c>
      <c r="E3789" s="7">
        <v>320</v>
      </c>
      <c r="F3789" s="7">
        <f>ROUND(E3789/D3789*100,0)</f>
        <v>32</v>
      </c>
      <c r="G3789" s="7">
        <f>IFERROR(ROUND(E3789/O3789,2),0)</f>
        <v>29.09</v>
      </c>
      <c r="H3789" s="7">
        <f>IFERROR(ROUND(E3789/O3789,4),"No backers")</f>
        <v>29.090900000000001</v>
      </c>
      <c r="I3789" t="s">
        <v>8220</v>
      </c>
      <c r="J3789" t="s">
        <v>8224</v>
      </c>
      <c r="K3789" t="s">
        <v>8246</v>
      </c>
      <c r="L3789">
        <v>1464872848</v>
      </c>
      <c r="M3789">
        <v>1462280848</v>
      </c>
      <c r="N3789" t="b">
        <v>0</v>
      </c>
      <c r="O3789">
        <v>11</v>
      </c>
      <c r="P3789" t="b">
        <v>0</v>
      </c>
      <c r="Q3789" t="s">
        <v>8269</v>
      </c>
      <c r="R3789" s="12" t="s">
        <v>8316</v>
      </c>
      <c r="S3789" t="s">
        <v>8357</v>
      </c>
    </row>
    <row r="3790" spans="1:19" ht="43.2" x14ac:dyDescent="0.55000000000000004">
      <c r="A3790">
        <v>3975</v>
      </c>
      <c r="B3790" s="9" t="s">
        <v>3972</v>
      </c>
      <c r="C3790" s="3" t="s">
        <v>8082</v>
      </c>
      <c r="D3790" s="5">
        <v>678</v>
      </c>
      <c r="E3790" s="7">
        <v>0</v>
      </c>
      <c r="F3790" s="7">
        <f>ROUND(E3790/D3790*100,0)</f>
        <v>0</v>
      </c>
      <c r="G3790" s="7">
        <f>IFERROR(ROUND(E3790/O3790,2),0)</f>
        <v>0</v>
      </c>
      <c r="H3790" s="7" t="str">
        <f>IFERROR(ROUND(E3790/O3790,4),"No backers")</f>
        <v>No backers</v>
      </c>
      <c r="I3790" t="s">
        <v>8220</v>
      </c>
      <c r="J3790" t="s">
        <v>8223</v>
      </c>
      <c r="K3790" t="s">
        <v>8245</v>
      </c>
      <c r="L3790">
        <v>1468442898</v>
      </c>
      <c r="M3790">
        <v>1465850898</v>
      </c>
      <c r="N3790" t="b">
        <v>0</v>
      </c>
      <c r="O3790">
        <v>0</v>
      </c>
      <c r="P3790" t="b">
        <v>0</v>
      </c>
      <c r="Q3790" t="s">
        <v>8269</v>
      </c>
      <c r="R3790" s="12" t="s">
        <v>8316</v>
      </c>
      <c r="S3790" t="s">
        <v>8357</v>
      </c>
    </row>
    <row r="3791" spans="1:19" ht="43.2" x14ac:dyDescent="0.55000000000000004">
      <c r="A3791">
        <v>3976</v>
      </c>
      <c r="B3791" s="9" t="s">
        <v>3973</v>
      </c>
      <c r="C3791" s="3" t="s">
        <v>8083</v>
      </c>
      <c r="D3791" s="5">
        <v>1300</v>
      </c>
      <c r="E3791" s="7">
        <v>620</v>
      </c>
      <c r="F3791" s="7">
        <f>ROUND(E3791/D3791*100,0)</f>
        <v>48</v>
      </c>
      <c r="G3791" s="7">
        <f>IFERROR(ROUND(E3791/O3791,2),0)</f>
        <v>62</v>
      </c>
      <c r="H3791" s="7">
        <f>IFERROR(ROUND(E3791/O3791,4),"No backers")</f>
        <v>62</v>
      </c>
      <c r="I3791" t="s">
        <v>8220</v>
      </c>
      <c r="J3791" t="s">
        <v>8223</v>
      </c>
      <c r="K3791" t="s">
        <v>8245</v>
      </c>
      <c r="L3791">
        <v>1406876400</v>
      </c>
      <c r="M3791">
        <v>1405024561</v>
      </c>
      <c r="N3791" t="b">
        <v>0</v>
      </c>
      <c r="O3791">
        <v>10</v>
      </c>
      <c r="P3791" t="b">
        <v>0</v>
      </c>
      <c r="Q3791" t="s">
        <v>8269</v>
      </c>
      <c r="R3791" s="12" t="s">
        <v>8316</v>
      </c>
      <c r="S3791" t="s">
        <v>8357</v>
      </c>
    </row>
    <row r="3792" spans="1:19" ht="43.2" x14ac:dyDescent="0.55000000000000004">
      <c r="A3792">
        <v>3977</v>
      </c>
      <c r="B3792" s="9" t="s">
        <v>3974</v>
      </c>
      <c r="C3792" s="3" t="s">
        <v>8084</v>
      </c>
      <c r="D3792" s="5">
        <v>90000</v>
      </c>
      <c r="E3792" s="7">
        <v>1305</v>
      </c>
      <c r="F3792" s="7">
        <f>ROUND(E3792/D3792*100,0)</f>
        <v>1</v>
      </c>
      <c r="G3792" s="7">
        <f>IFERROR(ROUND(E3792/O3792,2),0)</f>
        <v>217.5</v>
      </c>
      <c r="H3792" s="7">
        <f>IFERROR(ROUND(E3792/O3792,4),"No backers")</f>
        <v>217.5</v>
      </c>
      <c r="I3792" t="s">
        <v>8220</v>
      </c>
      <c r="J3792" t="s">
        <v>8223</v>
      </c>
      <c r="K3792" t="s">
        <v>8245</v>
      </c>
      <c r="L3792">
        <v>1469213732</v>
      </c>
      <c r="M3792">
        <v>1466621732</v>
      </c>
      <c r="N3792" t="b">
        <v>0</v>
      </c>
      <c r="O3792">
        <v>6</v>
      </c>
      <c r="P3792" t="b">
        <v>0</v>
      </c>
      <c r="Q3792" t="s">
        <v>8269</v>
      </c>
      <c r="R3792" s="12" t="s">
        <v>8316</v>
      </c>
      <c r="S3792" t="s">
        <v>8357</v>
      </c>
    </row>
    <row r="3793" spans="1:19" ht="43.2" x14ac:dyDescent="0.55000000000000004">
      <c r="A3793">
        <v>3978</v>
      </c>
      <c r="B3793" s="9" t="s">
        <v>3975</v>
      </c>
      <c r="C3793" s="3" t="s">
        <v>8085</v>
      </c>
      <c r="D3793" s="5">
        <v>2000</v>
      </c>
      <c r="E3793" s="7">
        <v>214</v>
      </c>
      <c r="F3793" s="7">
        <f>ROUND(E3793/D3793*100,0)</f>
        <v>11</v>
      </c>
      <c r="G3793" s="7">
        <f>IFERROR(ROUND(E3793/O3793,2),0)</f>
        <v>26.75</v>
      </c>
      <c r="H3793" s="7">
        <f>IFERROR(ROUND(E3793/O3793,4),"No backers")</f>
        <v>26.75</v>
      </c>
      <c r="I3793" t="s">
        <v>8220</v>
      </c>
      <c r="J3793" t="s">
        <v>8223</v>
      </c>
      <c r="K3793" t="s">
        <v>8245</v>
      </c>
      <c r="L3793">
        <v>1422717953</v>
      </c>
      <c r="M3793">
        <v>1417533953</v>
      </c>
      <c r="N3793" t="b">
        <v>0</v>
      </c>
      <c r="O3793">
        <v>8</v>
      </c>
      <c r="P3793" t="b">
        <v>0</v>
      </c>
      <c r="Q3793" t="s">
        <v>8269</v>
      </c>
      <c r="R3793" s="12" t="s">
        <v>8316</v>
      </c>
      <c r="S3793" t="s">
        <v>8357</v>
      </c>
    </row>
    <row r="3794" spans="1:19" ht="43.2" x14ac:dyDescent="0.55000000000000004">
      <c r="A3794">
        <v>3979</v>
      </c>
      <c r="B3794" s="9" t="s">
        <v>3976</v>
      </c>
      <c r="C3794" s="3" t="s">
        <v>8086</v>
      </c>
      <c r="D3794" s="5">
        <v>6000</v>
      </c>
      <c r="E3794" s="7">
        <v>110</v>
      </c>
      <c r="F3794" s="7">
        <f>ROUND(E3794/D3794*100,0)</f>
        <v>2</v>
      </c>
      <c r="G3794" s="7">
        <f>IFERROR(ROUND(E3794/O3794,2),0)</f>
        <v>18.329999999999998</v>
      </c>
      <c r="H3794" s="7">
        <f>IFERROR(ROUND(E3794/O3794,4),"No backers")</f>
        <v>18.333300000000001</v>
      </c>
      <c r="I3794" t="s">
        <v>8220</v>
      </c>
      <c r="J3794" t="s">
        <v>8224</v>
      </c>
      <c r="K3794" t="s">
        <v>8246</v>
      </c>
      <c r="L3794">
        <v>1427659200</v>
      </c>
      <c r="M3794">
        <v>1425678057</v>
      </c>
      <c r="N3794" t="b">
        <v>0</v>
      </c>
      <c r="O3794">
        <v>6</v>
      </c>
      <c r="P3794" t="b">
        <v>0</v>
      </c>
      <c r="Q3794" t="s">
        <v>8269</v>
      </c>
      <c r="R3794" s="12" t="s">
        <v>8316</v>
      </c>
      <c r="S3794" t="s">
        <v>8357</v>
      </c>
    </row>
    <row r="3795" spans="1:19" ht="43.2" x14ac:dyDescent="0.55000000000000004">
      <c r="A3795">
        <v>3980</v>
      </c>
      <c r="B3795" s="9" t="s">
        <v>3977</v>
      </c>
      <c r="C3795" s="3" t="s">
        <v>8087</v>
      </c>
      <c r="D3795" s="5">
        <v>2500</v>
      </c>
      <c r="E3795" s="7">
        <v>450</v>
      </c>
      <c r="F3795" s="7">
        <f>ROUND(E3795/D3795*100,0)</f>
        <v>18</v>
      </c>
      <c r="G3795" s="7">
        <f>IFERROR(ROUND(E3795/O3795,2),0)</f>
        <v>64.290000000000006</v>
      </c>
      <c r="H3795" s="7">
        <f>IFERROR(ROUND(E3795/O3795,4),"No backers")</f>
        <v>64.285700000000006</v>
      </c>
      <c r="I3795" t="s">
        <v>8220</v>
      </c>
      <c r="J3795" t="s">
        <v>8223</v>
      </c>
      <c r="K3795" t="s">
        <v>8245</v>
      </c>
      <c r="L3795">
        <v>1404570147</v>
      </c>
      <c r="M3795">
        <v>1401978147</v>
      </c>
      <c r="N3795" t="b">
        <v>0</v>
      </c>
      <c r="O3795">
        <v>7</v>
      </c>
      <c r="P3795" t="b">
        <v>0</v>
      </c>
      <c r="Q3795" t="s">
        <v>8269</v>
      </c>
      <c r="R3795" s="12" t="s">
        <v>8316</v>
      </c>
      <c r="S3795" t="s">
        <v>8357</v>
      </c>
    </row>
    <row r="3796" spans="1:19" ht="28.8" x14ac:dyDescent="0.55000000000000004">
      <c r="A3796">
        <v>3981</v>
      </c>
      <c r="B3796" s="9" t="s">
        <v>3358</v>
      </c>
      <c r="C3796" s="3" t="s">
        <v>7469</v>
      </c>
      <c r="D3796" s="5">
        <v>30000</v>
      </c>
      <c r="E3796" s="7">
        <v>1225</v>
      </c>
      <c r="F3796" s="7">
        <f>ROUND(E3796/D3796*100,0)</f>
        <v>4</v>
      </c>
      <c r="G3796" s="7">
        <f>IFERROR(ROUND(E3796/O3796,2),0)</f>
        <v>175</v>
      </c>
      <c r="H3796" s="7">
        <f>IFERROR(ROUND(E3796/O3796,4),"No backers")</f>
        <v>175</v>
      </c>
      <c r="I3796" t="s">
        <v>8220</v>
      </c>
      <c r="J3796" t="s">
        <v>8223</v>
      </c>
      <c r="K3796" t="s">
        <v>8245</v>
      </c>
      <c r="L3796">
        <v>1468729149</v>
      </c>
      <c r="M3796">
        <v>1463545149</v>
      </c>
      <c r="N3796" t="b">
        <v>0</v>
      </c>
      <c r="O3796">
        <v>7</v>
      </c>
      <c r="P3796" t="b">
        <v>0</v>
      </c>
      <c r="Q3796" t="s">
        <v>8269</v>
      </c>
      <c r="R3796" s="12" t="s">
        <v>8316</v>
      </c>
      <c r="S3796" t="s">
        <v>8357</v>
      </c>
    </row>
    <row r="3797" spans="1:19" ht="57.6" x14ac:dyDescent="0.55000000000000004">
      <c r="A3797">
        <v>3982</v>
      </c>
      <c r="B3797" s="9" t="s">
        <v>3978</v>
      </c>
      <c r="C3797" s="3" t="s">
        <v>8088</v>
      </c>
      <c r="D3797" s="5">
        <v>850</v>
      </c>
      <c r="E3797" s="7">
        <v>170</v>
      </c>
      <c r="F3797" s="7">
        <f>ROUND(E3797/D3797*100,0)</f>
        <v>20</v>
      </c>
      <c r="G3797" s="7">
        <f>IFERROR(ROUND(E3797/O3797,2),0)</f>
        <v>34</v>
      </c>
      <c r="H3797" s="7">
        <f>IFERROR(ROUND(E3797/O3797,4),"No backers")</f>
        <v>34</v>
      </c>
      <c r="I3797" t="s">
        <v>8220</v>
      </c>
      <c r="J3797" t="s">
        <v>8224</v>
      </c>
      <c r="K3797" t="s">
        <v>8246</v>
      </c>
      <c r="L3797">
        <v>1436297180</v>
      </c>
      <c r="M3797">
        <v>1431113180</v>
      </c>
      <c r="N3797" t="b">
        <v>0</v>
      </c>
      <c r="O3797">
        <v>5</v>
      </c>
      <c r="P3797" t="b">
        <v>0</v>
      </c>
      <c r="Q3797" t="s">
        <v>8269</v>
      </c>
      <c r="R3797" s="12" t="s">
        <v>8316</v>
      </c>
      <c r="S3797" t="s">
        <v>8357</v>
      </c>
    </row>
    <row r="3798" spans="1:19" ht="43.2" x14ac:dyDescent="0.55000000000000004">
      <c r="A3798">
        <v>3983</v>
      </c>
      <c r="B3798" s="9" t="s">
        <v>3979</v>
      </c>
      <c r="C3798" s="3" t="s">
        <v>8089</v>
      </c>
      <c r="D3798" s="5">
        <v>11140</v>
      </c>
      <c r="E3798" s="7">
        <v>3877</v>
      </c>
      <c r="F3798" s="7">
        <f>ROUND(E3798/D3798*100,0)</f>
        <v>35</v>
      </c>
      <c r="G3798" s="7">
        <f>IFERROR(ROUND(E3798/O3798,2),0)</f>
        <v>84.28</v>
      </c>
      <c r="H3798" s="7">
        <f>IFERROR(ROUND(E3798/O3798,4),"No backers")</f>
        <v>84.282600000000002</v>
      </c>
      <c r="I3798" t="s">
        <v>8220</v>
      </c>
      <c r="J3798" t="s">
        <v>8223</v>
      </c>
      <c r="K3798" t="s">
        <v>8245</v>
      </c>
      <c r="L3798">
        <v>1400569140</v>
      </c>
      <c r="M3798">
        <v>1397854356</v>
      </c>
      <c r="N3798" t="b">
        <v>0</v>
      </c>
      <c r="O3798">
        <v>46</v>
      </c>
      <c r="P3798" t="b">
        <v>0</v>
      </c>
      <c r="Q3798" t="s">
        <v>8269</v>
      </c>
      <c r="R3798" s="12" t="s">
        <v>8316</v>
      </c>
      <c r="S3798" t="s">
        <v>8357</v>
      </c>
    </row>
    <row r="3799" spans="1:19" ht="43.2" x14ac:dyDescent="0.55000000000000004">
      <c r="A3799">
        <v>3984</v>
      </c>
      <c r="B3799" s="9" t="s">
        <v>3980</v>
      </c>
      <c r="C3799" s="3" t="s">
        <v>8090</v>
      </c>
      <c r="D3799" s="5">
        <v>1500</v>
      </c>
      <c r="E3799" s="7">
        <v>95</v>
      </c>
      <c r="F3799" s="7">
        <f>ROUND(E3799/D3799*100,0)</f>
        <v>6</v>
      </c>
      <c r="G3799" s="7">
        <f>IFERROR(ROUND(E3799/O3799,2),0)</f>
        <v>9.5</v>
      </c>
      <c r="H3799" s="7">
        <f>IFERROR(ROUND(E3799/O3799,4),"No backers")</f>
        <v>9.5</v>
      </c>
      <c r="I3799" t="s">
        <v>8220</v>
      </c>
      <c r="J3799" t="s">
        <v>8224</v>
      </c>
      <c r="K3799" t="s">
        <v>8246</v>
      </c>
      <c r="L3799">
        <v>1415404800</v>
      </c>
      <c r="M3799">
        <v>1412809644</v>
      </c>
      <c r="N3799" t="b">
        <v>0</v>
      </c>
      <c r="O3799">
        <v>10</v>
      </c>
      <c r="P3799" t="b">
        <v>0</v>
      </c>
      <c r="Q3799" t="s">
        <v>8269</v>
      </c>
      <c r="R3799" s="12" t="s">
        <v>8316</v>
      </c>
      <c r="S3799" t="s">
        <v>8357</v>
      </c>
    </row>
    <row r="3800" spans="1:19" ht="57.6" x14ac:dyDescent="0.55000000000000004">
      <c r="A3800">
        <v>3985</v>
      </c>
      <c r="B3800" s="9" t="s">
        <v>3981</v>
      </c>
      <c r="C3800" s="3" t="s">
        <v>8091</v>
      </c>
      <c r="D3800" s="5">
        <v>2000</v>
      </c>
      <c r="E3800" s="7">
        <v>641</v>
      </c>
      <c r="F3800" s="7">
        <f>ROUND(E3800/D3800*100,0)</f>
        <v>32</v>
      </c>
      <c r="G3800" s="7">
        <f>IFERROR(ROUND(E3800/O3800,2),0)</f>
        <v>33.74</v>
      </c>
      <c r="H3800" s="7">
        <f>IFERROR(ROUND(E3800/O3800,4),"No backers")</f>
        <v>33.736800000000002</v>
      </c>
      <c r="I3800" t="s">
        <v>8220</v>
      </c>
      <c r="J3800" t="s">
        <v>8223</v>
      </c>
      <c r="K3800" t="s">
        <v>8245</v>
      </c>
      <c r="L3800">
        <v>1456002300</v>
      </c>
      <c r="M3800">
        <v>1454173120</v>
      </c>
      <c r="N3800" t="b">
        <v>0</v>
      </c>
      <c r="O3800">
        <v>19</v>
      </c>
      <c r="P3800" t="b">
        <v>0</v>
      </c>
      <c r="Q3800" t="s">
        <v>8269</v>
      </c>
      <c r="R3800" s="12" t="s">
        <v>8316</v>
      </c>
      <c r="S3800" t="s">
        <v>8357</v>
      </c>
    </row>
    <row r="3801" spans="1:19" ht="43.2" x14ac:dyDescent="0.55000000000000004">
      <c r="A3801">
        <v>3986</v>
      </c>
      <c r="B3801" s="9" t="s">
        <v>3982</v>
      </c>
      <c r="C3801" s="3" t="s">
        <v>8092</v>
      </c>
      <c r="D3801" s="5">
        <v>5000</v>
      </c>
      <c r="E3801" s="7">
        <v>488</v>
      </c>
      <c r="F3801" s="7">
        <f>ROUND(E3801/D3801*100,0)</f>
        <v>10</v>
      </c>
      <c r="G3801" s="7">
        <f>IFERROR(ROUND(E3801/O3801,2),0)</f>
        <v>37.54</v>
      </c>
      <c r="H3801" s="7">
        <f>IFERROR(ROUND(E3801/O3801,4),"No backers")</f>
        <v>37.538499999999999</v>
      </c>
      <c r="I3801" t="s">
        <v>8220</v>
      </c>
      <c r="J3801" t="s">
        <v>8224</v>
      </c>
      <c r="K3801" t="s">
        <v>8246</v>
      </c>
      <c r="L3801">
        <v>1462539840</v>
      </c>
      <c r="M3801">
        <v>1460034594</v>
      </c>
      <c r="N3801" t="b">
        <v>0</v>
      </c>
      <c r="O3801">
        <v>13</v>
      </c>
      <c r="P3801" t="b">
        <v>0</v>
      </c>
      <c r="Q3801" t="s">
        <v>8269</v>
      </c>
      <c r="R3801" s="12" t="s">
        <v>8316</v>
      </c>
      <c r="S3801" t="s">
        <v>8357</v>
      </c>
    </row>
    <row r="3802" spans="1:19" ht="43.2" x14ac:dyDescent="0.55000000000000004">
      <c r="A3802">
        <v>3987</v>
      </c>
      <c r="B3802" s="9" t="s">
        <v>3983</v>
      </c>
      <c r="C3802" s="3" t="s">
        <v>8093</v>
      </c>
      <c r="D3802" s="5">
        <v>400</v>
      </c>
      <c r="E3802" s="7">
        <v>151</v>
      </c>
      <c r="F3802" s="7">
        <f>ROUND(E3802/D3802*100,0)</f>
        <v>38</v>
      </c>
      <c r="G3802" s="7">
        <f>IFERROR(ROUND(E3802/O3802,2),0)</f>
        <v>11.62</v>
      </c>
      <c r="H3802" s="7">
        <f>IFERROR(ROUND(E3802/O3802,4),"No backers")</f>
        <v>11.615399999999999</v>
      </c>
      <c r="I3802" t="s">
        <v>8220</v>
      </c>
      <c r="J3802" t="s">
        <v>8224</v>
      </c>
      <c r="K3802" t="s">
        <v>8246</v>
      </c>
      <c r="L3802">
        <v>1400278290</v>
      </c>
      <c r="M3802">
        <v>1399414290</v>
      </c>
      <c r="N3802" t="b">
        <v>0</v>
      </c>
      <c r="O3802">
        <v>13</v>
      </c>
      <c r="P3802" t="b">
        <v>0</v>
      </c>
      <c r="Q3802" t="s">
        <v>8269</v>
      </c>
      <c r="R3802" s="12" t="s">
        <v>8316</v>
      </c>
      <c r="S3802" t="s">
        <v>8357</v>
      </c>
    </row>
    <row r="3803" spans="1:19" ht="28.8" x14ac:dyDescent="0.55000000000000004">
      <c r="A3803">
        <v>3988</v>
      </c>
      <c r="B3803" s="9" t="s">
        <v>3984</v>
      </c>
      <c r="C3803" s="3" t="s">
        <v>8094</v>
      </c>
      <c r="D3803" s="5">
        <v>1500</v>
      </c>
      <c r="E3803" s="7">
        <v>32</v>
      </c>
      <c r="F3803" s="7">
        <f>ROUND(E3803/D3803*100,0)</f>
        <v>2</v>
      </c>
      <c r="G3803" s="7">
        <f>IFERROR(ROUND(E3803/O3803,2),0)</f>
        <v>8</v>
      </c>
      <c r="H3803" s="7">
        <f>IFERROR(ROUND(E3803/O3803,4),"No backers")</f>
        <v>8</v>
      </c>
      <c r="I3803" t="s">
        <v>8220</v>
      </c>
      <c r="J3803" t="s">
        <v>8223</v>
      </c>
      <c r="K3803" t="s">
        <v>8245</v>
      </c>
      <c r="L3803">
        <v>1440813413</v>
      </c>
      <c r="M3803">
        <v>1439517413</v>
      </c>
      <c r="N3803" t="b">
        <v>0</v>
      </c>
      <c r="O3803">
        <v>4</v>
      </c>
      <c r="P3803" t="b">
        <v>0</v>
      </c>
      <c r="Q3803" t="s">
        <v>8269</v>
      </c>
      <c r="R3803" s="12" t="s">
        <v>8316</v>
      </c>
      <c r="S3803" t="s">
        <v>8357</v>
      </c>
    </row>
    <row r="3804" spans="1:19" ht="43.2" x14ac:dyDescent="0.55000000000000004">
      <c r="A3804">
        <v>3989</v>
      </c>
      <c r="B3804" s="9" t="s">
        <v>3985</v>
      </c>
      <c r="C3804" s="3" t="s">
        <v>8095</v>
      </c>
      <c r="D3804" s="5">
        <v>3000</v>
      </c>
      <c r="E3804" s="7">
        <v>0</v>
      </c>
      <c r="F3804" s="7">
        <f>ROUND(E3804/D3804*100,0)</f>
        <v>0</v>
      </c>
      <c r="G3804" s="7">
        <f>IFERROR(ROUND(E3804/O3804,2),0)</f>
        <v>0</v>
      </c>
      <c r="H3804" s="7" t="str">
        <f>IFERROR(ROUND(E3804/O3804,4),"No backers")</f>
        <v>No backers</v>
      </c>
      <c r="I3804" t="s">
        <v>8220</v>
      </c>
      <c r="J3804" t="s">
        <v>8223</v>
      </c>
      <c r="K3804" t="s">
        <v>8245</v>
      </c>
      <c r="L3804">
        <v>1447009181</v>
      </c>
      <c r="M3804">
        <v>1444413581</v>
      </c>
      <c r="N3804" t="b">
        <v>0</v>
      </c>
      <c r="O3804">
        <v>0</v>
      </c>
      <c r="P3804" t="b">
        <v>0</v>
      </c>
      <c r="Q3804" t="s">
        <v>8269</v>
      </c>
      <c r="R3804" s="12" t="s">
        <v>8316</v>
      </c>
      <c r="S3804" t="s">
        <v>8357</v>
      </c>
    </row>
    <row r="3805" spans="1:19" ht="43.2" x14ac:dyDescent="0.55000000000000004">
      <c r="A3805">
        <v>3990</v>
      </c>
      <c r="B3805" s="9" t="s">
        <v>3986</v>
      </c>
      <c r="C3805" s="3" t="s">
        <v>8096</v>
      </c>
      <c r="D3805" s="5">
        <v>1650</v>
      </c>
      <c r="E3805" s="7">
        <v>69</v>
      </c>
      <c r="F3805" s="7">
        <f>ROUND(E3805/D3805*100,0)</f>
        <v>4</v>
      </c>
      <c r="G3805" s="7">
        <f>IFERROR(ROUND(E3805/O3805,2),0)</f>
        <v>23</v>
      </c>
      <c r="H3805" s="7">
        <f>IFERROR(ROUND(E3805/O3805,4),"No backers")</f>
        <v>23</v>
      </c>
      <c r="I3805" t="s">
        <v>8220</v>
      </c>
      <c r="J3805" t="s">
        <v>8224</v>
      </c>
      <c r="K3805" t="s">
        <v>8246</v>
      </c>
      <c r="L3805">
        <v>1456934893</v>
      </c>
      <c r="M3805">
        <v>1454342893</v>
      </c>
      <c r="N3805" t="b">
        <v>0</v>
      </c>
      <c r="O3805">
        <v>3</v>
      </c>
      <c r="P3805" t="b">
        <v>0</v>
      </c>
      <c r="Q3805" t="s">
        <v>8269</v>
      </c>
      <c r="R3805" s="12" t="s">
        <v>8316</v>
      </c>
      <c r="S3805" t="s">
        <v>8357</v>
      </c>
    </row>
    <row r="3806" spans="1:19" ht="28.8" x14ac:dyDescent="0.55000000000000004">
      <c r="A3806">
        <v>3991</v>
      </c>
      <c r="B3806" s="9" t="s">
        <v>3987</v>
      </c>
      <c r="C3806" s="3" t="s">
        <v>8097</v>
      </c>
      <c r="D3806" s="5">
        <v>500</v>
      </c>
      <c r="E3806" s="7">
        <v>100</v>
      </c>
      <c r="F3806" s="7">
        <f>ROUND(E3806/D3806*100,0)</f>
        <v>20</v>
      </c>
      <c r="G3806" s="7">
        <f>IFERROR(ROUND(E3806/O3806,2),0)</f>
        <v>100</v>
      </c>
      <c r="H3806" s="7">
        <f>IFERROR(ROUND(E3806/O3806,4),"No backers")</f>
        <v>100</v>
      </c>
      <c r="I3806" t="s">
        <v>8220</v>
      </c>
      <c r="J3806" t="s">
        <v>8223</v>
      </c>
      <c r="K3806" t="s">
        <v>8245</v>
      </c>
      <c r="L3806">
        <v>1433086082</v>
      </c>
      <c r="M3806">
        <v>1430494082</v>
      </c>
      <c r="N3806" t="b">
        <v>0</v>
      </c>
      <c r="O3806">
        <v>1</v>
      </c>
      <c r="P3806" t="b">
        <v>0</v>
      </c>
      <c r="Q3806" t="s">
        <v>8269</v>
      </c>
      <c r="R3806" s="12" t="s">
        <v>8316</v>
      </c>
      <c r="S3806" t="s">
        <v>8357</v>
      </c>
    </row>
    <row r="3807" spans="1:19" ht="43.2" x14ac:dyDescent="0.55000000000000004">
      <c r="A3807">
        <v>3992</v>
      </c>
      <c r="B3807" s="9" t="s">
        <v>3988</v>
      </c>
      <c r="C3807" s="3" t="s">
        <v>8098</v>
      </c>
      <c r="D3807" s="5">
        <v>10000</v>
      </c>
      <c r="E3807" s="7">
        <v>541</v>
      </c>
      <c r="F3807" s="7">
        <f>ROUND(E3807/D3807*100,0)</f>
        <v>5</v>
      </c>
      <c r="G3807" s="7">
        <f>IFERROR(ROUND(E3807/O3807,2),0)</f>
        <v>60.11</v>
      </c>
      <c r="H3807" s="7">
        <f>IFERROR(ROUND(E3807/O3807,4),"No backers")</f>
        <v>60.1111</v>
      </c>
      <c r="I3807" t="s">
        <v>8220</v>
      </c>
      <c r="J3807" t="s">
        <v>8223</v>
      </c>
      <c r="K3807" t="s">
        <v>8245</v>
      </c>
      <c r="L3807">
        <v>1449876859</v>
      </c>
      <c r="M3807">
        <v>1444689259</v>
      </c>
      <c r="N3807" t="b">
        <v>0</v>
      </c>
      <c r="O3807">
        <v>9</v>
      </c>
      <c r="P3807" t="b">
        <v>0</v>
      </c>
      <c r="Q3807" t="s">
        <v>8269</v>
      </c>
      <c r="R3807" s="12" t="s">
        <v>8316</v>
      </c>
      <c r="S3807" t="s">
        <v>8357</v>
      </c>
    </row>
    <row r="3808" spans="1:19" ht="43.2" x14ac:dyDescent="0.55000000000000004">
      <c r="A3808">
        <v>3993</v>
      </c>
      <c r="B3808" s="9" t="s">
        <v>3989</v>
      </c>
      <c r="C3808" s="3" t="s">
        <v>8099</v>
      </c>
      <c r="D3808" s="5">
        <v>50000</v>
      </c>
      <c r="E3808" s="7">
        <v>3</v>
      </c>
      <c r="F3808" s="7">
        <f>ROUND(E3808/D3808*100,0)</f>
        <v>0</v>
      </c>
      <c r="G3808" s="7">
        <f>IFERROR(ROUND(E3808/O3808,2),0)</f>
        <v>3</v>
      </c>
      <c r="H3808" s="7">
        <f>IFERROR(ROUND(E3808/O3808,4),"No backers")</f>
        <v>3</v>
      </c>
      <c r="I3808" t="s">
        <v>8220</v>
      </c>
      <c r="J3808" t="s">
        <v>8223</v>
      </c>
      <c r="K3808" t="s">
        <v>8245</v>
      </c>
      <c r="L3808">
        <v>1431549912</v>
      </c>
      <c r="M3808">
        <v>1428957912</v>
      </c>
      <c r="N3808" t="b">
        <v>0</v>
      </c>
      <c r="O3808">
        <v>1</v>
      </c>
      <c r="P3808" t="b">
        <v>0</v>
      </c>
      <c r="Q3808" t="s">
        <v>8269</v>
      </c>
      <c r="R3808" s="12" t="s">
        <v>8316</v>
      </c>
      <c r="S3808" t="s">
        <v>8357</v>
      </c>
    </row>
    <row r="3809" spans="1:19" ht="28.8" x14ac:dyDescent="0.55000000000000004">
      <c r="A3809">
        <v>3994</v>
      </c>
      <c r="B3809" s="9" t="s">
        <v>3990</v>
      </c>
      <c r="C3809" s="3" t="s">
        <v>8100</v>
      </c>
      <c r="D3809" s="5">
        <v>2000</v>
      </c>
      <c r="E3809" s="7">
        <v>5</v>
      </c>
      <c r="F3809" s="7">
        <f>ROUND(E3809/D3809*100,0)</f>
        <v>0</v>
      </c>
      <c r="G3809" s="7">
        <f>IFERROR(ROUND(E3809/O3809,2),0)</f>
        <v>5</v>
      </c>
      <c r="H3809" s="7">
        <f>IFERROR(ROUND(E3809/O3809,4),"No backers")</f>
        <v>5</v>
      </c>
      <c r="I3809" t="s">
        <v>8220</v>
      </c>
      <c r="J3809" t="s">
        <v>8223</v>
      </c>
      <c r="K3809" t="s">
        <v>8245</v>
      </c>
      <c r="L3809">
        <v>1405761690</v>
      </c>
      <c r="M3809">
        <v>1403169690</v>
      </c>
      <c r="N3809" t="b">
        <v>0</v>
      </c>
      <c r="O3809">
        <v>1</v>
      </c>
      <c r="P3809" t="b">
        <v>0</v>
      </c>
      <c r="Q3809" t="s">
        <v>8269</v>
      </c>
      <c r="R3809" s="12" t="s">
        <v>8316</v>
      </c>
      <c r="S3809" t="s">
        <v>8357</v>
      </c>
    </row>
    <row r="3810" spans="1:19" ht="43.2" x14ac:dyDescent="0.55000000000000004">
      <c r="A3810">
        <v>3995</v>
      </c>
      <c r="B3810" s="9" t="s">
        <v>3991</v>
      </c>
      <c r="C3810" s="3" t="s">
        <v>8101</v>
      </c>
      <c r="D3810" s="5">
        <v>200</v>
      </c>
      <c r="E3810" s="7">
        <v>70</v>
      </c>
      <c r="F3810" s="7">
        <f>ROUND(E3810/D3810*100,0)</f>
        <v>35</v>
      </c>
      <c r="G3810" s="7">
        <f>IFERROR(ROUND(E3810/O3810,2),0)</f>
        <v>17.5</v>
      </c>
      <c r="H3810" s="7">
        <f>IFERROR(ROUND(E3810/O3810,4),"No backers")</f>
        <v>17.5</v>
      </c>
      <c r="I3810" t="s">
        <v>8220</v>
      </c>
      <c r="J3810" t="s">
        <v>8224</v>
      </c>
      <c r="K3810" t="s">
        <v>8246</v>
      </c>
      <c r="L3810">
        <v>1423913220</v>
      </c>
      <c r="M3810">
        <v>1421339077</v>
      </c>
      <c r="N3810" t="b">
        <v>0</v>
      </c>
      <c r="O3810">
        <v>4</v>
      </c>
      <c r="P3810" t="b">
        <v>0</v>
      </c>
      <c r="Q3810" t="s">
        <v>8269</v>
      </c>
      <c r="R3810" s="12" t="s">
        <v>8316</v>
      </c>
      <c r="S3810" t="s">
        <v>8357</v>
      </c>
    </row>
    <row r="3811" spans="1:19" ht="43.2" x14ac:dyDescent="0.55000000000000004">
      <c r="A3811">
        <v>3996</v>
      </c>
      <c r="B3811" s="9" t="s">
        <v>3992</v>
      </c>
      <c r="C3811" s="3" t="s">
        <v>8102</v>
      </c>
      <c r="D3811" s="5">
        <v>3000</v>
      </c>
      <c r="E3811" s="7">
        <v>497</v>
      </c>
      <c r="F3811" s="7">
        <f>ROUND(E3811/D3811*100,0)</f>
        <v>17</v>
      </c>
      <c r="G3811" s="7">
        <f>IFERROR(ROUND(E3811/O3811,2),0)</f>
        <v>29.24</v>
      </c>
      <c r="H3811" s="7">
        <f>IFERROR(ROUND(E3811/O3811,4),"No backers")</f>
        <v>29.235299999999999</v>
      </c>
      <c r="I3811" t="s">
        <v>8220</v>
      </c>
      <c r="J3811" t="s">
        <v>8223</v>
      </c>
      <c r="K3811" t="s">
        <v>8245</v>
      </c>
      <c r="L3811">
        <v>1416499440</v>
      </c>
      <c r="M3811">
        <v>1415341464</v>
      </c>
      <c r="N3811" t="b">
        <v>0</v>
      </c>
      <c r="O3811">
        <v>17</v>
      </c>
      <c r="P3811" t="b">
        <v>0</v>
      </c>
      <c r="Q3811" t="s">
        <v>8269</v>
      </c>
      <c r="R3811" s="12" t="s">
        <v>8316</v>
      </c>
      <c r="S3811" t="s">
        <v>8357</v>
      </c>
    </row>
    <row r="3812" spans="1:19" ht="43.2" x14ac:dyDescent="0.55000000000000004">
      <c r="A3812">
        <v>3997</v>
      </c>
      <c r="B3812" s="9" t="s">
        <v>3993</v>
      </c>
      <c r="C3812" s="3" t="s">
        <v>8103</v>
      </c>
      <c r="D3812" s="5">
        <v>3000</v>
      </c>
      <c r="E3812" s="7">
        <v>0</v>
      </c>
      <c r="F3812" s="7">
        <f>ROUND(E3812/D3812*100,0)</f>
        <v>0</v>
      </c>
      <c r="G3812" s="7">
        <f>IFERROR(ROUND(E3812/O3812,2),0)</f>
        <v>0</v>
      </c>
      <c r="H3812" s="7" t="str">
        <f>IFERROR(ROUND(E3812/O3812,4),"No backers")</f>
        <v>No backers</v>
      </c>
      <c r="I3812" t="s">
        <v>8220</v>
      </c>
      <c r="J3812" t="s">
        <v>8224</v>
      </c>
      <c r="K3812" t="s">
        <v>8246</v>
      </c>
      <c r="L3812">
        <v>1428222221</v>
      </c>
      <c r="M3812">
        <v>1425633821</v>
      </c>
      <c r="N3812" t="b">
        <v>0</v>
      </c>
      <c r="O3812">
        <v>0</v>
      </c>
      <c r="P3812" t="b">
        <v>0</v>
      </c>
      <c r="Q3812" t="s">
        <v>8269</v>
      </c>
      <c r="R3812" s="12" t="s">
        <v>8316</v>
      </c>
      <c r="S3812" t="s">
        <v>8357</v>
      </c>
    </row>
    <row r="3813" spans="1:19" ht="43.2" x14ac:dyDescent="0.55000000000000004">
      <c r="A3813">
        <v>3998</v>
      </c>
      <c r="B3813" s="9" t="s">
        <v>3994</v>
      </c>
      <c r="C3813" s="3" t="s">
        <v>8104</v>
      </c>
      <c r="D3813" s="5">
        <v>1250</v>
      </c>
      <c r="E3813" s="7">
        <v>715</v>
      </c>
      <c r="F3813" s="7">
        <f>ROUND(E3813/D3813*100,0)</f>
        <v>57</v>
      </c>
      <c r="G3813" s="7">
        <f>IFERROR(ROUND(E3813/O3813,2),0)</f>
        <v>59.58</v>
      </c>
      <c r="H3813" s="7">
        <f>IFERROR(ROUND(E3813/O3813,4),"No backers")</f>
        <v>59.583300000000001</v>
      </c>
      <c r="I3813" t="s">
        <v>8220</v>
      </c>
      <c r="J3813" t="s">
        <v>8223</v>
      </c>
      <c r="K3813" t="s">
        <v>8245</v>
      </c>
      <c r="L3813">
        <v>1427580426</v>
      </c>
      <c r="M3813">
        <v>1424992026</v>
      </c>
      <c r="N3813" t="b">
        <v>0</v>
      </c>
      <c r="O3813">
        <v>12</v>
      </c>
      <c r="P3813" t="b">
        <v>0</v>
      </c>
      <c r="Q3813" t="s">
        <v>8269</v>
      </c>
      <c r="R3813" s="12" t="s">
        <v>8316</v>
      </c>
      <c r="S3813" t="s">
        <v>8357</v>
      </c>
    </row>
    <row r="3814" spans="1:19" ht="43.2" x14ac:dyDescent="0.55000000000000004">
      <c r="A3814">
        <v>3999</v>
      </c>
      <c r="B3814" s="9" t="s">
        <v>3995</v>
      </c>
      <c r="C3814" s="3" t="s">
        <v>8105</v>
      </c>
      <c r="D3814" s="5">
        <v>7000</v>
      </c>
      <c r="E3814" s="7">
        <v>1156</v>
      </c>
      <c r="F3814" s="7">
        <f>ROUND(E3814/D3814*100,0)</f>
        <v>17</v>
      </c>
      <c r="G3814" s="7">
        <f>IFERROR(ROUND(E3814/O3814,2),0)</f>
        <v>82.57</v>
      </c>
      <c r="H3814" s="7">
        <f>IFERROR(ROUND(E3814/O3814,4),"No backers")</f>
        <v>82.571399999999997</v>
      </c>
      <c r="I3814" t="s">
        <v>8220</v>
      </c>
      <c r="J3814" t="s">
        <v>8223</v>
      </c>
      <c r="K3814" t="s">
        <v>8245</v>
      </c>
      <c r="L3814">
        <v>1409514709</v>
      </c>
      <c r="M3814">
        <v>1406058798</v>
      </c>
      <c r="N3814" t="b">
        <v>0</v>
      </c>
      <c r="O3814">
        <v>14</v>
      </c>
      <c r="P3814" t="b">
        <v>0</v>
      </c>
      <c r="Q3814" t="s">
        <v>8269</v>
      </c>
      <c r="R3814" s="12" t="s">
        <v>8316</v>
      </c>
      <c r="S3814" t="s">
        <v>8357</v>
      </c>
    </row>
    <row r="3815" spans="1:19" x14ac:dyDescent="0.55000000000000004">
      <c r="A3815">
        <v>4000</v>
      </c>
      <c r="B3815" s="9" t="s">
        <v>3996</v>
      </c>
      <c r="C3815" s="3" t="s">
        <v>8106</v>
      </c>
      <c r="D3815" s="5">
        <v>8000</v>
      </c>
      <c r="E3815" s="7">
        <v>10</v>
      </c>
      <c r="F3815" s="7">
        <f>ROUND(E3815/D3815*100,0)</f>
        <v>0</v>
      </c>
      <c r="G3815" s="7">
        <f>IFERROR(ROUND(E3815/O3815,2),0)</f>
        <v>10</v>
      </c>
      <c r="H3815" s="7">
        <f>IFERROR(ROUND(E3815/O3815,4),"No backers")</f>
        <v>10</v>
      </c>
      <c r="I3815" t="s">
        <v>8220</v>
      </c>
      <c r="J3815" t="s">
        <v>8223</v>
      </c>
      <c r="K3815" t="s">
        <v>8245</v>
      </c>
      <c r="L3815">
        <v>1462631358</v>
      </c>
      <c r="M3815">
        <v>1457450958</v>
      </c>
      <c r="N3815" t="b">
        <v>0</v>
      </c>
      <c r="O3815">
        <v>1</v>
      </c>
      <c r="P3815" t="b">
        <v>0</v>
      </c>
      <c r="Q3815" t="s">
        <v>8269</v>
      </c>
      <c r="R3815" s="12" t="s">
        <v>8316</v>
      </c>
      <c r="S3815" t="s">
        <v>8357</v>
      </c>
    </row>
    <row r="3816" spans="1:19" ht="57.6" x14ac:dyDescent="0.55000000000000004">
      <c r="A3816">
        <v>4001</v>
      </c>
      <c r="B3816" s="9" t="s">
        <v>3997</v>
      </c>
      <c r="C3816" s="3" t="s">
        <v>8107</v>
      </c>
      <c r="D3816" s="5">
        <v>1200</v>
      </c>
      <c r="E3816" s="7">
        <v>453</v>
      </c>
      <c r="F3816" s="7">
        <f>ROUND(E3816/D3816*100,0)</f>
        <v>38</v>
      </c>
      <c r="G3816" s="7">
        <f>IFERROR(ROUND(E3816/O3816,2),0)</f>
        <v>32.36</v>
      </c>
      <c r="H3816" s="7">
        <f>IFERROR(ROUND(E3816/O3816,4),"No backers")</f>
        <v>32.357100000000003</v>
      </c>
      <c r="I3816" t="s">
        <v>8220</v>
      </c>
      <c r="J3816" t="s">
        <v>8224</v>
      </c>
      <c r="K3816" t="s">
        <v>8246</v>
      </c>
      <c r="L3816">
        <v>1488394800</v>
      </c>
      <c r="M3816">
        <v>1486681708</v>
      </c>
      <c r="N3816" t="b">
        <v>0</v>
      </c>
      <c r="O3816">
        <v>14</v>
      </c>
      <c r="P3816" t="b">
        <v>0</v>
      </c>
      <c r="Q3816" t="s">
        <v>8269</v>
      </c>
      <c r="R3816" s="12" t="s">
        <v>8316</v>
      </c>
      <c r="S3816" t="s">
        <v>8357</v>
      </c>
    </row>
    <row r="3817" spans="1:19" ht="43.2" x14ac:dyDescent="0.55000000000000004">
      <c r="A3817">
        <v>4002</v>
      </c>
      <c r="B3817" s="9" t="s">
        <v>3998</v>
      </c>
      <c r="C3817" s="3" t="s">
        <v>8108</v>
      </c>
      <c r="D3817" s="5">
        <v>1250</v>
      </c>
      <c r="E3817" s="7">
        <v>23</v>
      </c>
      <c r="F3817" s="7">
        <f>ROUND(E3817/D3817*100,0)</f>
        <v>2</v>
      </c>
      <c r="G3817" s="7">
        <f>IFERROR(ROUND(E3817/O3817,2),0)</f>
        <v>5.75</v>
      </c>
      <c r="H3817" s="7">
        <f>IFERROR(ROUND(E3817/O3817,4),"No backers")</f>
        <v>5.75</v>
      </c>
      <c r="I3817" t="s">
        <v>8220</v>
      </c>
      <c r="J3817" t="s">
        <v>8223</v>
      </c>
      <c r="K3817" t="s">
        <v>8245</v>
      </c>
      <c r="L3817">
        <v>1411779761</v>
      </c>
      <c r="M3817">
        <v>1409187761</v>
      </c>
      <c r="N3817" t="b">
        <v>0</v>
      </c>
      <c r="O3817">
        <v>4</v>
      </c>
      <c r="P3817" t="b">
        <v>0</v>
      </c>
      <c r="Q3817" t="s">
        <v>8269</v>
      </c>
      <c r="R3817" s="12" t="s">
        <v>8316</v>
      </c>
      <c r="S3817" t="s">
        <v>8357</v>
      </c>
    </row>
    <row r="3818" spans="1:19" ht="43.2" x14ac:dyDescent="0.55000000000000004">
      <c r="A3818">
        <v>4003</v>
      </c>
      <c r="B3818" s="9" t="s">
        <v>3999</v>
      </c>
      <c r="C3818" s="3" t="s">
        <v>8071</v>
      </c>
      <c r="D3818" s="5">
        <v>2000</v>
      </c>
      <c r="E3818" s="7">
        <v>201</v>
      </c>
      <c r="F3818" s="7">
        <f>ROUND(E3818/D3818*100,0)</f>
        <v>10</v>
      </c>
      <c r="G3818" s="7">
        <f>IFERROR(ROUND(E3818/O3818,2),0)</f>
        <v>100.5</v>
      </c>
      <c r="H3818" s="7">
        <f>IFERROR(ROUND(E3818/O3818,4),"No backers")</f>
        <v>100.5</v>
      </c>
      <c r="I3818" t="s">
        <v>8220</v>
      </c>
      <c r="J3818" t="s">
        <v>8223</v>
      </c>
      <c r="K3818" t="s">
        <v>8245</v>
      </c>
      <c r="L3818">
        <v>1424009147</v>
      </c>
      <c r="M3818">
        <v>1421417147</v>
      </c>
      <c r="N3818" t="b">
        <v>0</v>
      </c>
      <c r="O3818">
        <v>2</v>
      </c>
      <c r="P3818" t="b">
        <v>0</v>
      </c>
      <c r="Q3818" t="s">
        <v>8269</v>
      </c>
      <c r="R3818" s="12" t="s">
        <v>8316</v>
      </c>
      <c r="S3818" t="s">
        <v>8357</v>
      </c>
    </row>
    <row r="3819" spans="1:19" x14ac:dyDescent="0.55000000000000004">
      <c r="A3819">
        <v>4004</v>
      </c>
      <c r="B3819" s="9" t="s">
        <v>4000</v>
      </c>
      <c r="C3819" s="3" t="s">
        <v>8109</v>
      </c>
      <c r="D3819" s="5">
        <v>500</v>
      </c>
      <c r="E3819" s="7">
        <v>1</v>
      </c>
      <c r="F3819" s="7">
        <f>ROUND(E3819/D3819*100,0)</f>
        <v>0</v>
      </c>
      <c r="G3819" s="7">
        <f>IFERROR(ROUND(E3819/O3819,2),0)</f>
        <v>1</v>
      </c>
      <c r="H3819" s="7">
        <f>IFERROR(ROUND(E3819/O3819,4),"No backers")</f>
        <v>1</v>
      </c>
      <c r="I3819" t="s">
        <v>8220</v>
      </c>
      <c r="J3819" t="s">
        <v>8223</v>
      </c>
      <c r="K3819" t="s">
        <v>8245</v>
      </c>
      <c r="L3819">
        <v>1412740457</v>
      </c>
      <c r="M3819">
        <v>1410148457</v>
      </c>
      <c r="N3819" t="b">
        <v>0</v>
      </c>
      <c r="O3819">
        <v>1</v>
      </c>
      <c r="P3819" t="b">
        <v>0</v>
      </c>
      <c r="Q3819" t="s">
        <v>8269</v>
      </c>
      <c r="R3819" s="12" t="s">
        <v>8316</v>
      </c>
      <c r="S3819" t="s">
        <v>8357</v>
      </c>
    </row>
    <row r="3820" spans="1:19" ht="43.2" x14ac:dyDescent="0.55000000000000004">
      <c r="A3820">
        <v>4005</v>
      </c>
      <c r="B3820" s="9" t="s">
        <v>4001</v>
      </c>
      <c r="C3820" s="3" t="s">
        <v>8110</v>
      </c>
      <c r="D3820" s="5">
        <v>3000</v>
      </c>
      <c r="E3820" s="7">
        <v>40</v>
      </c>
      <c r="F3820" s="7">
        <f>ROUND(E3820/D3820*100,0)</f>
        <v>1</v>
      </c>
      <c r="G3820" s="7">
        <f>IFERROR(ROUND(E3820/O3820,2),0)</f>
        <v>20</v>
      </c>
      <c r="H3820" s="7">
        <f>IFERROR(ROUND(E3820/O3820,4),"No backers")</f>
        <v>20</v>
      </c>
      <c r="I3820" t="s">
        <v>8220</v>
      </c>
      <c r="J3820" t="s">
        <v>8223</v>
      </c>
      <c r="K3820" t="s">
        <v>8245</v>
      </c>
      <c r="L3820">
        <v>1413832985</v>
      </c>
      <c r="M3820">
        <v>1408648985</v>
      </c>
      <c r="N3820" t="b">
        <v>0</v>
      </c>
      <c r="O3820">
        <v>2</v>
      </c>
      <c r="P3820" t="b">
        <v>0</v>
      </c>
      <c r="Q3820" t="s">
        <v>8269</v>
      </c>
      <c r="R3820" s="12" t="s">
        <v>8316</v>
      </c>
      <c r="S3820" t="s">
        <v>8357</v>
      </c>
    </row>
    <row r="3821" spans="1:19" ht="43.2" x14ac:dyDescent="0.55000000000000004">
      <c r="A3821">
        <v>4006</v>
      </c>
      <c r="B3821" s="9" t="s">
        <v>4002</v>
      </c>
      <c r="C3821" s="3" t="s">
        <v>8111</v>
      </c>
      <c r="D3821" s="5">
        <v>30000</v>
      </c>
      <c r="E3821" s="7">
        <v>2</v>
      </c>
      <c r="F3821" s="7">
        <f>ROUND(E3821/D3821*100,0)</f>
        <v>0</v>
      </c>
      <c r="G3821" s="7">
        <f>IFERROR(ROUND(E3821/O3821,2),0)</f>
        <v>2</v>
      </c>
      <c r="H3821" s="7">
        <f>IFERROR(ROUND(E3821/O3821,4),"No backers")</f>
        <v>2</v>
      </c>
      <c r="I3821" t="s">
        <v>8220</v>
      </c>
      <c r="J3821" t="s">
        <v>8223</v>
      </c>
      <c r="K3821" t="s">
        <v>8245</v>
      </c>
      <c r="L3821">
        <v>1455647587</v>
      </c>
      <c r="M3821">
        <v>1453487587</v>
      </c>
      <c r="N3821" t="b">
        <v>0</v>
      </c>
      <c r="O3821">
        <v>1</v>
      </c>
      <c r="P3821" t="b">
        <v>0</v>
      </c>
      <c r="Q3821" t="s">
        <v>8269</v>
      </c>
      <c r="R3821" s="12" t="s">
        <v>8316</v>
      </c>
      <c r="S3821" t="s">
        <v>8357</v>
      </c>
    </row>
    <row r="3822" spans="1:19" ht="43.2" x14ac:dyDescent="0.55000000000000004">
      <c r="A3822">
        <v>4007</v>
      </c>
      <c r="B3822" s="9" t="s">
        <v>4003</v>
      </c>
      <c r="C3822" s="3" t="s">
        <v>8112</v>
      </c>
      <c r="D3822" s="5">
        <v>2000</v>
      </c>
      <c r="E3822" s="7">
        <v>5</v>
      </c>
      <c r="F3822" s="7">
        <f>ROUND(E3822/D3822*100,0)</f>
        <v>0</v>
      </c>
      <c r="G3822" s="7">
        <f>IFERROR(ROUND(E3822/O3822,2),0)</f>
        <v>5</v>
      </c>
      <c r="H3822" s="7">
        <f>IFERROR(ROUND(E3822/O3822,4),"No backers")</f>
        <v>5</v>
      </c>
      <c r="I3822" t="s">
        <v>8220</v>
      </c>
      <c r="J3822" t="s">
        <v>8223</v>
      </c>
      <c r="K3822" t="s">
        <v>8245</v>
      </c>
      <c r="L3822">
        <v>1409070480</v>
      </c>
      <c r="M3822">
        <v>1406572381</v>
      </c>
      <c r="N3822" t="b">
        <v>0</v>
      </c>
      <c r="O3822">
        <v>1</v>
      </c>
      <c r="P3822" t="b">
        <v>0</v>
      </c>
      <c r="Q3822" t="s">
        <v>8269</v>
      </c>
      <c r="R3822" s="12" t="s">
        <v>8316</v>
      </c>
      <c r="S3822" t="s">
        <v>8357</v>
      </c>
    </row>
    <row r="3823" spans="1:19" ht="43.2" x14ac:dyDescent="0.55000000000000004">
      <c r="A3823">
        <v>4008</v>
      </c>
      <c r="B3823" s="9" t="s">
        <v>4004</v>
      </c>
      <c r="C3823" s="3" t="s">
        <v>8113</v>
      </c>
      <c r="D3823" s="5">
        <v>1000</v>
      </c>
      <c r="E3823" s="7">
        <v>60</v>
      </c>
      <c r="F3823" s="7">
        <f>ROUND(E3823/D3823*100,0)</f>
        <v>6</v>
      </c>
      <c r="G3823" s="7">
        <f>IFERROR(ROUND(E3823/O3823,2),0)</f>
        <v>15</v>
      </c>
      <c r="H3823" s="7">
        <f>IFERROR(ROUND(E3823/O3823,4),"No backers")</f>
        <v>15</v>
      </c>
      <c r="I3823" t="s">
        <v>8220</v>
      </c>
      <c r="J3823" t="s">
        <v>8224</v>
      </c>
      <c r="K3823" t="s">
        <v>8246</v>
      </c>
      <c r="L3823">
        <v>1437606507</v>
      </c>
      <c r="M3823">
        <v>1435014507</v>
      </c>
      <c r="N3823" t="b">
        <v>0</v>
      </c>
      <c r="O3823">
        <v>4</v>
      </c>
      <c r="P3823" t="b">
        <v>0</v>
      </c>
      <c r="Q3823" t="s">
        <v>8269</v>
      </c>
      <c r="R3823" s="12" t="s">
        <v>8316</v>
      </c>
      <c r="S3823" t="s">
        <v>8357</v>
      </c>
    </row>
    <row r="3824" spans="1:19" ht="43.2" x14ac:dyDescent="0.55000000000000004">
      <c r="A3824">
        <v>4009</v>
      </c>
      <c r="B3824" s="9" t="s">
        <v>4005</v>
      </c>
      <c r="C3824" s="3" t="s">
        <v>8114</v>
      </c>
      <c r="D3824" s="5">
        <v>1930</v>
      </c>
      <c r="E3824" s="7">
        <v>75</v>
      </c>
      <c r="F3824" s="7">
        <f>ROUND(E3824/D3824*100,0)</f>
        <v>4</v>
      </c>
      <c r="G3824" s="7">
        <f>IFERROR(ROUND(E3824/O3824,2),0)</f>
        <v>25</v>
      </c>
      <c r="H3824" s="7">
        <f>IFERROR(ROUND(E3824/O3824,4),"No backers")</f>
        <v>25</v>
      </c>
      <c r="I3824" t="s">
        <v>8220</v>
      </c>
      <c r="J3824" t="s">
        <v>8224</v>
      </c>
      <c r="K3824" t="s">
        <v>8246</v>
      </c>
      <c r="L3824">
        <v>1410281360</v>
      </c>
      <c r="M3824">
        <v>1406825360</v>
      </c>
      <c r="N3824" t="b">
        <v>0</v>
      </c>
      <c r="O3824">
        <v>3</v>
      </c>
      <c r="P3824" t="b">
        <v>0</v>
      </c>
      <c r="Q3824" t="s">
        <v>8269</v>
      </c>
      <c r="R3824" s="12" t="s">
        <v>8316</v>
      </c>
      <c r="S3824" t="s">
        <v>8357</v>
      </c>
    </row>
    <row r="3825" spans="1:19" ht="43.2" x14ac:dyDescent="0.55000000000000004">
      <c r="A3825">
        <v>4010</v>
      </c>
      <c r="B3825" s="9" t="s">
        <v>4006</v>
      </c>
      <c r="C3825" s="3" t="s">
        <v>8115</v>
      </c>
      <c r="D3825" s="5">
        <v>7200</v>
      </c>
      <c r="E3825" s="7">
        <v>1742</v>
      </c>
      <c r="F3825" s="7">
        <f>ROUND(E3825/D3825*100,0)</f>
        <v>24</v>
      </c>
      <c r="G3825" s="7">
        <f>IFERROR(ROUND(E3825/O3825,2),0)</f>
        <v>45.84</v>
      </c>
      <c r="H3825" s="7">
        <f>IFERROR(ROUND(E3825/O3825,4),"No backers")</f>
        <v>45.842100000000002</v>
      </c>
      <c r="I3825" t="s">
        <v>8220</v>
      </c>
      <c r="J3825" t="s">
        <v>8223</v>
      </c>
      <c r="K3825" t="s">
        <v>8245</v>
      </c>
      <c r="L3825">
        <v>1414348166</v>
      </c>
      <c r="M3825">
        <v>1412879366</v>
      </c>
      <c r="N3825" t="b">
        <v>0</v>
      </c>
      <c r="O3825">
        <v>38</v>
      </c>
      <c r="P3825" t="b">
        <v>0</v>
      </c>
      <c r="Q3825" t="s">
        <v>8269</v>
      </c>
      <c r="R3825" s="12" t="s">
        <v>8316</v>
      </c>
      <c r="S3825" t="s">
        <v>8357</v>
      </c>
    </row>
    <row r="3826" spans="1:19" ht="43.2" x14ac:dyDescent="0.55000000000000004">
      <c r="A3826">
        <v>4011</v>
      </c>
      <c r="B3826" s="9" t="s">
        <v>4007</v>
      </c>
      <c r="C3826" s="3" t="s">
        <v>8116</v>
      </c>
      <c r="D3826" s="5">
        <v>250</v>
      </c>
      <c r="E3826" s="7">
        <v>19</v>
      </c>
      <c r="F3826" s="7">
        <f>ROUND(E3826/D3826*100,0)</f>
        <v>8</v>
      </c>
      <c r="G3826" s="7">
        <f>IFERROR(ROUND(E3826/O3826,2),0)</f>
        <v>4.75</v>
      </c>
      <c r="H3826" s="7">
        <f>IFERROR(ROUND(E3826/O3826,4),"No backers")</f>
        <v>4.75</v>
      </c>
      <c r="I3826" t="s">
        <v>8220</v>
      </c>
      <c r="J3826" t="s">
        <v>8224</v>
      </c>
      <c r="K3826" t="s">
        <v>8246</v>
      </c>
      <c r="L3826">
        <v>1422450278</v>
      </c>
      <c r="M3826">
        <v>1419858278</v>
      </c>
      <c r="N3826" t="b">
        <v>0</v>
      </c>
      <c r="O3826">
        <v>4</v>
      </c>
      <c r="P3826" t="b">
        <v>0</v>
      </c>
      <c r="Q3826" t="s">
        <v>8269</v>
      </c>
      <c r="R3826" s="12" t="s">
        <v>8316</v>
      </c>
      <c r="S3826" t="s">
        <v>8357</v>
      </c>
    </row>
    <row r="3827" spans="1:19" ht="57.6" x14ac:dyDescent="0.55000000000000004">
      <c r="A3827">
        <v>4012</v>
      </c>
      <c r="B3827" s="9" t="s">
        <v>4008</v>
      </c>
      <c r="C3827" s="3" t="s">
        <v>8117</v>
      </c>
      <c r="D3827" s="5">
        <v>575</v>
      </c>
      <c r="E3827" s="7">
        <v>0</v>
      </c>
      <c r="F3827" s="7">
        <f>ROUND(E3827/D3827*100,0)</f>
        <v>0</v>
      </c>
      <c r="G3827" s="7">
        <f>IFERROR(ROUND(E3827/O3827,2),0)</f>
        <v>0</v>
      </c>
      <c r="H3827" s="7" t="str">
        <f>IFERROR(ROUND(E3827/O3827,4),"No backers")</f>
        <v>No backers</v>
      </c>
      <c r="I3827" t="s">
        <v>8220</v>
      </c>
      <c r="J3827" t="s">
        <v>8224</v>
      </c>
      <c r="K3827" t="s">
        <v>8246</v>
      </c>
      <c r="L3827">
        <v>1430571849</v>
      </c>
      <c r="M3827">
        <v>1427979849</v>
      </c>
      <c r="N3827" t="b">
        <v>0</v>
      </c>
      <c r="O3827">
        <v>0</v>
      </c>
      <c r="P3827" t="b">
        <v>0</v>
      </c>
      <c r="Q3827" t="s">
        <v>8269</v>
      </c>
      <c r="R3827" s="12" t="s">
        <v>8316</v>
      </c>
      <c r="S3827" t="s">
        <v>8357</v>
      </c>
    </row>
    <row r="3828" spans="1:19" ht="43.2" x14ac:dyDescent="0.55000000000000004">
      <c r="A3828">
        <v>4013</v>
      </c>
      <c r="B3828" s="9" t="s">
        <v>4009</v>
      </c>
      <c r="C3828" s="3" t="s">
        <v>8118</v>
      </c>
      <c r="D3828" s="5">
        <v>2000</v>
      </c>
      <c r="E3828" s="7">
        <v>26</v>
      </c>
      <c r="F3828" s="7">
        <f>ROUND(E3828/D3828*100,0)</f>
        <v>1</v>
      </c>
      <c r="G3828" s="7">
        <f>IFERROR(ROUND(E3828/O3828,2),0)</f>
        <v>13</v>
      </c>
      <c r="H3828" s="7">
        <f>IFERROR(ROUND(E3828/O3828,4),"No backers")</f>
        <v>13</v>
      </c>
      <c r="I3828" t="s">
        <v>8220</v>
      </c>
      <c r="J3828" t="s">
        <v>8223</v>
      </c>
      <c r="K3828" t="s">
        <v>8245</v>
      </c>
      <c r="L3828">
        <v>1424070823</v>
      </c>
      <c r="M3828">
        <v>1421478823</v>
      </c>
      <c r="N3828" t="b">
        <v>0</v>
      </c>
      <c r="O3828">
        <v>2</v>
      </c>
      <c r="P3828" t="b">
        <v>0</v>
      </c>
      <c r="Q3828" t="s">
        <v>8269</v>
      </c>
      <c r="R3828" s="12" t="s">
        <v>8316</v>
      </c>
      <c r="S3828" t="s">
        <v>8357</v>
      </c>
    </row>
    <row r="3829" spans="1:19" ht="43.2" x14ac:dyDescent="0.55000000000000004">
      <c r="A3829">
        <v>4014</v>
      </c>
      <c r="B3829" s="9" t="s">
        <v>4010</v>
      </c>
      <c r="C3829" s="3" t="s">
        <v>8119</v>
      </c>
      <c r="D3829" s="5">
        <v>9000</v>
      </c>
      <c r="E3829" s="7">
        <v>0</v>
      </c>
      <c r="F3829" s="7">
        <f>ROUND(E3829/D3829*100,0)</f>
        <v>0</v>
      </c>
      <c r="G3829" s="7">
        <f>IFERROR(ROUND(E3829/O3829,2),0)</f>
        <v>0</v>
      </c>
      <c r="H3829" s="7" t="str">
        <f>IFERROR(ROUND(E3829/O3829,4),"No backers")</f>
        <v>No backers</v>
      </c>
      <c r="I3829" t="s">
        <v>8220</v>
      </c>
      <c r="J3829" t="s">
        <v>8223</v>
      </c>
      <c r="K3829" t="s">
        <v>8245</v>
      </c>
      <c r="L3829">
        <v>1457157269</v>
      </c>
      <c r="M3829">
        <v>1455861269</v>
      </c>
      <c r="N3829" t="b">
        <v>0</v>
      </c>
      <c r="O3829">
        <v>0</v>
      </c>
      <c r="P3829" t="b">
        <v>0</v>
      </c>
      <c r="Q3829" t="s">
        <v>8269</v>
      </c>
      <c r="R3829" s="12" t="s">
        <v>8316</v>
      </c>
      <c r="S3829" t="s">
        <v>8357</v>
      </c>
    </row>
    <row r="3830" spans="1:19" ht="43.2" x14ac:dyDescent="0.55000000000000004">
      <c r="A3830">
        <v>4015</v>
      </c>
      <c r="B3830" s="9" t="s">
        <v>4011</v>
      </c>
      <c r="C3830" s="3" t="s">
        <v>8120</v>
      </c>
      <c r="D3830" s="5">
        <v>7000</v>
      </c>
      <c r="E3830" s="7">
        <v>1</v>
      </c>
      <c r="F3830" s="7">
        <f>ROUND(E3830/D3830*100,0)</f>
        <v>0</v>
      </c>
      <c r="G3830" s="7">
        <f>IFERROR(ROUND(E3830/O3830,2),0)</f>
        <v>1</v>
      </c>
      <c r="H3830" s="7">
        <f>IFERROR(ROUND(E3830/O3830,4),"No backers")</f>
        <v>1</v>
      </c>
      <c r="I3830" t="s">
        <v>8220</v>
      </c>
      <c r="J3830" t="s">
        <v>8223</v>
      </c>
      <c r="K3830" t="s">
        <v>8245</v>
      </c>
      <c r="L3830">
        <v>1437331463</v>
      </c>
      <c r="M3830">
        <v>1434739463</v>
      </c>
      <c r="N3830" t="b">
        <v>0</v>
      </c>
      <c r="O3830">
        <v>1</v>
      </c>
      <c r="P3830" t="b">
        <v>0</v>
      </c>
      <c r="Q3830" t="s">
        <v>8269</v>
      </c>
      <c r="R3830" s="12" t="s">
        <v>8316</v>
      </c>
      <c r="S3830" t="s">
        <v>8357</v>
      </c>
    </row>
    <row r="3831" spans="1:19" ht="43.2" x14ac:dyDescent="0.55000000000000004">
      <c r="A3831">
        <v>4016</v>
      </c>
      <c r="B3831" s="9" t="s">
        <v>4012</v>
      </c>
      <c r="C3831" s="3" t="s">
        <v>8121</v>
      </c>
      <c r="D3831" s="5">
        <v>500</v>
      </c>
      <c r="E3831" s="7">
        <v>70</v>
      </c>
      <c r="F3831" s="7">
        <f>ROUND(E3831/D3831*100,0)</f>
        <v>14</v>
      </c>
      <c r="G3831" s="7">
        <f>IFERROR(ROUND(E3831/O3831,2),0)</f>
        <v>10</v>
      </c>
      <c r="H3831" s="7">
        <f>IFERROR(ROUND(E3831/O3831,4),"No backers")</f>
        <v>10</v>
      </c>
      <c r="I3831" t="s">
        <v>8220</v>
      </c>
      <c r="J3831" t="s">
        <v>8224</v>
      </c>
      <c r="K3831" t="s">
        <v>8246</v>
      </c>
      <c r="L3831">
        <v>1410987400</v>
      </c>
      <c r="M3831">
        <v>1408395400</v>
      </c>
      <c r="N3831" t="b">
        <v>0</v>
      </c>
      <c r="O3831">
        <v>7</v>
      </c>
      <c r="P3831" t="b">
        <v>0</v>
      </c>
      <c r="Q3831" t="s">
        <v>8269</v>
      </c>
      <c r="R3831" s="12" t="s">
        <v>8316</v>
      </c>
      <c r="S3831" t="s">
        <v>8357</v>
      </c>
    </row>
    <row r="3832" spans="1:19" ht="43.2" x14ac:dyDescent="0.55000000000000004">
      <c r="A3832">
        <v>4017</v>
      </c>
      <c r="B3832" s="9" t="s">
        <v>4013</v>
      </c>
      <c r="C3832" s="3" t="s">
        <v>8122</v>
      </c>
      <c r="D3832" s="5">
        <v>10000</v>
      </c>
      <c r="E3832" s="7">
        <v>105</v>
      </c>
      <c r="F3832" s="7">
        <f>ROUND(E3832/D3832*100,0)</f>
        <v>1</v>
      </c>
      <c r="G3832" s="7">
        <f>IFERROR(ROUND(E3832/O3832,2),0)</f>
        <v>52.5</v>
      </c>
      <c r="H3832" s="7">
        <f>IFERROR(ROUND(E3832/O3832,4),"No backers")</f>
        <v>52.5</v>
      </c>
      <c r="I3832" t="s">
        <v>8220</v>
      </c>
      <c r="J3832" t="s">
        <v>8223</v>
      </c>
      <c r="K3832" t="s">
        <v>8245</v>
      </c>
      <c r="L3832">
        <v>1409846874</v>
      </c>
      <c r="M3832">
        <v>1407254874</v>
      </c>
      <c r="N3832" t="b">
        <v>0</v>
      </c>
      <c r="O3832">
        <v>2</v>
      </c>
      <c r="P3832" t="b">
        <v>0</v>
      </c>
      <c r="Q3832" t="s">
        <v>8269</v>
      </c>
      <c r="R3832" s="12" t="s">
        <v>8316</v>
      </c>
      <c r="S3832" t="s">
        <v>8357</v>
      </c>
    </row>
    <row r="3833" spans="1:19" ht="28.8" x14ac:dyDescent="0.55000000000000004">
      <c r="A3833">
        <v>4018</v>
      </c>
      <c r="B3833" s="9" t="s">
        <v>4014</v>
      </c>
      <c r="C3833" s="3" t="s">
        <v>8123</v>
      </c>
      <c r="D3833" s="5">
        <v>1500</v>
      </c>
      <c r="E3833" s="7">
        <v>130</v>
      </c>
      <c r="F3833" s="7">
        <f>ROUND(E3833/D3833*100,0)</f>
        <v>9</v>
      </c>
      <c r="G3833" s="7">
        <f>IFERROR(ROUND(E3833/O3833,2),0)</f>
        <v>32.5</v>
      </c>
      <c r="H3833" s="7">
        <f>IFERROR(ROUND(E3833/O3833,4),"No backers")</f>
        <v>32.5</v>
      </c>
      <c r="I3833" t="s">
        <v>8220</v>
      </c>
      <c r="J3833" t="s">
        <v>8224</v>
      </c>
      <c r="K3833" t="s">
        <v>8246</v>
      </c>
      <c r="L3833">
        <v>1475877108</v>
      </c>
      <c r="M3833">
        <v>1473285108</v>
      </c>
      <c r="N3833" t="b">
        <v>0</v>
      </c>
      <c r="O3833">
        <v>4</v>
      </c>
      <c r="P3833" t="b">
        <v>0</v>
      </c>
      <c r="Q3833" t="s">
        <v>8269</v>
      </c>
      <c r="R3833" s="12" t="s">
        <v>8316</v>
      </c>
      <c r="S3833" t="s">
        <v>8357</v>
      </c>
    </row>
    <row r="3834" spans="1:19" ht="43.2" x14ac:dyDescent="0.55000000000000004">
      <c r="A3834">
        <v>4019</v>
      </c>
      <c r="B3834" s="9" t="s">
        <v>4015</v>
      </c>
      <c r="C3834" s="3" t="s">
        <v>8124</v>
      </c>
      <c r="D3834" s="5">
        <v>3500</v>
      </c>
      <c r="E3834" s="7">
        <v>29</v>
      </c>
      <c r="F3834" s="7">
        <f>ROUND(E3834/D3834*100,0)</f>
        <v>1</v>
      </c>
      <c r="G3834" s="7">
        <f>IFERROR(ROUND(E3834/O3834,2),0)</f>
        <v>7.25</v>
      </c>
      <c r="H3834" s="7">
        <f>IFERROR(ROUND(E3834/O3834,4),"No backers")</f>
        <v>7.25</v>
      </c>
      <c r="I3834" t="s">
        <v>8220</v>
      </c>
      <c r="J3834" t="s">
        <v>8223</v>
      </c>
      <c r="K3834" t="s">
        <v>8245</v>
      </c>
      <c r="L3834">
        <v>1460737680</v>
      </c>
      <c r="M3834">
        <v>1455725596</v>
      </c>
      <c r="N3834" t="b">
        <v>0</v>
      </c>
      <c r="O3834">
        <v>4</v>
      </c>
      <c r="P3834" t="b">
        <v>0</v>
      </c>
      <c r="Q3834" t="s">
        <v>8269</v>
      </c>
      <c r="R3834" s="12" t="s">
        <v>8316</v>
      </c>
      <c r="S3834" t="s">
        <v>8357</v>
      </c>
    </row>
    <row r="3835" spans="1:19" ht="43.2" x14ac:dyDescent="0.55000000000000004">
      <c r="A3835">
        <v>4020</v>
      </c>
      <c r="B3835" s="9" t="s">
        <v>4016</v>
      </c>
      <c r="C3835" s="3" t="s">
        <v>8125</v>
      </c>
      <c r="D3835" s="5">
        <v>600</v>
      </c>
      <c r="E3835" s="7">
        <v>100</v>
      </c>
      <c r="F3835" s="7">
        <f>ROUND(E3835/D3835*100,0)</f>
        <v>17</v>
      </c>
      <c r="G3835" s="7">
        <f>IFERROR(ROUND(E3835/O3835,2),0)</f>
        <v>33.33</v>
      </c>
      <c r="H3835" s="7">
        <f>IFERROR(ROUND(E3835/O3835,4),"No backers")</f>
        <v>33.333300000000001</v>
      </c>
      <c r="I3835" t="s">
        <v>8220</v>
      </c>
      <c r="J3835" t="s">
        <v>8223</v>
      </c>
      <c r="K3835" t="s">
        <v>8245</v>
      </c>
      <c r="L3835">
        <v>1427168099</v>
      </c>
      <c r="M3835">
        <v>1424579699</v>
      </c>
      <c r="N3835" t="b">
        <v>0</v>
      </c>
      <c r="O3835">
        <v>3</v>
      </c>
      <c r="P3835" t="b">
        <v>0</v>
      </c>
      <c r="Q3835" t="s">
        <v>8269</v>
      </c>
      <c r="R3835" s="12" t="s">
        <v>8316</v>
      </c>
      <c r="S3835" t="s">
        <v>8357</v>
      </c>
    </row>
    <row r="3836" spans="1:19" ht="43.2" x14ac:dyDescent="0.55000000000000004">
      <c r="A3836">
        <v>4021</v>
      </c>
      <c r="B3836" s="9" t="s">
        <v>4017</v>
      </c>
      <c r="C3836" s="3" t="s">
        <v>8126</v>
      </c>
      <c r="D3836" s="5">
        <v>15000</v>
      </c>
      <c r="E3836" s="7">
        <v>125</v>
      </c>
      <c r="F3836" s="7">
        <f>ROUND(E3836/D3836*100,0)</f>
        <v>1</v>
      </c>
      <c r="G3836" s="7">
        <f>IFERROR(ROUND(E3836/O3836,2),0)</f>
        <v>62.5</v>
      </c>
      <c r="H3836" s="7">
        <f>IFERROR(ROUND(E3836/O3836,4),"No backers")</f>
        <v>62.5</v>
      </c>
      <c r="I3836" t="s">
        <v>8220</v>
      </c>
      <c r="J3836" t="s">
        <v>8223</v>
      </c>
      <c r="K3836" t="s">
        <v>8245</v>
      </c>
      <c r="L3836">
        <v>1414360358</v>
      </c>
      <c r="M3836">
        <v>1409176358</v>
      </c>
      <c r="N3836" t="b">
        <v>0</v>
      </c>
      <c r="O3836">
        <v>2</v>
      </c>
      <c r="P3836" t="b">
        <v>0</v>
      </c>
      <c r="Q3836" t="s">
        <v>8269</v>
      </c>
      <c r="R3836" s="12" t="s">
        <v>8316</v>
      </c>
      <c r="S3836" t="s">
        <v>8357</v>
      </c>
    </row>
    <row r="3837" spans="1:19" ht="28.8" x14ac:dyDescent="0.55000000000000004">
      <c r="A3837">
        <v>4022</v>
      </c>
      <c r="B3837" s="9" t="s">
        <v>4018</v>
      </c>
      <c r="C3837" s="3" t="s">
        <v>8127</v>
      </c>
      <c r="D3837" s="5">
        <v>18000</v>
      </c>
      <c r="E3837" s="7">
        <v>12521</v>
      </c>
      <c r="F3837" s="7">
        <f>ROUND(E3837/D3837*100,0)</f>
        <v>70</v>
      </c>
      <c r="G3837" s="7">
        <f>IFERROR(ROUND(E3837/O3837,2),0)</f>
        <v>63.56</v>
      </c>
      <c r="H3837" s="7">
        <f>IFERROR(ROUND(E3837/O3837,4),"No backers")</f>
        <v>63.558399999999999</v>
      </c>
      <c r="I3837" t="s">
        <v>8220</v>
      </c>
      <c r="J3837" t="s">
        <v>8223</v>
      </c>
      <c r="K3837" t="s">
        <v>8245</v>
      </c>
      <c r="L3837">
        <v>1422759240</v>
      </c>
      <c r="M3837">
        <v>1418824867</v>
      </c>
      <c r="N3837" t="b">
        <v>0</v>
      </c>
      <c r="O3837">
        <v>197</v>
      </c>
      <c r="P3837" t="b">
        <v>0</v>
      </c>
      <c r="Q3837" t="s">
        <v>8269</v>
      </c>
      <c r="R3837" s="12" t="s">
        <v>8316</v>
      </c>
      <c r="S3837" t="s">
        <v>8357</v>
      </c>
    </row>
    <row r="3838" spans="1:19" ht="43.2" x14ac:dyDescent="0.55000000000000004">
      <c r="A3838">
        <v>4023</v>
      </c>
      <c r="B3838" s="9" t="s">
        <v>4019</v>
      </c>
      <c r="C3838" s="3" t="s">
        <v>8128</v>
      </c>
      <c r="D3838" s="5">
        <v>7000</v>
      </c>
      <c r="E3838" s="7">
        <v>0</v>
      </c>
      <c r="F3838" s="7">
        <f>ROUND(E3838/D3838*100,0)</f>
        <v>0</v>
      </c>
      <c r="G3838" s="7">
        <f>IFERROR(ROUND(E3838/O3838,2),0)</f>
        <v>0</v>
      </c>
      <c r="H3838" s="7" t="str">
        <f>IFERROR(ROUND(E3838/O3838,4),"No backers")</f>
        <v>No backers</v>
      </c>
      <c r="I3838" t="s">
        <v>8220</v>
      </c>
      <c r="J3838" t="s">
        <v>8223</v>
      </c>
      <c r="K3838" t="s">
        <v>8245</v>
      </c>
      <c r="L3838">
        <v>1458860363</v>
      </c>
      <c r="M3838">
        <v>1454975963</v>
      </c>
      <c r="N3838" t="b">
        <v>0</v>
      </c>
      <c r="O3838">
        <v>0</v>
      </c>
      <c r="P3838" t="b">
        <v>0</v>
      </c>
      <c r="Q3838" t="s">
        <v>8269</v>
      </c>
      <c r="R3838" s="12" t="s">
        <v>8316</v>
      </c>
      <c r="S3838" t="s">
        <v>8357</v>
      </c>
    </row>
    <row r="3839" spans="1:19" ht="43.2" x14ac:dyDescent="0.55000000000000004">
      <c r="A3839">
        <v>4024</v>
      </c>
      <c r="B3839" s="9" t="s">
        <v>4020</v>
      </c>
      <c r="C3839" s="3" t="s">
        <v>8129</v>
      </c>
      <c r="D3839" s="5">
        <v>800</v>
      </c>
      <c r="E3839" s="7">
        <v>10</v>
      </c>
      <c r="F3839" s="7">
        <f>ROUND(E3839/D3839*100,0)</f>
        <v>1</v>
      </c>
      <c r="G3839" s="7">
        <f>IFERROR(ROUND(E3839/O3839,2),0)</f>
        <v>10</v>
      </c>
      <c r="H3839" s="7">
        <f>IFERROR(ROUND(E3839/O3839,4),"No backers")</f>
        <v>10</v>
      </c>
      <c r="I3839" t="s">
        <v>8220</v>
      </c>
      <c r="J3839" t="s">
        <v>8223</v>
      </c>
      <c r="K3839" t="s">
        <v>8245</v>
      </c>
      <c r="L3839">
        <v>1441037097</v>
      </c>
      <c r="M3839">
        <v>1438445097</v>
      </c>
      <c r="N3839" t="b">
        <v>0</v>
      </c>
      <c r="O3839">
        <v>1</v>
      </c>
      <c r="P3839" t="b">
        <v>0</v>
      </c>
      <c r="Q3839" t="s">
        <v>8269</v>
      </c>
      <c r="R3839" s="12" t="s">
        <v>8316</v>
      </c>
      <c r="S3839" t="s">
        <v>8357</v>
      </c>
    </row>
    <row r="3840" spans="1:19" ht="43.2" x14ac:dyDescent="0.55000000000000004">
      <c r="A3840">
        <v>4025</v>
      </c>
      <c r="B3840" s="9" t="s">
        <v>4021</v>
      </c>
      <c r="C3840" s="3" t="s">
        <v>8130</v>
      </c>
      <c r="D3840" s="5">
        <v>5000</v>
      </c>
      <c r="E3840" s="7">
        <v>250</v>
      </c>
      <c r="F3840" s="7">
        <f>ROUND(E3840/D3840*100,0)</f>
        <v>5</v>
      </c>
      <c r="G3840" s="7">
        <f>IFERROR(ROUND(E3840/O3840,2),0)</f>
        <v>62.5</v>
      </c>
      <c r="H3840" s="7">
        <f>IFERROR(ROUND(E3840/O3840,4),"No backers")</f>
        <v>62.5</v>
      </c>
      <c r="I3840" t="s">
        <v>8220</v>
      </c>
      <c r="J3840" t="s">
        <v>8229</v>
      </c>
      <c r="K3840" t="s">
        <v>8248</v>
      </c>
      <c r="L3840">
        <v>1437889336</v>
      </c>
      <c r="M3840">
        <v>1432705336</v>
      </c>
      <c r="N3840" t="b">
        <v>0</v>
      </c>
      <c r="O3840">
        <v>4</v>
      </c>
      <c r="P3840" t="b">
        <v>0</v>
      </c>
      <c r="Q3840" t="s">
        <v>8269</v>
      </c>
      <c r="R3840" s="12" t="s">
        <v>8316</v>
      </c>
      <c r="S3840" t="s">
        <v>8357</v>
      </c>
    </row>
    <row r="3841" spans="1:19" ht="43.2" x14ac:dyDescent="0.55000000000000004">
      <c r="A3841">
        <v>4026</v>
      </c>
      <c r="B3841" s="9" t="s">
        <v>4022</v>
      </c>
      <c r="C3841" s="3" t="s">
        <v>8131</v>
      </c>
      <c r="D3841" s="5">
        <v>4000</v>
      </c>
      <c r="E3841" s="7">
        <v>0</v>
      </c>
      <c r="F3841" s="7">
        <f>ROUND(E3841/D3841*100,0)</f>
        <v>0</v>
      </c>
      <c r="G3841" s="7">
        <f>IFERROR(ROUND(E3841/O3841,2),0)</f>
        <v>0</v>
      </c>
      <c r="H3841" s="7" t="str">
        <f>IFERROR(ROUND(E3841/O3841,4),"No backers")</f>
        <v>No backers</v>
      </c>
      <c r="I3841" t="s">
        <v>8220</v>
      </c>
      <c r="J3841" t="s">
        <v>8223</v>
      </c>
      <c r="K3841" t="s">
        <v>8245</v>
      </c>
      <c r="L3841">
        <v>1449247439</v>
      </c>
      <c r="M3841">
        <v>1444059839</v>
      </c>
      <c r="N3841" t="b">
        <v>0</v>
      </c>
      <c r="O3841">
        <v>0</v>
      </c>
      <c r="P3841" t="b">
        <v>0</v>
      </c>
      <c r="Q3841" t="s">
        <v>8269</v>
      </c>
      <c r="R3841" s="12" t="s">
        <v>8316</v>
      </c>
      <c r="S3841" t="s">
        <v>8357</v>
      </c>
    </row>
    <row r="3842" spans="1:19" ht="43.2" x14ac:dyDescent="0.55000000000000004">
      <c r="A3842">
        <v>4027</v>
      </c>
      <c r="B3842" s="9" t="s">
        <v>4023</v>
      </c>
      <c r="C3842" s="3" t="s">
        <v>8132</v>
      </c>
      <c r="D3842" s="5">
        <v>3000</v>
      </c>
      <c r="E3842" s="7">
        <v>215</v>
      </c>
      <c r="F3842" s="7">
        <f>ROUND(E3842/D3842*100,0)</f>
        <v>7</v>
      </c>
      <c r="G3842" s="7">
        <f>IFERROR(ROUND(E3842/O3842,2),0)</f>
        <v>30.71</v>
      </c>
      <c r="H3842" s="7">
        <f>IFERROR(ROUND(E3842/O3842,4),"No backers")</f>
        <v>30.714300000000001</v>
      </c>
      <c r="I3842" t="s">
        <v>8220</v>
      </c>
      <c r="J3842" t="s">
        <v>8223</v>
      </c>
      <c r="K3842" t="s">
        <v>8245</v>
      </c>
      <c r="L3842">
        <v>1487811600</v>
      </c>
      <c r="M3842">
        <v>1486077481</v>
      </c>
      <c r="N3842" t="b">
        <v>0</v>
      </c>
      <c r="O3842">
        <v>7</v>
      </c>
      <c r="P3842" t="b">
        <v>0</v>
      </c>
      <c r="Q3842" t="s">
        <v>8269</v>
      </c>
      <c r="R3842" s="12" t="s">
        <v>8316</v>
      </c>
      <c r="S3842" t="s">
        <v>8357</v>
      </c>
    </row>
    <row r="3843" spans="1:19" ht="43.2" x14ac:dyDescent="0.55000000000000004">
      <c r="A3843">
        <v>4028</v>
      </c>
      <c r="B3843" s="9" t="s">
        <v>4024</v>
      </c>
      <c r="C3843" s="3" t="s">
        <v>8133</v>
      </c>
      <c r="D3843" s="5">
        <v>2000</v>
      </c>
      <c r="E3843" s="7">
        <v>561</v>
      </c>
      <c r="F3843" s="7">
        <f>ROUND(E3843/D3843*100,0)</f>
        <v>28</v>
      </c>
      <c r="G3843" s="7">
        <f>IFERROR(ROUND(E3843/O3843,2),0)</f>
        <v>51</v>
      </c>
      <c r="H3843" s="7">
        <f>IFERROR(ROUND(E3843/O3843,4),"No backers")</f>
        <v>51</v>
      </c>
      <c r="I3843" t="s">
        <v>8220</v>
      </c>
      <c r="J3843" t="s">
        <v>8223</v>
      </c>
      <c r="K3843" t="s">
        <v>8245</v>
      </c>
      <c r="L3843">
        <v>1402007500</v>
      </c>
      <c r="M3843">
        <v>1399415500</v>
      </c>
      <c r="N3843" t="b">
        <v>0</v>
      </c>
      <c r="O3843">
        <v>11</v>
      </c>
      <c r="P3843" t="b">
        <v>0</v>
      </c>
      <c r="Q3843" t="s">
        <v>8269</v>
      </c>
      <c r="R3843" s="12" t="s">
        <v>8316</v>
      </c>
      <c r="S3843" t="s">
        <v>8357</v>
      </c>
    </row>
    <row r="3844" spans="1:19" ht="43.2" x14ac:dyDescent="0.55000000000000004">
      <c r="A3844">
        <v>4029</v>
      </c>
      <c r="B3844" s="9" t="s">
        <v>4025</v>
      </c>
      <c r="C3844" s="3" t="s">
        <v>8134</v>
      </c>
      <c r="D3844" s="5">
        <v>20000</v>
      </c>
      <c r="E3844" s="7">
        <v>0</v>
      </c>
      <c r="F3844" s="7">
        <f>ROUND(E3844/D3844*100,0)</f>
        <v>0</v>
      </c>
      <c r="G3844" s="7">
        <f>IFERROR(ROUND(E3844/O3844,2),0)</f>
        <v>0</v>
      </c>
      <c r="H3844" s="7" t="str">
        <f>IFERROR(ROUND(E3844/O3844,4),"No backers")</f>
        <v>No backers</v>
      </c>
      <c r="I3844" t="s">
        <v>8220</v>
      </c>
      <c r="J3844" t="s">
        <v>8223</v>
      </c>
      <c r="K3844" t="s">
        <v>8245</v>
      </c>
      <c r="L3844">
        <v>1450053370</v>
      </c>
      <c r="M3844">
        <v>1447461370</v>
      </c>
      <c r="N3844" t="b">
        <v>0</v>
      </c>
      <c r="O3844">
        <v>0</v>
      </c>
      <c r="P3844" t="b">
        <v>0</v>
      </c>
      <c r="Q3844" t="s">
        <v>8269</v>
      </c>
      <c r="R3844" s="12" t="s">
        <v>8316</v>
      </c>
      <c r="S3844" t="s">
        <v>8357</v>
      </c>
    </row>
    <row r="3845" spans="1:19" ht="43.2" x14ac:dyDescent="0.55000000000000004">
      <c r="A3845">
        <v>4030</v>
      </c>
      <c r="B3845" s="9" t="s">
        <v>4026</v>
      </c>
      <c r="C3845" s="3" t="s">
        <v>8135</v>
      </c>
      <c r="D3845" s="5">
        <v>2500</v>
      </c>
      <c r="E3845" s="7">
        <v>400</v>
      </c>
      <c r="F3845" s="7">
        <f>ROUND(E3845/D3845*100,0)</f>
        <v>16</v>
      </c>
      <c r="G3845" s="7">
        <f>IFERROR(ROUND(E3845/O3845,2),0)</f>
        <v>66.67</v>
      </c>
      <c r="H3845" s="7">
        <f>IFERROR(ROUND(E3845/O3845,4),"No backers")</f>
        <v>66.666700000000006</v>
      </c>
      <c r="I3845" t="s">
        <v>8220</v>
      </c>
      <c r="J3845" t="s">
        <v>8223</v>
      </c>
      <c r="K3845" t="s">
        <v>8245</v>
      </c>
      <c r="L3845">
        <v>1454525340</v>
      </c>
      <c r="M3845">
        <v>1452008599</v>
      </c>
      <c r="N3845" t="b">
        <v>0</v>
      </c>
      <c r="O3845">
        <v>6</v>
      </c>
      <c r="P3845" t="b">
        <v>0</v>
      </c>
      <c r="Q3845" t="s">
        <v>8269</v>
      </c>
      <c r="R3845" s="12" t="s">
        <v>8316</v>
      </c>
      <c r="S3845" t="s">
        <v>8357</v>
      </c>
    </row>
    <row r="3846" spans="1:19" ht="43.2" x14ac:dyDescent="0.55000000000000004">
      <c r="A3846">
        <v>4031</v>
      </c>
      <c r="B3846" s="9" t="s">
        <v>4027</v>
      </c>
      <c r="C3846" s="3" t="s">
        <v>8136</v>
      </c>
      <c r="D3846" s="5">
        <v>5000</v>
      </c>
      <c r="E3846" s="7">
        <v>0</v>
      </c>
      <c r="F3846" s="7">
        <f>ROUND(E3846/D3846*100,0)</f>
        <v>0</v>
      </c>
      <c r="G3846" s="7">
        <f>IFERROR(ROUND(E3846/O3846,2),0)</f>
        <v>0</v>
      </c>
      <c r="H3846" s="7" t="str">
        <f>IFERROR(ROUND(E3846/O3846,4),"No backers")</f>
        <v>No backers</v>
      </c>
      <c r="I3846" t="s">
        <v>8220</v>
      </c>
      <c r="J3846" t="s">
        <v>8223</v>
      </c>
      <c r="K3846" t="s">
        <v>8245</v>
      </c>
      <c r="L3846">
        <v>1418914964</v>
      </c>
      <c r="M3846">
        <v>1414591364</v>
      </c>
      <c r="N3846" t="b">
        <v>0</v>
      </c>
      <c r="O3846">
        <v>0</v>
      </c>
      <c r="P3846" t="b">
        <v>0</v>
      </c>
      <c r="Q3846" t="s">
        <v>8269</v>
      </c>
      <c r="R3846" s="12" t="s">
        <v>8316</v>
      </c>
      <c r="S3846" t="s">
        <v>8357</v>
      </c>
    </row>
    <row r="3847" spans="1:19" ht="43.2" x14ac:dyDescent="0.55000000000000004">
      <c r="A3847">
        <v>4032</v>
      </c>
      <c r="B3847" s="9" t="s">
        <v>4028</v>
      </c>
      <c r="C3847" s="3" t="s">
        <v>8137</v>
      </c>
      <c r="D3847" s="5">
        <v>6048</v>
      </c>
      <c r="E3847" s="7">
        <v>413</v>
      </c>
      <c r="F3847" s="7">
        <f>ROUND(E3847/D3847*100,0)</f>
        <v>7</v>
      </c>
      <c r="G3847" s="7">
        <f>IFERROR(ROUND(E3847/O3847,2),0)</f>
        <v>59</v>
      </c>
      <c r="H3847" s="7">
        <f>IFERROR(ROUND(E3847/O3847,4),"No backers")</f>
        <v>59</v>
      </c>
      <c r="I3847" t="s">
        <v>8220</v>
      </c>
      <c r="J3847" t="s">
        <v>8223</v>
      </c>
      <c r="K3847" t="s">
        <v>8245</v>
      </c>
      <c r="L3847">
        <v>1450211116</v>
      </c>
      <c r="M3847">
        <v>1445023516</v>
      </c>
      <c r="N3847" t="b">
        <v>0</v>
      </c>
      <c r="O3847">
        <v>7</v>
      </c>
      <c r="P3847" t="b">
        <v>0</v>
      </c>
      <c r="Q3847" t="s">
        <v>8269</v>
      </c>
      <c r="R3847" s="12" t="s">
        <v>8316</v>
      </c>
      <c r="S3847" t="s">
        <v>8357</v>
      </c>
    </row>
    <row r="3848" spans="1:19" ht="43.2" x14ac:dyDescent="0.55000000000000004">
      <c r="A3848">
        <v>4033</v>
      </c>
      <c r="B3848" s="9" t="s">
        <v>4029</v>
      </c>
      <c r="C3848" s="3" t="s">
        <v>8138</v>
      </c>
      <c r="D3848" s="5">
        <v>23900</v>
      </c>
      <c r="E3848" s="7">
        <v>6141.99</v>
      </c>
      <c r="F3848" s="7">
        <f>ROUND(E3848/D3848*100,0)</f>
        <v>26</v>
      </c>
      <c r="G3848" s="7">
        <f>IFERROR(ROUND(E3848/O3848,2),0)</f>
        <v>65.34</v>
      </c>
      <c r="H3848" s="7">
        <f>IFERROR(ROUND(E3848/O3848,4),"No backers")</f>
        <v>65.340299999999999</v>
      </c>
      <c r="I3848" t="s">
        <v>8220</v>
      </c>
      <c r="J3848" t="s">
        <v>8224</v>
      </c>
      <c r="K3848" t="s">
        <v>8246</v>
      </c>
      <c r="L3848">
        <v>1475398800</v>
      </c>
      <c r="M3848">
        <v>1472711224</v>
      </c>
      <c r="N3848" t="b">
        <v>0</v>
      </c>
      <c r="O3848">
        <v>94</v>
      </c>
      <c r="P3848" t="b">
        <v>0</v>
      </c>
      <c r="Q3848" t="s">
        <v>8269</v>
      </c>
      <c r="R3848" s="12" t="s">
        <v>8316</v>
      </c>
      <c r="S3848" t="s">
        <v>8357</v>
      </c>
    </row>
    <row r="3849" spans="1:19" ht="43.2" x14ac:dyDescent="0.55000000000000004">
      <c r="A3849">
        <v>4034</v>
      </c>
      <c r="B3849" s="9" t="s">
        <v>4030</v>
      </c>
      <c r="C3849" s="3" t="s">
        <v>8139</v>
      </c>
      <c r="D3849" s="5">
        <v>13500</v>
      </c>
      <c r="E3849" s="7">
        <v>200</v>
      </c>
      <c r="F3849" s="7">
        <f>ROUND(E3849/D3849*100,0)</f>
        <v>1</v>
      </c>
      <c r="G3849" s="7">
        <f>IFERROR(ROUND(E3849/O3849,2),0)</f>
        <v>100</v>
      </c>
      <c r="H3849" s="7">
        <f>IFERROR(ROUND(E3849/O3849,4),"No backers")</f>
        <v>100</v>
      </c>
      <c r="I3849" t="s">
        <v>8220</v>
      </c>
      <c r="J3849" t="s">
        <v>8223</v>
      </c>
      <c r="K3849" t="s">
        <v>8245</v>
      </c>
      <c r="L3849">
        <v>1428097450</v>
      </c>
      <c r="M3849">
        <v>1425509050</v>
      </c>
      <c r="N3849" t="b">
        <v>0</v>
      </c>
      <c r="O3849">
        <v>2</v>
      </c>
      <c r="P3849" t="b">
        <v>0</v>
      </c>
      <c r="Q3849" t="s">
        <v>8269</v>
      </c>
      <c r="R3849" s="12" t="s">
        <v>8316</v>
      </c>
      <c r="S3849" t="s">
        <v>8357</v>
      </c>
    </row>
    <row r="3850" spans="1:19" ht="28.8" x14ac:dyDescent="0.55000000000000004">
      <c r="A3850">
        <v>4035</v>
      </c>
      <c r="B3850" s="9" t="s">
        <v>4031</v>
      </c>
      <c r="C3850" s="3" t="s">
        <v>8140</v>
      </c>
      <c r="D3850" s="5">
        <v>10000</v>
      </c>
      <c r="E3850" s="7">
        <v>3685</v>
      </c>
      <c r="F3850" s="7">
        <f>ROUND(E3850/D3850*100,0)</f>
        <v>37</v>
      </c>
      <c r="G3850" s="7">
        <f>IFERROR(ROUND(E3850/O3850,2),0)</f>
        <v>147.4</v>
      </c>
      <c r="H3850" s="7">
        <f>IFERROR(ROUND(E3850/O3850,4),"No backers")</f>
        <v>147.4</v>
      </c>
      <c r="I3850" t="s">
        <v>8220</v>
      </c>
      <c r="J3850" t="s">
        <v>8223</v>
      </c>
      <c r="K3850" t="s">
        <v>8245</v>
      </c>
      <c r="L3850">
        <v>1413925887</v>
      </c>
      <c r="M3850">
        <v>1411333887</v>
      </c>
      <c r="N3850" t="b">
        <v>0</v>
      </c>
      <c r="O3850">
        <v>25</v>
      </c>
      <c r="P3850" t="b">
        <v>0</v>
      </c>
      <c r="Q3850" t="s">
        <v>8269</v>
      </c>
      <c r="R3850" s="12" t="s">
        <v>8316</v>
      </c>
      <c r="S3850" t="s">
        <v>8357</v>
      </c>
    </row>
    <row r="3851" spans="1:19" ht="43.2" x14ac:dyDescent="0.55000000000000004">
      <c r="A3851">
        <v>4036</v>
      </c>
      <c r="B3851" s="9" t="s">
        <v>4032</v>
      </c>
      <c r="C3851" s="3" t="s">
        <v>7438</v>
      </c>
      <c r="D3851" s="5">
        <v>6000</v>
      </c>
      <c r="E3851" s="7">
        <v>2823</v>
      </c>
      <c r="F3851" s="7">
        <f>ROUND(E3851/D3851*100,0)</f>
        <v>47</v>
      </c>
      <c r="G3851" s="7">
        <f>IFERROR(ROUND(E3851/O3851,2),0)</f>
        <v>166.06</v>
      </c>
      <c r="H3851" s="7">
        <f>IFERROR(ROUND(E3851/O3851,4),"No backers")</f>
        <v>166.05879999999999</v>
      </c>
      <c r="I3851" t="s">
        <v>8220</v>
      </c>
      <c r="J3851" t="s">
        <v>8223</v>
      </c>
      <c r="K3851" t="s">
        <v>8245</v>
      </c>
      <c r="L3851">
        <v>1404253800</v>
      </c>
      <c r="M3851">
        <v>1402784964</v>
      </c>
      <c r="N3851" t="b">
        <v>0</v>
      </c>
      <c r="O3851">
        <v>17</v>
      </c>
      <c r="P3851" t="b">
        <v>0</v>
      </c>
      <c r="Q3851" t="s">
        <v>8269</v>
      </c>
      <c r="R3851" s="12" t="s">
        <v>8316</v>
      </c>
      <c r="S3851" t="s">
        <v>8357</v>
      </c>
    </row>
    <row r="3852" spans="1:19" ht="43.2" x14ac:dyDescent="0.55000000000000004">
      <c r="A3852">
        <v>4037</v>
      </c>
      <c r="B3852" s="9" t="s">
        <v>4033</v>
      </c>
      <c r="C3852" s="3" t="s">
        <v>8141</v>
      </c>
      <c r="D3852" s="5">
        <v>700</v>
      </c>
      <c r="E3852" s="7">
        <v>80</v>
      </c>
      <c r="F3852" s="7">
        <f>ROUND(E3852/D3852*100,0)</f>
        <v>11</v>
      </c>
      <c r="G3852" s="7">
        <f>IFERROR(ROUND(E3852/O3852,2),0)</f>
        <v>40</v>
      </c>
      <c r="H3852" s="7">
        <f>IFERROR(ROUND(E3852/O3852,4),"No backers")</f>
        <v>40</v>
      </c>
      <c r="I3852" t="s">
        <v>8220</v>
      </c>
      <c r="J3852" t="s">
        <v>8223</v>
      </c>
      <c r="K3852" t="s">
        <v>8245</v>
      </c>
      <c r="L3852">
        <v>1464099900</v>
      </c>
      <c r="M3852">
        <v>1462585315</v>
      </c>
      <c r="N3852" t="b">
        <v>0</v>
      </c>
      <c r="O3852">
        <v>2</v>
      </c>
      <c r="P3852" t="b">
        <v>0</v>
      </c>
      <c r="Q3852" t="s">
        <v>8269</v>
      </c>
      <c r="R3852" s="12" t="s">
        <v>8316</v>
      </c>
      <c r="S3852" t="s">
        <v>8357</v>
      </c>
    </row>
    <row r="3853" spans="1:19" ht="43.2" x14ac:dyDescent="0.55000000000000004">
      <c r="A3853">
        <v>4038</v>
      </c>
      <c r="B3853" s="9" t="s">
        <v>4034</v>
      </c>
      <c r="C3853" s="3" t="s">
        <v>8142</v>
      </c>
      <c r="D3853" s="5">
        <v>2500</v>
      </c>
      <c r="E3853" s="7">
        <v>301</v>
      </c>
      <c r="F3853" s="7">
        <f>ROUND(E3853/D3853*100,0)</f>
        <v>12</v>
      </c>
      <c r="G3853" s="7">
        <f>IFERROR(ROUND(E3853/O3853,2),0)</f>
        <v>75.25</v>
      </c>
      <c r="H3853" s="7">
        <f>IFERROR(ROUND(E3853/O3853,4),"No backers")</f>
        <v>75.25</v>
      </c>
      <c r="I3853" t="s">
        <v>8220</v>
      </c>
      <c r="J3853" t="s">
        <v>8223</v>
      </c>
      <c r="K3853" t="s">
        <v>8245</v>
      </c>
      <c r="L3853">
        <v>1413573010</v>
      </c>
      <c r="M3853">
        <v>1408389010</v>
      </c>
      <c r="N3853" t="b">
        <v>0</v>
      </c>
      <c r="O3853">
        <v>4</v>
      </c>
      <c r="P3853" t="b">
        <v>0</v>
      </c>
      <c r="Q3853" t="s">
        <v>8269</v>
      </c>
      <c r="R3853" s="12" t="s">
        <v>8316</v>
      </c>
      <c r="S3853" t="s">
        <v>8357</v>
      </c>
    </row>
    <row r="3854" spans="1:19" ht="43.2" x14ac:dyDescent="0.55000000000000004">
      <c r="A3854">
        <v>4039</v>
      </c>
      <c r="B3854" s="9" t="s">
        <v>4035</v>
      </c>
      <c r="C3854" s="3" t="s">
        <v>8143</v>
      </c>
      <c r="D3854" s="5">
        <v>500</v>
      </c>
      <c r="E3854" s="7">
        <v>300</v>
      </c>
      <c r="F3854" s="7">
        <f>ROUND(E3854/D3854*100,0)</f>
        <v>60</v>
      </c>
      <c r="G3854" s="7">
        <f>IFERROR(ROUND(E3854/O3854,2),0)</f>
        <v>60</v>
      </c>
      <c r="H3854" s="7">
        <f>IFERROR(ROUND(E3854/O3854,4),"No backers")</f>
        <v>60</v>
      </c>
      <c r="I3854" t="s">
        <v>8220</v>
      </c>
      <c r="J3854" t="s">
        <v>8223</v>
      </c>
      <c r="K3854" t="s">
        <v>8245</v>
      </c>
      <c r="L3854">
        <v>1448949540</v>
      </c>
      <c r="M3854">
        <v>1446048367</v>
      </c>
      <c r="N3854" t="b">
        <v>0</v>
      </c>
      <c r="O3854">
        <v>5</v>
      </c>
      <c r="P3854" t="b">
        <v>0</v>
      </c>
      <c r="Q3854" t="s">
        <v>8269</v>
      </c>
      <c r="R3854" s="12" t="s">
        <v>8316</v>
      </c>
      <c r="S3854" t="s">
        <v>8357</v>
      </c>
    </row>
    <row r="3855" spans="1:19" ht="43.2" x14ac:dyDescent="0.55000000000000004">
      <c r="A3855">
        <v>4040</v>
      </c>
      <c r="B3855" s="9" t="s">
        <v>4036</v>
      </c>
      <c r="C3855" s="3" t="s">
        <v>8144</v>
      </c>
      <c r="D3855" s="5">
        <v>8000</v>
      </c>
      <c r="E3855" s="7">
        <v>2500</v>
      </c>
      <c r="F3855" s="7">
        <f>ROUND(E3855/D3855*100,0)</f>
        <v>31</v>
      </c>
      <c r="G3855" s="7">
        <f>IFERROR(ROUND(E3855/O3855,2),0)</f>
        <v>1250</v>
      </c>
      <c r="H3855" s="7">
        <f>IFERROR(ROUND(E3855/O3855,4),"No backers")</f>
        <v>1250</v>
      </c>
      <c r="I3855" t="s">
        <v>8220</v>
      </c>
      <c r="J3855" t="s">
        <v>8223</v>
      </c>
      <c r="K3855" t="s">
        <v>8245</v>
      </c>
      <c r="L3855">
        <v>1437188400</v>
      </c>
      <c r="M3855">
        <v>1432100004</v>
      </c>
      <c r="N3855" t="b">
        <v>0</v>
      </c>
      <c r="O3855">
        <v>2</v>
      </c>
      <c r="P3855" t="b">
        <v>0</v>
      </c>
      <c r="Q3855" t="s">
        <v>8269</v>
      </c>
      <c r="R3855" s="12" t="s">
        <v>8316</v>
      </c>
      <c r="S3855" t="s">
        <v>8357</v>
      </c>
    </row>
    <row r="3856" spans="1:19" ht="28.8" x14ac:dyDescent="0.55000000000000004">
      <c r="A3856">
        <v>4041</v>
      </c>
      <c r="B3856" s="9" t="s">
        <v>4037</v>
      </c>
      <c r="C3856" s="3" t="s">
        <v>8145</v>
      </c>
      <c r="D3856" s="5">
        <v>5000</v>
      </c>
      <c r="E3856" s="7">
        <v>21</v>
      </c>
      <c r="F3856" s="7">
        <f>ROUND(E3856/D3856*100,0)</f>
        <v>0</v>
      </c>
      <c r="G3856" s="7">
        <f>IFERROR(ROUND(E3856/O3856,2),0)</f>
        <v>10.5</v>
      </c>
      <c r="H3856" s="7">
        <f>IFERROR(ROUND(E3856/O3856,4),"No backers")</f>
        <v>10.5</v>
      </c>
      <c r="I3856" t="s">
        <v>8220</v>
      </c>
      <c r="J3856" t="s">
        <v>8224</v>
      </c>
      <c r="K3856" t="s">
        <v>8246</v>
      </c>
      <c r="L3856">
        <v>1473160954</v>
      </c>
      <c r="M3856">
        <v>1467976954</v>
      </c>
      <c r="N3856" t="b">
        <v>0</v>
      </c>
      <c r="O3856">
        <v>2</v>
      </c>
      <c r="P3856" t="b">
        <v>0</v>
      </c>
      <c r="Q3856" t="s">
        <v>8269</v>
      </c>
      <c r="R3856" s="12" t="s">
        <v>8316</v>
      </c>
      <c r="S3856" t="s">
        <v>8357</v>
      </c>
    </row>
    <row r="3857" spans="1:19" ht="43.2" x14ac:dyDescent="0.55000000000000004">
      <c r="A3857">
        <v>4042</v>
      </c>
      <c r="B3857" s="9" t="s">
        <v>4038</v>
      </c>
      <c r="C3857" s="3" t="s">
        <v>8146</v>
      </c>
      <c r="D3857" s="5">
        <v>10000</v>
      </c>
      <c r="E3857" s="7">
        <v>21</v>
      </c>
      <c r="F3857" s="7">
        <f>ROUND(E3857/D3857*100,0)</f>
        <v>0</v>
      </c>
      <c r="G3857" s="7">
        <f>IFERROR(ROUND(E3857/O3857,2),0)</f>
        <v>7</v>
      </c>
      <c r="H3857" s="7">
        <f>IFERROR(ROUND(E3857/O3857,4),"No backers")</f>
        <v>7</v>
      </c>
      <c r="I3857" t="s">
        <v>8220</v>
      </c>
      <c r="J3857" t="s">
        <v>8223</v>
      </c>
      <c r="K3857" t="s">
        <v>8245</v>
      </c>
      <c r="L3857">
        <v>1421781360</v>
      </c>
      <c r="M3857">
        <v>1419213664</v>
      </c>
      <c r="N3857" t="b">
        <v>0</v>
      </c>
      <c r="O3857">
        <v>3</v>
      </c>
      <c r="P3857" t="b">
        <v>0</v>
      </c>
      <c r="Q3857" t="s">
        <v>8269</v>
      </c>
      <c r="R3857" s="12" t="s">
        <v>8316</v>
      </c>
      <c r="S3857" t="s">
        <v>8357</v>
      </c>
    </row>
    <row r="3858" spans="1:19" ht="43.2" x14ac:dyDescent="0.55000000000000004">
      <c r="A3858">
        <v>4043</v>
      </c>
      <c r="B3858" s="9" t="s">
        <v>4039</v>
      </c>
      <c r="C3858" s="3" t="s">
        <v>8147</v>
      </c>
      <c r="D3858" s="5">
        <v>300</v>
      </c>
      <c r="E3858" s="7">
        <v>0</v>
      </c>
      <c r="F3858" s="7">
        <f>ROUND(E3858/D3858*100,0)</f>
        <v>0</v>
      </c>
      <c r="G3858" s="7">
        <f>IFERROR(ROUND(E3858/O3858,2),0)</f>
        <v>0</v>
      </c>
      <c r="H3858" s="7" t="str">
        <f>IFERROR(ROUND(E3858/O3858,4),"No backers")</f>
        <v>No backers</v>
      </c>
      <c r="I3858" t="s">
        <v>8220</v>
      </c>
      <c r="J3858" t="s">
        <v>8228</v>
      </c>
      <c r="K3858" t="s">
        <v>8250</v>
      </c>
      <c r="L3858">
        <v>1416524325</v>
      </c>
      <c r="M3858">
        <v>1415228325</v>
      </c>
      <c r="N3858" t="b">
        <v>0</v>
      </c>
      <c r="O3858">
        <v>0</v>
      </c>
      <c r="P3858" t="b">
        <v>0</v>
      </c>
      <c r="Q3858" t="s">
        <v>8269</v>
      </c>
      <c r="R3858" s="12" t="s">
        <v>8316</v>
      </c>
      <c r="S3858" t="s">
        <v>8357</v>
      </c>
    </row>
    <row r="3859" spans="1:19" ht="43.2" x14ac:dyDescent="0.55000000000000004">
      <c r="A3859">
        <v>4044</v>
      </c>
      <c r="B3859" s="9" t="s">
        <v>4040</v>
      </c>
      <c r="C3859" s="3" t="s">
        <v>8148</v>
      </c>
      <c r="D3859" s="5">
        <v>600</v>
      </c>
      <c r="E3859" s="7">
        <v>225</v>
      </c>
      <c r="F3859" s="7">
        <f>ROUND(E3859/D3859*100,0)</f>
        <v>38</v>
      </c>
      <c r="G3859" s="7">
        <f>IFERROR(ROUND(E3859/O3859,2),0)</f>
        <v>56.25</v>
      </c>
      <c r="H3859" s="7">
        <f>IFERROR(ROUND(E3859/O3859,4),"No backers")</f>
        <v>56.25</v>
      </c>
      <c r="I3859" t="s">
        <v>8220</v>
      </c>
      <c r="J3859" t="s">
        <v>8223</v>
      </c>
      <c r="K3859" t="s">
        <v>8245</v>
      </c>
      <c r="L3859">
        <v>1428642000</v>
      </c>
      <c r="M3859">
        <v>1426050982</v>
      </c>
      <c r="N3859" t="b">
        <v>0</v>
      </c>
      <c r="O3859">
        <v>4</v>
      </c>
      <c r="P3859" t="b">
        <v>0</v>
      </c>
      <c r="Q3859" t="s">
        <v>8269</v>
      </c>
      <c r="R3859" s="12" t="s">
        <v>8316</v>
      </c>
      <c r="S3859" t="s">
        <v>8357</v>
      </c>
    </row>
    <row r="3860" spans="1:19" ht="43.2" x14ac:dyDescent="0.55000000000000004">
      <c r="A3860">
        <v>4045</v>
      </c>
      <c r="B3860" s="9" t="s">
        <v>4041</v>
      </c>
      <c r="C3860" s="3" t="s">
        <v>8149</v>
      </c>
      <c r="D3860" s="5">
        <v>5000</v>
      </c>
      <c r="E3860" s="7">
        <v>1</v>
      </c>
      <c r="F3860" s="7">
        <f>ROUND(E3860/D3860*100,0)</f>
        <v>0</v>
      </c>
      <c r="G3860" s="7">
        <f>IFERROR(ROUND(E3860/O3860,2),0)</f>
        <v>1</v>
      </c>
      <c r="H3860" s="7">
        <f>IFERROR(ROUND(E3860/O3860,4),"No backers")</f>
        <v>1</v>
      </c>
      <c r="I3860" t="s">
        <v>8220</v>
      </c>
      <c r="J3860" t="s">
        <v>8225</v>
      </c>
      <c r="K3860" t="s">
        <v>8247</v>
      </c>
      <c r="L3860">
        <v>1408596589</v>
      </c>
      <c r="M3860">
        <v>1406004589</v>
      </c>
      <c r="N3860" t="b">
        <v>0</v>
      </c>
      <c r="O3860">
        <v>1</v>
      </c>
      <c r="P3860" t="b">
        <v>0</v>
      </c>
      <c r="Q3860" t="s">
        <v>8269</v>
      </c>
      <c r="R3860" s="12" t="s">
        <v>8316</v>
      </c>
      <c r="S3860" t="s">
        <v>8357</v>
      </c>
    </row>
    <row r="3861" spans="1:19" ht="43.2" x14ac:dyDescent="0.55000000000000004">
      <c r="A3861">
        <v>4046</v>
      </c>
      <c r="B3861" s="9" t="s">
        <v>4042</v>
      </c>
      <c r="C3861" s="3" t="s">
        <v>8150</v>
      </c>
      <c r="D3861" s="5">
        <v>5600</v>
      </c>
      <c r="E3861" s="7">
        <v>460</v>
      </c>
      <c r="F3861" s="7">
        <f>ROUND(E3861/D3861*100,0)</f>
        <v>8</v>
      </c>
      <c r="G3861" s="7">
        <f>IFERROR(ROUND(E3861/O3861,2),0)</f>
        <v>38.33</v>
      </c>
      <c r="H3861" s="7">
        <f>IFERROR(ROUND(E3861/O3861,4),"No backers")</f>
        <v>38.333300000000001</v>
      </c>
      <c r="I3861" t="s">
        <v>8220</v>
      </c>
      <c r="J3861" t="s">
        <v>8223</v>
      </c>
      <c r="K3861" t="s">
        <v>8245</v>
      </c>
      <c r="L3861">
        <v>1413992210</v>
      </c>
      <c r="M3861">
        <v>1411400210</v>
      </c>
      <c r="N3861" t="b">
        <v>0</v>
      </c>
      <c r="O3861">
        <v>12</v>
      </c>
      <c r="P3861" t="b">
        <v>0</v>
      </c>
      <c r="Q3861" t="s">
        <v>8269</v>
      </c>
      <c r="R3861" s="12" t="s">
        <v>8316</v>
      </c>
      <c r="S3861" t="s">
        <v>8357</v>
      </c>
    </row>
    <row r="3862" spans="1:19" ht="43.2" x14ac:dyDescent="0.55000000000000004">
      <c r="A3862">
        <v>4047</v>
      </c>
      <c r="B3862" s="9" t="s">
        <v>4043</v>
      </c>
      <c r="C3862" s="3" t="s">
        <v>8151</v>
      </c>
      <c r="D3862" s="5">
        <v>5000</v>
      </c>
      <c r="E3862" s="7">
        <v>110</v>
      </c>
      <c r="F3862" s="7">
        <f>ROUND(E3862/D3862*100,0)</f>
        <v>2</v>
      </c>
      <c r="G3862" s="7">
        <f>IFERROR(ROUND(E3862/O3862,2),0)</f>
        <v>27.5</v>
      </c>
      <c r="H3862" s="7">
        <f>IFERROR(ROUND(E3862/O3862,4),"No backers")</f>
        <v>27.5</v>
      </c>
      <c r="I3862" t="s">
        <v>8220</v>
      </c>
      <c r="J3862" t="s">
        <v>8223</v>
      </c>
      <c r="K3862" t="s">
        <v>8245</v>
      </c>
      <c r="L3862">
        <v>1420938000</v>
      </c>
      <c r="M3862">
        <v>1418862743</v>
      </c>
      <c r="N3862" t="b">
        <v>0</v>
      </c>
      <c r="O3862">
        <v>4</v>
      </c>
      <c r="P3862" t="b">
        <v>0</v>
      </c>
      <c r="Q3862" t="s">
        <v>8269</v>
      </c>
      <c r="R3862" s="12" t="s">
        <v>8316</v>
      </c>
      <c r="S3862" t="s">
        <v>8357</v>
      </c>
    </row>
    <row r="3863" spans="1:19" ht="43.2" x14ac:dyDescent="0.55000000000000004">
      <c r="A3863">
        <v>4048</v>
      </c>
      <c r="B3863" s="9" t="s">
        <v>4044</v>
      </c>
      <c r="C3863" s="3" t="s">
        <v>8152</v>
      </c>
      <c r="D3863" s="5">
        <v>17000</v>
      </c>
      <c r="E3863" s="7">
        <v>3001</v>
      </c>
      <c r="F3863" s="7">
        <f>ROUND(E3863/D3863*100,0)</f>
        <v>18</v>
      </c>
      <c r="G3863" s="7">
        <f>IFERROR(ROUND(E3863/O3863,2),0)</f>
        <v>32.979999999999997</v>
      </c>
      <c r="H3863" s="7">
        <f>IFERROR(ROUND(E3863/O3863,4),"No backers")</f>
        <v>32.978000000000002</v>
      </c>
      <c r="I3863" t="s">
        <v>8220</v>
      </c>
      <c r="J3863" t="s">
        <v>8224</v>
      </c>
      <c r="K3863" t="s">
        <v>8246</v>
      </c>
      <c r="L3863">
        <v>1460373187</v>
      </c>
      <c r="M3863">
        <v>1457352787</v>
      </c>
      <c r="N3863" t="b">
        <v>0</v>
      </c>
      <c r="O3863">
        <v>91</v>
      </c>
      <c r="P3863" t="b">
        <v>0</v>
      </c>
      <c r="Q3863" t="s">
        <v>8269</v>
      </c>
      <c r="R3863" s="12" t="s">
        <v>8316</v>
      </c>
      <c r="S3863" t="s">
        <v>8357</v>
      </c>
    </row>
    <row r="3864" spans="1:19" ht="43.2" x14ac:dyDescent="0.55000000000000004">
      <c r="A3864">
        <v>4049</v>
      </c>
      <c r="B3864" s="9" t="s">
        <v>4045</v>
      </c>
      <c r="C3864" s="3" t="s">
        <v>8153</v>
      </c>
      <c r="D3864" s="5">
        <v>20000</v>
      </c>
      <c r="E3864" s="7">
        <v>16</v>
      </c>
      <c r="F3864" s="7">
        <f>ROUND(E3864/D3864*100,0)</f>
        <v>0</v>
      </c>
      <c r="G3864" s="7">
        <f>IFERROR(ROUND(E3864/O3864,2),0)</f>
        <v>16</v>
      </c>
      <c r="H3864" s="7">
        <f>IFERROR(ROUND(E3864/O3864,4),"No backers")</f>
        <v>16</v>
      </c>
      <c r="I3864" t="s">
        <v>8220</v>
      </c>
      <c r="J3864" t="s">
        <v>8223</v>
      </c>
      <c r="K3864" t="s">
        <v>8245</v>
      </c>
      <c r="L3864">
        <v>1436914815</v>
      </c>
      <c r="M3864">
        <v>1434322815</v>
      </c>
      <c r="N3864" t="b">
        <v>0</v>
      </c>
      <c r="O3864">
        <v>1</v>
      </c>
      <c r="P3864" t="b">
        <v>0</v>
      </c>
      <c r="Q3864" t="s">
        <v>8269</v>
      </c>
      <c r="R3864" s="12" t="s">
        <v>8316</v>
      </c>
      <c r="S3864" t="s">
        <v>8357</v>
      </c>
    </row>
    <row r="3865" spans="1:19" ht="43.2" x14ac:dyDescent="0.55000000000000004">
      <c r="A3865">
        <v>4050</v>
      </c>
      <c r="B3865" s="9" t="s">
        <v>4046</v>
      </c>
      <c r="C3865" s="3" t="s">
        <v>8154</v>
      </c>
      <c r="D3865" s="5">
        <v>1500</v>
      </c>
      <c r="E3865" s="7">
        <v>1</v>
      </c>
      <c r="F3865" s="7">
        <f>ROUND(E3865/D3865*100,0)</f>
        <v>0</v>
      </c>
      <c r="G3865" s="7">
        <f>IFERROR(ROUND(E3865/O3865,2),0)</f>
        <v>1</v>
      </c>
      <c r="H3865" s="7">
        <f>IFERROR(ROUND(E3865/O3865,4),"No backers")</f>
        <v>1</v>
      </c>
      <c r="I3865" t="s">
        <v>8220</v>
      </c>
      <c r="J3865" t="s">
        <v>8223</v>
      </c>
      <c r="K3865" t="s">
        <v>8245</v>
      </c>
      <c r="L3865">
        <v>1414077391</v>
      </c>
      <c r="M3865">
        <v>1411485391</v>
      </c>
      <c r="N3865" t="b">
        <v>0</v>
      </c>
      <c r="O3865">
        <v>1</v>
      </c>
      <c r="P3865" t="b">
        <v>0</v>
      </c>
      <c r="Q3865" t="s">
        <v>8269</v>
      </c>
      <c r="R3865" s="12" t="s">
        <v>8316</v>
      </c>
      <c r="S3865" t="s">
        <v>8357</v>
      </c>
    </row>
    <row r="3866" spans="1:19" ht="43.2" x14ac:dyDescent="0.55000000000000004">
      <c r="A3866">
        <v>4051</v>
      </c>
      <c r="B3866" s="9" t="s">
        <v>4047</v>
      </c>
      <c r="C3866" s="3" t="s">
        <v>8155</v>
      </c>
      <c r="D3866" s="5">
        <v>500</v>
      </c>
      <c r="E3866" s="7">
        <v>0</v>
      </c>
      <c r="F3866" s="7">
        <f>ROUND(E3866/D3866*100,0)</f>
        <v>0</v>
      </c>
      <c r="G3866" s="7">
        <f>IFERROR(ROUND(E3866/O3866,2),0)</f>
        <v>0</v>
      </c>
      <c r="H3866" s="7" t="str">
        <f>IFERROR(ROUND(E3866/O3866,4),"No backers")</f>
        <v>No backers</v>
      </c>
      <c r="I3866" t="s">
        <v>8220</v>
      </c>
      <c r="J3866" t="s">
        <v>8223</v>
      </c>
      <c r="K3866" t="s">
        <v>8245</v>
      </c>
      <c r="L3866">
        <v>1399618380</v>
      </c>
      <c r="M3866">
        <v>1399058797</v>
      </c>
      <c r="N3866" t="b">
        <v>0</v>
      </c>
      <c r="O3866">
        <v>0</v>
      </c>
      <c r="P3866" t="b">
        <v>0</v>
      </c>
      <c r="Q3866" t="s">
        <v>8269</v>
      </c>
      <c r="R3866" s="12" t="s">
        <v>8316</v>
      </c>
      <c r="S3866" t="s">
        <v>8357</v>
      </c>
    </row>
    <row r="3867" spans="1:19" ht="57.6" x14ac:dyDescent="0.55000000000000004">
      <c r="A3867">
        <v>4052</v>
      </c>
      <c r="B3867" s="9" t="s">
        <v>4048</v>
      </c>
      <c r="C3867" s="3" t="s">
        <v>8156</v>
      </c>
      <c r="D3867" s="5">
        <v>3000</v>
      </c>
      <c r="E3867" s="7">
        <v>1126</v>
      </c>
      <c r="F3867" s="7">
        <f>ROUND(E3867/D3867*100,0)</f>
        <v>38</v>
      </c>
      <c r="G3867" s="7">
        <f>IFERROR(ROUND(E3867/O3867,2),0)</f>
        <v>86.62</v>
      </c>
      <c r="H3867" s="7">
        <f>IFERROR(ROUND(E3867/O3867,4),"No backers")</f>
        <v>86.615399999999994</v>
      </c>
      <c r="I3867" t="s">
        <v>8220</v>
      </c>
      <c r="J3867" t="s">
        <v>8223</v>
      </c>
      <c r="K3867" t="s">
        <v>8245</v>
      </c>
      <c r="L3867">
        <v>1413234316</v>
      </c>
      <c r="M3867">
        <v>1408050316</v>
      </c>
      <c r="N3867" t="b">
        <v>0</v>
      </c>
      <c r="O3867">
        <v>13</v>
      </c>
      <c r="P3867" t="b">
        <v>0</v>
      </c>
      <c r="Q3867" t="s">
        <v>8269</v>
      </c>
      <c r="R3867" s="12" t="s">
        <v>8316</v>
      </c>
      <c r="S3867" t="s">
        <v>8357</v>
      </c>
    </row>
    <row r="3868" spans="1:19" ht="43.2" x14ac:dyDescent="0.55000000000000004">
      <c r="A3868">
        <v>4053</v>
      </c>
      <c r="B3868" s="9" t="s">
        <v>4049</v>
      </c>
      <c r="C3868" s="3" t="s">
        <v>8157</v>
      </c>
      <c r="D3868" s="5">
        <v>500</v>
      </c>
      <c r="E3868" s="7">
        <v>110</v>
      </c>
      <c r="F3868" s="7">
        <f>ROUND(E3868/D3868*100,0)</f>
        <v>22</v>
      </c>
      <c r="G3868" s="7">
        <f>IFERROR(ROUND(E3868/O3868,2),0)</f>
        <v>55</v>
      </c>
      <c r="H3868" s="7">
        <f>IFERROR(ROUND(E3868/O3868,4),"No backers")</f>
        <v>55</v>
      </c>
      <c r="I3868" t="s">
        <v>8220</v>
      </c>
      <c r="J3868" t="s">
        <v>8224</v>
      </c>
      <c r="K3868" t="s">
        <v>8246</v>
      </c>
      <c r="L3868">
        <v>1416081600</v>
      </c>
      <c r="M3868">
        <v>1413477228</v>
      </c>
      <c r="N3868" t="b">
        <v>0</v>
      </c>
      <c r="O3868">
        <v>2</v>
      </c>
      <c r="P3868" t="b">
        <v>0</v>
      </c>
      <c r="Q3868" t="s">
        <v>8269</v>
      </c>
      <c r="R3868" s="12" t="s">
        <v>8316</v>
      </c>
      <c r="S3868" t="s">
        <v>8357</v>
      </c>
    </row>
    <row r="3869" spans="1:19" ht="43.2" x14ac:dyDescent="0.55000000000000004">
      <c r="A3869">
        <v>4054</v>
      </c>
      <c r="B3869" s="9" t="s">
        <v>4050</v>
      </c>
      <c r="C3869" s="3" t="s">
        <v>8158</v>
      </c>
      <c r="D3869" s="5">
        <v>8880</v>
      </c>
      <c r="E3869" s="7">
        <v>0</v>
      </c>
      <c r="F3869" s="7">
        <f>ROUND(E3869/D3869*100,0)</f>
        <v>0</v>
      </c>
      <c r="G3869" s="7">
        <f>IFERROR(ROUND(E3869/O3869,2),0)</f>
        <v>0</v>
      </c>
      <c r="H3869" s="7" t="str">
        <f>IFERROR(ROUND(E3869/O3869,4),"No backers")</f>
        <v>No backers</v>
      </c>
      <c r="I3869" t="s">
        <v>8220</v>
      </c>
      <c r="J3869" t="s">
        <v>8223</v>
      </c>
      <c r="K3869" t="s">
        <v>8245</v>
      </c>
      <c r="L3869">
        <v>1475294400</v>
      </c>
      <c r="M3869">
        <v>1472674285</v>
      </c>
      <c r="N3869" t="b">
        <v>0</v>
      </c>
      <c r="O3869">
        <v>0</v>
      </c>
      <c r="P3869" t="b">
        <v>0</v>
      </c>
      <c r="Q3869" t="s">
        <v>8269</v>
      </c>
      <c r="R3869" s="12" t="s">
        <v>8316</v>
      </c>
      <c r="S3869" t="s">
        <v>8357</v>
      </c>
    </row>
    <row r="3870" spans="1:19" ht="43.2" x14ac:dyDescent="0.55000000000000004">
      <c r="A3870">
        <v>4055</v>
      </c>
      <c r="B3870" s="9" t="s">
        <v>4051</v>
      </c>
      <c r="C3870" s="3" t="s">
        <v>8159</v>
      </c>
      <c r="D3870" s="5">
        <v>5000</v>
      </c>
      <c r="E3870" s="7">
        <v>881</v>
      </c>
      <c r="F3870" s="7">
        <f>ROUND(E3870/D3870*100,0)</f>
        <v>18</v>
      </c>
      <c r="G3870" s="7">
        <f>IFERROR(ROUND(E3870/O3870,2),0)</f>
        <v>41.95</v>
      </c>
      <c r="H3870" s="7">
        <f>IFERROR(ROUND(E3870/O3870,4),"No backers")</f>
        <v>41.952399999999997</v>
      </c>
      <c r="I3870" t="s">
        <v>8220</v>
      </c>
      <c r="J3870" t="s">
        <v>8224</v>
      </c>
      <c r="K3870" t="s">
        <v>8246</v>
      </c>
      <c r="L3870">
        <v>1403192031</v>
      </c>
      <c r="M3870">
        <v>1400600031</v>
      </c>
      <c r="N3870" t="b">
        <v>0</v>
      </c>
      <c r="O3870">
        <v>21</v>
      </c>
      <c r="P3870" t="b">
        <v>0</v>
      </c>
      <c r="Q3870" t="s">
        <v>8269</v>
      </c>
      <c r="R3870" s="12" t="s">
        <v>8316</v>
      </c>
      <c r="S3870" t="s">
        <v>8357</v>
      </c>
    </row>
    <row r="3871" spans="1:19" ht="43.2" x14ac:dyDescent="0.55000000000000004">
      <c r="A3871">
        <v>4056</v>
      </c>
      <c r="B3871" s="9" t="s">
        <v>4052</v>
      </c>
      <c r="C3871" s="3" t="s">
        <v>8160</v>
      </c>
      <c r="D3871" s="5">
        <v>1500</v>
      </c>
      <c r="E3871" s="7">
        <v>795</v>
      </c>
      <c r="F3871" s="7">
        <f>ROUND(E3871/D3871*100,0)</f>
        <v>53</v>
      </c>
      <c r="G3871" s="7">
        <f>IFERROR(ROUND(E3871/O3871,2),0)</f>
        <v>88.33</v>
      </c>
      <c r="H3871" s="7">
        <f>IFERROR(ROUND(E3871/O3871,4),"No backers")</f>
        <v>88.333299999999994</v>
      </c>
      <c r="I3871" t="s">
        <v>8220</v>
      </c>
      <c r="J3871" t="s">
        <v>8223</v>
      </c>
      <c r="K3871" t="s">
        <v>8245</v>
      </c>
      <c r="L3871">
        <v>1467575940</v>
      </c>
      <c r="M3871">
        <v>1465856639</v>
      </c>
      <c r="N3871" t="b">
        <v>0</v>
      </c>
      <c r="O3871">
        <v>9</v>
      </c>
      <c r="P3871" t="b">
        <v>0</v>
      </c>
      <c r="Q3871" t="s">
        <v>8269</v>
      </c>
      <c r="R3871" s="12" t="s">
        <v>8316</v>
      </c>
      <c r="S3871" t="s">
        <v>8357</v>
      </c>
    </row>
    <row r="3872" spans="1:19" ht="43.2" x14ac:dyDescent="0.55000000000000004">
      <c r="A3872">
        <v>4057</v>
      </c>
      <c r="B3872" s="9" t="s">
        <v>4053</v>
      </c>
      <c r="C3872" s="3" t="s">
        <v>8161</v>
      </c>
      <c r="D3872" s="5">
        <v>3500</v>
      </c>
      <c r="E3872" s="7">
        <v>775</v>
      </c>
      <c r="F3872" s="7">
        <f>ROUND(E3872/D3872*100,0)</f>
        <v>22</v>
      </c>
      <c r="G3872" s="7">
        <f>IFERROR(ROUND(E3872/O3872,2),0)</f>
        <v>129.16999999999999</v>
      </c>
      <c r="H3872" s="7">
        <f>IFERROR(ROUND(E3872/O3872,4),"No backers")</f>
        <v>129.16669999999999</v>
      </c>
      <c r="I3872" t="s">
        <v>8220</v>
      </c>
      <c r="J3872" t="s">
        <v>8224</v>
      </c>
      <c r="K3872" t="s">
        <v>8246</v>
      </c>
      <c r="L3872">
        <v>1448492400</v>
      </c>
      <c r="M3872">
        <v>1446506080</v>
      </c>
      <c r="N3872" t="b">
        <v>0</v>
      </c>
      <c r="O3872">
        <v>6</v>
      </c>
      <c r="P3872" t="b">
        <v>0</v>
      </c>
      <c r="Q3872" t="s">
        <v>8269</v>
      </c>
      <c r="R3872" s="12" t="s">
        <v>8316</v>
      </c>
      <c r="S3872" t="s">
        <v>8357</v>
      </c>
    </row>
    <row r="3873" spans="1:19" ht="43.2" x14ac:dyDescent="0.55000000000000004">
      <c r="A3873">
        <v>4058</v>
      </c>
      <c r="B3873" s="9" t="s">
        <v>4054</v>
      </c>
      <c r="C3873" s="3" t="s">
        <v>8162</v>
      </c>
      <c r="D3873" s="5">
        <v>3750</v>
      </c>
      <c r="E3873" s="7">
        <v>95</v>
      </c>
      <c r="F3873" s="7">
        <f>ROUND(E3873/D3873*100,0)</f>
        <v>3</v>
      </c>
      <c r="G3873" s="7">
        <f>IFERROR(ROUND(E3873/O3873,2),0)</f>
        <v>23.75</v>
      </c>
      <c r="H3873" s="7">
        <f>IFERROR(ROUND(E3873/O3873,4),"No backers")</f>
        <v>23.75</v>
      </c>
      <c r="I3873" t="s">
        <v>8220</v>
      </c>
      <c r="J3873" t="s">
        <v>8223</v>
      </c>
      <c r="K3873" t="s">
        <v>8245</v>
      </c>
      <c r="L3873">
        <v>1459483140</v>
      </c>
      <c r="M3873">
        <v>1458178044</v>
      </c>
      <c r="N3873" t="b">
        <v>0</v>
      </c>
      <c r="O3873">
        <v>4</v>
      </c>
      <c r="P3873" t="b">
        <v>0</v>
      </c>
      <c r="Q3873" t="s">
        <v>8269</v>
      </c>
      <c r="R3873" s="12" t="s">
        <v>8316</v>
      </c>
      <c r="S3873" t="s">
        <v>8357</v>
      </c>
    </row>
    <row r="3874" spans="1:19" ht="43.2" x14ac:dyDescent="0.55000000000000004">
      <c r="A3874">
        <v>4059</v>
      </c>
      <c r="B3874" s="9" t="s">
        <v>4055</v>
      </c>
      <c r="C3874" s="3" t="s">
        <v>8163</v>
      </c>
      <c r="D3874" s="5">
        <v>10000</v>
      </c>
      <c r="E3874" s="7">
        <v>250</v>
      </c>
      <c r="F3874" s="7">
        <f>ROUND(E3874/D3874*100,0)</f>
        <v>3</v>
      </c>
      <c r="G3874" s="7">
        <f>IFERROR(ROUND(E3874/O3874,2),0)</f>
        <v>35.71</v>
      </c>
      <c r="H3874" s="7">
        <f>IFERROR(ROUND(E3874/O3874,4),"No backers")</f>
        <v>35.714300000000001</v>
      </c>
      <c r="I3874" t="s">
        <v>8220</v>
      </c>
      <c r="J3874" t="s">
        <v>8228</v>
      </c>
      <c r="K3874" t="s">
        <v>8250</v>
      </c>
      <c r="L3874">
        <v>1410836400</v>
      </c>
      <c r="M3874">
        <v>1408116152</v>
      </c>
      <c r="N3874" t="b">
        <v>0</v>
      </c>
      <c r="O3874">
        <v>7</v>
      </c>
      <c r="P3874" t="b">
        <v>0</v>
      </c>
      <c r="Q3874" t="s">
        <v>8269</v>
      </c>
      <c r="R3874" s="12" t="s">
        <v>8316</v>
      </c>
      <c r="S3874" t="s">
        <v>8357</v>
      </c>
    </row>
    <row r="3875" spans="1:19" ht="43.2" x14ac:dyDescent="0.55000000000000004">
      <c r="A3875">
        <v>4060</v>
      </c>
      <c r="B3875" s="9" t="s">
        <v>4056</v>
      </c>
      <c r="C3875" s="3" t="s">
        <v>8164</v>
      </c>
      <c r="D3875" s="5">
        <v>10000</v>
      </c>
      <c r="E3875" s="7">
        <v>285</v>
      </c>
      <c r="F3875" s="7">
        <f>ROUND(E3875/D3875*100,0)</f>
        <v>3</v>
      </c>
      <c r="G3875" s="7">
        <f>IFERROR(ROUND(E3875/O3875,2),0)</f>
        <v>57</v>
      </c>
      <c r="H3875" s="7">
        <f>IFERROR(ROUND(E3875/O3875,4),"No backers")</f>
        <v>57</v>
      </c>
      <c r="I3875" t="s">
        <v>8220</v>
      </c>
      <c r="J3875" t="s">
        <v>8228</v>
      </c>
      <c r="K3875" t="s">
        <v>8250</v>
      </c>
      <c r="L3875">
        <v>1403539200</v>
      </c>
      <c r="M3875">
        <v>1400604056</v>
      </c>
      <c r="N3875" t="b">
        <v>0</v>
      </c>
      <c r="O3875">
        <v>5</v>
      </c>
      <c r="P3875" t="b">
        <v>0</v>
      </c>
      <c r="Q3875" t="s">
        <v>8269</v>
      </c>
      <c r="R3875" s="12" t="s">
        <v>8316</v>
      </c>
      <c r="S3875" t="s">
        <v>8357</v>
      </c>
    </row>
    <row r="3876" spans="1:19" ht="28.8" x14ac:dyDescent="0.55000000000000004">
      <c r="A3876">
        <v>4061</v>
      </c>
      <c r="B3876" s="9" t="s">
        <v>4057</v>
      </c>
      <c r="C3876" s="3" t="s">
        <v>8165</v>
      </c>
      <c r="D3876" s="5">
        <v>525</v>
      </c>
      <c r="E3876" s="7">
        <v>0</v>
      </c>
      <c r="F3876" s="7">
        <f>ROUND(E3876/D3876*100,0)</f>
        <v>0</v>
      </c>
      <c r="G3876" s="7">
        <f>IFERROR(ROUND(E3876/O3876,2),0)</f>
        <v>0</v>
      </c>
      <c r="H3876" s="7" t="str">
        <f>IFERROR(ROUND(E3876/O3876,4),"No backers")</f>
        <v>No backers</v>
      </c>
      <c r="I3876" t="s">
        <v>8220</v>
      </c>
      <c r="J3876" t="s">
        <v>8223</v>
      </c>
      <c r="K3876" t="s">
        <v>8245</v>
      </c>
      <c r="L3876">
        <v>1461205423</v>
      </c>
      <c r="M3876">
        <v>1456025023</v>
      </c>
      <c r="N3876" t="b">
        <v>0</v>
      </c>
      <c r="O3876">
        <v>0</v>
      </c>
      <c r="P3876" t="b">
        <v>0</v>
      </c>
      <c r="Q3876" t="s">
        <v>8269</v>
      </c>
      <c r="R3876" s="12" t="s">
        <v>8316</v>
      </c>
      <c r="S3876" t="s">
        <v>8357</v>
      </c>
    </row>
    <row r="3877" spans="1:19" ht="43.2" x14ac:dyDescent="0.55000000000000004">
      <c r="A3877">
        <v>4062</v>
      </c>
      <c r="B3877" s="9" t="s">
        <v>4058</v>
      </c>
      <c r="C3877" s="3" t="s">
        <v>8166</v>
      </c>
      <c r="D3877" s="5">
        <v>20000</v>
      </c>
      <c r="E3877" s="7">
        <v>490</v>
      </c>
      <c r="F3877" s="7">
        <f>ROUND(E3877/D3877*100,0)</f>
        <v>2</v>
      </c>
      <c r="G3877" s="7">
        <f>IFERROR(ROUND(E3877/O3877,2),0)</f>
        <v>163.33000000000001</v>
      </c>
      <c r="H3877" s="7">
        <f>IFERROR(ROUND(E3877/O3877,4),"No backers")</f>
        <v>163.33330000000001</v>
      </c>
      <c r="I3877" t="s">
        <v>8220</v>
      </c>
      <c r="J3877" t="s">
        <v>8223</v>
      </c>
      <c r="K3877" t="s">
        <v>8245</v>
      </c>
      <c r="L3877">
        <v>1467481468</v>
      </c>
      <c r="M3877">
        <v>1464889468</v>
      </c>
      <c r="N3877" t="b">
        <v>0</v>
      </c>
      <c r="O3877">
        <v>3</v>
      </c>
      <c r="P3877" t="b">
        <v>0</v>
      </c>
      <c r="Q3877" t="s">
        <v>8269</v>
      </c>
      <c r="R3877" s="12" t="s">
        <v>8316</v>
      </c>
      <c r="S3877" t="s">
        <v>8357</v>
      </c>
    </row>
    <row r="3878" spans="1:19" ht="43.2" x14ac:dyDescent="0.55000000000000004">
      <c r="A3878">
        <v>4063</v>
      </c>
      <c r="B3878" s="9" t="s">
        <v>4059</v>
      </c>
      <c r="C3878" s="3" t="s">
        <v>8167</v>
      </c>
      <c r="D3878" s="5">
        <v>9500</v>
      </c>
      <c r="E3878" s="7">
        <v>135</v>
      </c>
      <c r="F3878" s="7">
        <f>ROUND(E3878/D3878*100,0)</f>
        <v>1</v>
      </c>
      <c r="G3878" s="7">
        <f>IFERROR(ROUND(E3878/O3878,2),0)</f>
        <v>15</v>
      </c>
      <c r="H3878" s="7">
        <f>IFERROR(ROUND(E3878/O3878,4),"No backers")</f>
        <v>15</v>
      </c>
      <c r="I3878" t="s">
        <v>8220</v>
      </c>
      <c r="J3878" t="s">
        <v>8224</v>
      </c>
      <c r="K3878" t="s">
        <v>8246</v>
      </c>
      <c r="L3878">
        <v>1403886084</v>
      </c>
      <c r="M3878">
        <v>1401294084</v>
      </c>
      <c r="N3878" t="b">
        <v>0</v>
      </c>
      <c r="O3878">
        <v>9</v>
      </c>
      <c r="P3878" t="b">
        <v>0</v>
      </c>
      <c r="Q3878" t="s">
        <v>8269</v>
      </c>
      <c r="R3878" s="12" t="s">
        <v>8316</v>
      </c>
      <c r="S3878" t="s">
        <v>8357</v>
      </c>
    </row>
    <row r="3879" spans="1:19" ht="43.2" x14ac:dyDescent="0.55000000000000004">
      <c r="A3879">
        <v>4064</v>
      </c>
      <c r="B3879" s="9" t="s">
        <v>4060</v>
      </c>
      <c r="C3879" s="3" t="s">
        <v>8168</v>
      </c>
      <c r="D3879" s="5">
        <v>2000</v>
      </c>
      <c r="E3879" s="7">
        <v>385</v>
      </c>
      <c r="F3879" s="7">
        <f>ROUND(E3879/D3879*100,0)</f>
        <v>19</v>
      </c>
      <c r="G3879" s="7">
        <f>IFERROR(ROUND(E3879/O3879,2),0)</f>
        <v>64.17</v>
      </c>
      <c r="H3879" s="7">
        <f>IFERROR(ROUND(E3879/O3879,4),"No backers")</f>
        <v>64.166700000000006</v>
      </c>
      <c r="I3879" t="s">
        <v>8220</v>
      </c>
      <c r="J3879" t="s">
        <v>8225</v>
      </c>
      <c r="K3879" t="s">
        <v>8247</v>
      </c>
      <c r="L3879">
        <v>1430316426</v>
      </c>
      <c r="M3879">
        <v>1427724426</v>
      </c>
      <c r="N3879" t="b">
        <v>0</v>
      </c>
      <c r="O3879">
        <v>6</v>
      </c>
      <c r="P3879" t="b">
        <v>0</v>
      </c>
      <c r="Q3879" t="s">
        <v>8269</v>
      </c>
      <c r="R3879" s="12" t="s">
        <v>8316</v>
      </c>
      <c r="S3879" t="s">
        <v>8357</v>
      </c>
    </row>
    <row r="3880" spans="1:19" ht="28.8" x14ac:dyDescent="0.55000000000000004">
      <c r="A3880">
        <v>4065</v>
      </c>
      <c r="B3880" s="9" t="s">
        <v>4061</v>
      </c>
      <c r="C3880" s="3" t="s">
        <v>8169</v>
      </c>
      <c r="D3880" s="5">
        <v>4000</v>
      </c>
      <c r="E3880" s="7">
        <v>27</v>
      </c>
      <c r="F3880" s="7">
        <f>ROUND(E3880/D3880*100,0)</f>
        <v>1</v>
      </c>
      <c r="G3880" s="7">
        <f>IFERROR(ROUND(E3880/O3880,2),0)</f>
        <v>6.75</v>
      </c>
      <c r="H3880" s="7">
        <f>IFERROR(ROUND(E3880/O3880,4),"No backers")</f>
        <v>6.75</v>
      </c>
      <c r="I3880" t="s">
        <v>8220</v>
      </c>
      <c r="J3880" t="s">
        <v>8223</v>
      </c>
      <c r="K3880" t="s">
        <v>8245</v>
      </c>
      <c r="L3880">
        <v>1407883811</v>
      </c>
      <c r="M3880">
        <v>1405291811</v>
      </c>
      <c r="N3880" t="b">
        <v>0</v>
      </c>
      <c r="O3880">
        <v>4</v>
      </c>
      <c r="P3880" t="b">
        <v>0</v>
      </c>
      <c r="Q3880" t="s">
        <v>8269</v>
      </c>
      <c r="R3880" s="12" t="s">
        <v>8316</v>
      </c>
      <c r="S3880" t="s">
        <v>8357</v>
      </c>
    </row>
    <row r="3881" spans="1:19" ht="43.2" x14ac:dyDescent="0.55000000000000004">
      <c r="A3881">
        <v>4066</v>
      </c>
      <c r="B3881" s="9" t="s">
        <v>4062</v>
      </c>
      <c r="C3881" s="3" t="s">
        <v>8170</v>
      </c>
      <c r="D3881" s="5">
        <v>15000</v>
      </c>
      <c r="E3881" s="7">
        <v>25</v>
      </c>
      <c r="F3881" s="7">
        <f>ROUND(E3881/D3881*100,0)</f>
        <v>0</v>
      </c>
      <c r="G3881" s="7">
        <f>IFERROR(ROUND(E3881/O3881,2),0)</f>
        <v>25</v>
      </c>
      <c r="H3881" s="7">
        <f>IFERROR(ROUND(E3881/O3881,4),"No backers")</f>
        <v>25</v>
      </c>
      <c r="I3881" t="s">
        <v>8220</v>
      </c>
      <c r="J3881" t="s">
        <v>8223</v>
      </c>
      <c r="K3881" t="s">
        <v>8245</v>
      </c>
      <c r="L3881">
        <v>1463619388</v>
      </c>
      <c r="M3881">
        <v>1461027388</v>
      </c>
      <c r="N3881" t="b">
        <v>0</v>
      </c>
      <c r="O3881">
        <v>1</v>
      </c>
      <c r="P3881" t="b">
        <v>0</v>
      </c>
      <c r="Q3881" t="s">
        <v>8269</v>
      </c>
      <c r="R3881" s="12" t="s">
        <v>8316</v>
      </c>
      <c r="S3881" t="s">
        <v>8357</v>
      </c>
    </row>
    <row r="3882" spans="1:19" ht="43.2" x14ac:dyDescent="0.55000000000000004">
      <c r="A3882">
        <v>4067</v>
      </c>
      <c r="B3882" s="9" t="s">
        <v>4063</v>
      </c>
      <c r="C3882" s="3" t="s">
        <v>7998</v>
      </c>
      <c r="D3882" s="5">
        <v>5000</v>
      </c>
      <c r="E3882" s="7">
        <v>3045</v>
      </c>
      <c r="F3882" s="7">
        <f>ROUND(E3882/D3882*100,0)</f>
        <v>61</v>
      </c>
      <c r="G3882" s="7">
        <f>IFERROR(ROUND(E3882/O3882,2),0)</f>
        <v>179.12</v>
      </c>
      <c r="H3882" s="7">
        <f>IFERROR(ROUND(E3882/O3882,4),"No backers")</f>
        <v>179.11760000000001</v>
      </c>
      <c r="I3882" t="s">
        <v>8220</v>
      </c>
      <c r="J3882" t="s">
        <v>8223</v>
      </c>
      <c r="K3882" t="s">
        <v>8245</v>
      </c>
      <c r="L3882">
        <v>1443408550</v>
      </c>
      <c r="M3882">
        <v>1439952550</v>
      </c>
      <c r="N3882" t="b">
        <v>0</v>
      </c>
      <c r="O3882">
        <v>17</v>
      </c>
      <c r="P3882" t="b">
        <v>0</v>
      </c>
      <c r="Q3882" t="s">
        <v>8269</v>
      </c>
      <c r="R3882" s="12" t="s">
        <v>8316</v>
      </c>
      <c r="S3882" t="s">
        <v>8357</v>
      </c>
    </row>
    <row r="3883" spans="1:19" ht="28.8" x14ac:dyDescent="0.55000000000000004">
      <c r="A3883">
        <v>4068</v>
      </c>
      <c r="B3883" s="9" t="s">
        <v>4064</v>
      </c>
      <c r="C3883" s="3" t="s">
        <v>8171</v>
      </c>
      <c r="D3883" s="5">
        <v>3495</v>
      </c>
      <c r="E3883" s="7">
        <v>34.950000000000003</v>
      </c>
      <c r="F3883" s="7">
        <f>ROUND(E3883/D3883*100,0)</f>
        <v>1</v>
      </c>
      <c r="G3883" s="7">
        <f>IFERROR(ROUND(E3883/O3883,2),0)</f>
        <v>34.950000000000003</v>
      </c>
      <c r="H3883" s="7">
        <f>IFERROR(ROUND(E3883/O3883,4),"No backers")</f>
        <v>34.950000000000003</v>
      </c>
      <c r="I3883" t="s">
        <v>8220</v>
      </c>
      <c r="J3883" t="s">
        <v>8223</v>
      </c>
      <c r="K3883" t="s">
        <v>8245</v>
      </c>
      <c r="L3883">
        <v>1484348700</v>
      </c>
      <c r="M3883">
        <v>1481756855</v>
      </c>
      <c r="N3883" t="b">
        <v>0</v>
      </c>
      <c r="O3883">
        <v>1</v>
      </c>
      <c r="P3883" t="b">
        <v>0</v>
      </c>
      <c r="Q3883" t="s">
        <v>8269</v>
      </c>
      <c r="R3883" s="12" t="s">
        <v>8316</v>
      </c>
      <c r="S3883" t="s">
        <v>8357</v>
      </c>
    </row>
    <row r="3884" spans="1:19" ht="43.2" x14ac:dyDescent="0.55000000000000004">
      <c r="A3884">
        <v>4069</v>
      </c>
      <c r="B3884" s="9" t="s">
        <v>4065</v>
      </c>
      <c r="C3884" s="3" t="s">
        <v>8172</v>
      </c>
      <c r="D3884" s="5">
        <v>1250</v>
      </c>
      <c r="E3884" s="7">
        <v>430</v>
      </c>
      <c r="F3884" s="7">
        <f>ROUND(E3884/D3884*100,0)</f>
        <v>34</v>
      </c>
      <c r="G3884" s="7">
        <f>IFERROR(ROUND(E3884/O3884,2),0)</f>
        <v>33.08</v>
      </c>
      <c r="H3884" s="7">
        <f>IFERROR(ROUND(E3884/O3884,4),"No backers")</f>
        <v>33.076900000000002</v>
      </c>
      <c r="I3884" t="s">
        <v>8220</v>
      </c>
      <c r="J3884" t="s">
        <v>8224</v>
      </c>
      <c r="K3884" t="s">
        <v>8246</v>
      </c>
      <c r="L3884">
        <v>1425124800</v>
      </c>
      <c r="M3884">
        <v>1421596356</v>
      </c>
      <c r="N3884" t="b">
        <v>0</v>
      </c>
      <c r="O3884">
        <v>13</v>
      </c>
      <c r="P3884" t="b">
        <v>0</v>
      </c>
      <c r="Q3884" t="s">
        <v>8269</v>
      </c>
      <c r="R3884" s="12" t="s">
        <v>8316</v>
      </c>
      <c r="S3884" t="s">
        <v>8357</v>
      </c>
    </row>
    <row r="3885" spans="1:19" ht="28.8" x14ac:dyDescent="0.55000000000000004">
      <c r="A3885">
        <v>4070</v>
      </c>
      <c r="B3885" s="9" t="s">
        <v>4066</v>
      </c>
      <c r="C3885" s="3" t="s">
        <v>8173</v>
      </c>
      <c r="D3885" s="5">
        <v>1000</v>
      </c>
      <c r="E3885" s="7">
        <v>165</v>
      </c>
      <c r="F3885" s="7">
        <f>ROUND(E3885/D3885*100,0)</f>
        <v>17</v>
      </c>
      <c r="G3885" s="7">
        <f>IFERROR(ROUND(E3885/O3885,2),0)</f>
        <v>27.5</v>
      </c>
      <c r="H3885" s="7">
        <f>IFERROR(ROUND(E3885/O3885,4),"No backers")</f>
        <v>27.5</v>
      </c>
      <c r="I3885" t="s">
        <v>8220</v>
      </c>
      <c r="J3885" t="s">
        <v>8223</v>
      </c>
      <c r="K3885" t="s">
        <v>8245</v>
      </c>
      <c r="L3885">
        <v>1425178800</v>
      </c>
      <c r="M3885">
        <v>1422374420</v>
      </c>
      <c r="N3885" t="b">
        <v>0</v>
      </c>
      <c r="O3885">
        <v>6</v>
      </c>
      <c r="P3885" t="b">
        <v>0</v>
      </c>
      <c r="Q3885" t="s">
        <v>8269</v>
      </c>
      <c r="R3885" s="12" t="s">
        <v>8316</v>
      </c>
      <c r="S3885" t="s">
        <v>8357</v>
      </c>
    </row>
    <row r="3886" spans="1:19" ht="57.6" x14ac:dyDescent="0.55000000000000004">
      <c r="A3886">
        <v>4071</v>
      </c>
      <c r="B3886" s="9" t="s">
        <v>4067</v>
      </c>
      <c r="C3886" s="3" t="s">
        <v>8174</v>
      </c>
      <c r="D3886" s="5">
        <v>20000</v>
      </c>
      <c r="E3886" s="7">
        <v>0</v>
      </c>
      <c r="F3886" s="7">
        <f>ROUND(E3886/D3886*100,0)</f>
        <v>0</v>
      </c>
      <c r="G3886" s="7">
        <f>IFERROR(ROUND(E3886/O3886,2),0)</f>
        <v>0</v>
      </c>
      <c r="H3886" s="7" t="str">
        <f>IFERROR(ROUND(E3886/O3886,4),"No backers")</f>
        <v>No backers</v>
      </c>
      <c r="I3886" t="s">
        <v>8220</v>
      </c>
      <c r="J3886" t="s">
        <v>8237</v>
      </c>
      <c r="K3886" t="s">
        <v>8255</v>
      </c>
      <c r="L3886">
        <v>1482779931</v>
      </c>
      <c r="M3886">
        <v>1480187931</v>
      </c>
      <c r="N3886" t="b">
        <v>0</v>
      </c>
      <c r="O3886">
        <v>0</v>
      </c>
      <c r="P3886" t="b">
        <v>0</v>
      </c>
      <c r="Q3886" t="s">
        <v>8269</v>
      </c>
      <c r="R3886" s="12" t="s">
        <v>8316</v>
      </c>
      <c r="S3886" t="s">
        <v>8357</v>
      </c>
    </row>
    <row r="3887" spans="1:19" ht="57.6" x14ac:dyDescent="0.55000000000000004">
      <c r="A3887">
        <v>4072</v>
      </c>
      <c r="B3887" s="9" t="s">
        <v>4068</v>
      </c>
      <c r="C3887" s="3" t="s">
        <v>8175</v>
      </c>
      <c r="D3887" s="5">
        <v>1000</v>
      </c>
      <c r="E3887" s="7">
        <v>4</v>
      </c>
      <c r="F3887" s="7">
        <f>ROUND(E3887/D3887*100,0)</f>
        <v>0</v>
      </c>
      <c r="G3887" s="7">
        <f>IFERROR(ROUND(E3887/O3887,2),0)</f>
        <v>2</v>
      </c>
      <c r="H3887" s="7">
        <f>IFERROR(ROUND(E3887/O3887,4),"No backers")</f>
        <v>2</v>
      </c>
      <c r="I3887" t="s">
        <v>8220</v>
      </c>
      <c r="J3887" t="s">
        <v>8224</v>
      </c>
      <c r="K3887" t="s">
        <v>8246</v>
      </c>
      <c r="L3887">
        <v>1408646111</v>
      </c>
      <c r="M3887">
        <v>1403462111</v>
      </c>
      <c r="N3887" t="b">
        <v>0</v>
      </c>
      <c r="O3887">
        <v>2</v>
      </c>
      <c r="P3887" t="b">
        <v>0</v>
      </c>
      <c r="Q3887" t="s">
        <v>8269</v>
      </c>
      <c r="R3887" s="12" t="s">
        <v>8316</v>
      </c>
      <c r="S3887" t="s">
        <v>8357</v>
      </c>
    </row>
    <row r="3888" spans="1:19" ht="43.2" x14ac:dyDescent="0.55000000000000004">
      <c r="A3888">
        <v>4073</v>
      </c>
      <c r="B3888" s="9" t="s">
        <v>4069</v>
      </c>
      <c r="C3888" s="3" t="s">
        <v>8176</v>
      </c>
      <c r="D3888" s="5">
        <v>3500</v>
      </c>
      <c r="E3888" s="7">
        <v>37</v>
      </c>
      <c r="F3888" s="7">
        <f>ROUND(E3888/D3888*100,0)</f>
        <v>1</v>
      </c>
      <c r="G3888" s="7">
        <f>IFERROR(ROUND(E3888/O3888,2),0)</f>
        <v>18.5</v>
      </c>
      <c r="H3888" s="7">
        <f>IFERROR(ROUND(E3888/O3888,4),"No backers")</f>
        <v>18.5</v>
      </c>
      <c r="I3888" t="s">
        <v>8220</v>
      </c>
      <c r="J3888" t="s">
        <v>8223</v>
      </c>
      <c r="K3888" t="s">
        <v>8245</v>
      </c>
      <c r="L3888">
        <v>1431144000</v>
      </c>
      <c r="M3888">
        <v>1426407426</v>
      </c>
      <c r="N3888" t="b">
        <v>0</v>
      </c>
      <c r="O3888">
        <v>2</v>
      </c>
      <c r="P3888" t="b">
        <v>0</v>
      </c>
      <c r="Q3888" t="s">
        <v>8269</v>
      </c>
      <c r="R3888" s="12" t="s">
        <v>8316</v>
      </c>
      <c r="S3888" t="s">
        <v>8357</v>
      </c>
    </row>
    <row r="3889" spans="1:19" ht="43.2" x14ac:dyDescent="0.55000000000000004">
      <c r="A3889">
        <v>4074</v>
      </c>
      <c r="B3889" s="9" t="s">
        <v>4070</v>
      </c>
      <c r="C3889" s="3" t="s">
        <v>8177</v>
      </c>
      <c r="D3889" s="5">
        <v>2750</v>
      </c>
      <c r="E3889" s="7">
        <v>735</v>
      </c>
      <c r="F3889" s="7">
        <f>ROUND(E3889/D3889*100,0)</f>
        <v>27</v>
      </c>
      <c r="G3889" s="7">
        <f>IFERROR(ROUND(E3889/O3889,2),0)</f>
        <v>35</v>
      </c>
      <c r="H3889" s="7">
        <f>IFERROR(ROUND(E3889/O3889,4),"No backers")</f>
        <v>35</v>
      </c>
      <c r="I3889" t="s">
        <v>8220</v>
      </c>
      <c r="J3889" t="s">
        <v>8224</v>
      </c>
      <c r="K3889" t="s">
        <v>8246</v>
      </c>
      <c r="L3889">
        <v>1446732975</v>
      </c>
      <c r="M3889">
        <v>1444137375</v>
      </c>
      <c r="N3889" t="b">
        <v>0</v>
      </c>
      <c r="O3889">
        <v>21</v>
      </c>
      <c r="P3889" t="b">
        <v>0</v>
      </c>
      <c r="Q3889" t="s">
        <v>8269</v>
      </c>
      <c r="R3889" s="12" t="s">
        <v>8316</v>
      </c>
      <c r="S3889" t="s">
        <v>8357</v>
      </c>
    </row>
    <row r="3890" spans="1:19" ht="43.2" x14ac:dyDescent="0.55000000000000004">
      <c r="A3890">
        <v>4075</v>
      </c>
      <c r="B3890" s="9" t="s">
        <v>4071</v>
      </c>
      <c r="C3890" s="3" t="s">
        <v>8178</v>
      </c>
      <c r="D3890" s="5">
        <v>2000</v>
      </c>
      <c r="E3890" s="7">
        <v>576</v>
      </c>
      <c r="F3890" s="7">
        <f>ROUND(E3890/D3890*100,0)</f>
        <v>29</v>
      </c>
      <c r="G3890" s="7">
        <f>IFERROR(ROUND(E3890/O3890,2),0)</f>
        <v>44.31</v>
      </c>
      <c r="H3890" s="7">
        <f>IFERROR(ROUND(E3890/O3890,4),"No backers")</f>
        <v>44.307699999999997</v>
      </c>
      <c r="I3890" t="s">
        <v>8220</v>
      </c>
      <c r="J3890" t="s">
        <v>8224</v>
      </c>
      <c r="K3890" t="s">
        <v>8246</v>
      </c>
      <c r="L3890">
        <v>1404149280</v>
      </c>
      <c r="M3890">
        <v>1400547969</v>
      </c>
      <c r="N3890" t="b">
        <v>0</v>
      </c>
      <c r="O3890">
        <v>13</v>
      </c>
      <c r="P3890" t="b">
        <v>0</v>
      </c>
      <c r="Q3890" t="s">
        <v>8269</v>
      </c>
      <c r="R3890" s="12" t="s">
        <v>8316</v>
      </c>
      <c r="S3890" t="s">
        <v>8357</v>
      </c>
    </row>
    <row r="3891" spans="1:19" ht="43.2" x14ac:dyDescent="0.55000000000000004">
      <c r="A3891">
        <v>4076</v>
      </c>
      <c r="B3891" s="9" t="s">
        <v>4072</v>
      </c>
      <c r="C3891" s="3" t="s">
        <v>8179</v>
      </c>
      <c r="D3891" s="5">
        <v>700</v>
      </c>
      <c r="E3891" s="7">
        <v>0</v>
      </c>
      <c r="F3891" s="7">
        <f>ROUND(E3891/D3891*100,0)</f>
        <v>0</v>
      </c>
      <c r="G3891" s="7">
        <f>IFERROR(ROUND(E3891/O3891,2),0)</f>
        <v>0</v>
      </c>
      <c r="H3891" s="7" t="str">
        <f>IFERROR(ROUND(E3891/O3891,4),"No backers")</f>
        <v>No backers</v>
      </c>
      <c r="I3891" t="s">
        <v>8220</v>
      </c>
      <c r="J3891" t="s">
        <v>8223</v>
      </c>
      <c r="K3891" t="s">
        <v>8245</v>
      </c>
      <c r="L3891">
        <v>1413921060</v>
      </c>
      <c r="M3891">
        <v>1411499149</v>
      </c>
      <c r="N3891" t="b">
        <v>0</v>
      </c>
      <c r="O3891">
        <v>0</v>
      </c>
      <c r="P3891" t="b">
        <v>0</v>
      </c>
      <c r="Q3891" t="s">
        <v>8269</v>
      </c>
      <c r="R3891" s="12" t="s">
        <v>8316</v>
      </c>
      <c r="S3891" t="s">
        <v>8357</v>
      </c>
    </row>
    <row r="3892" spans="1:19" ht="43.2" x14ac:dyDescent="0.55000000000000004">
      <c r="A3892">
        <v>4077</v>
      </c>
      <c r="B3892" s="9" t="s">
        <v>4073</v>
      </c>
      <c r="C3892" s="3" t="s">
        <v>8180</v>
      </c>
      <c r="D3892" s="5">
        <v>15000</v>
      </c>
      <c r="E3892" s="7">
        <v>1335</v>
      </c>
      <c r="F3892" s="7">
        <f>ROUND(E3892/D3892*100,0)</f>
        <v>9</v>
      </c>
      <c r="G3892" s="7">
        <f>IFERROR(ROUND(E3892/O3892,2),0)</f>
        <v>222.5</v>
      </c>
      <c r="H3892" s="7">
        <f>IFERROR(ROUND(E3892/O3892,4),"No backers")</f>
        <v>222.5</v>
      </c>
      <c r="I3892" t="s">
        <v>8220</v>
      </c>
      <c r="J3892" t="s">
        <v>8223</v>
      </c>
      <c r="K3892" t="s">
        <v>8245</v>
      </c>
      <c r="L3892">
        <v>1482339794</v>
      </c>
      <c r="M3892">
        <v>1479747794</v>
      </c>
      <c r="N3892" t="b">
        <v>0</v>
      </c>
      <c r="O3892">
        <v>6</v>
      </c>
      <c r="P3892" t="b">
        <v>0</v>
      </c>
      <c r="Q3892" t="s">
        <v>8269</v>
      </c>
      <c r="R3892" s="12" t="s">
        <v>8316</v>
      </c>
      <c r="S3892" t="s">
        <v>8357</v>
      </c>
    </row>
    <row r="3893" spans="1:19" ht="43.2" x14ac:dyDescent="0.55000000000000004">
      <c r="A3893">
        <v>4078</v>
      </c>
      <c r="B3893" s="9" t="s">
        <v>4074</v>
      </c>
      <c r="C3893" s="3" t="s">
        <v>8181</v>
      </c>
      <c r="D3893" s="5">
        <v>250</v>
      </c>
      <c r="E3893" s="7">
        <v>0</v>
      </c>
      <c r="F3893" s="7">
        <f>ROUND(E3893/D3893*100,0)</f>
        <v>0</v>
      </c>
      <c r="G3893" s="7">
        <f>IFERROR(ROUND(E3893/O3893,2),0)</f>
        <v>0</v>
      </c>
      <c r="H3893" s="7" t="str">
        <f>IFERROR(ROUND(E3893/O3893,4),"No backers")</f>
        <v>No backers</v>
      </c>
      <c r="I3893" t="s">
        <v>8220</v>
      </c>
      <c r="J3893" t="s">
        <v>8224</v>
      </c>
      <c r="K3893" t="s">
        <v>8246</v>
      </c>
      <c r="L3893">
        <v>1485543242</v>
      </c>
      <c r="M3893">
        <v>1482951242</v>
      </c>
      <c r="N3893" t="b">
        <v>0</v>
      </c>
      <c r="O3893">
        <v>0</v>
      </c>
      <c r="P3893" t="b">
        <v>0</v>
      </c>
      <c r="Q3893" t="s">
        <v>8269</v>
      </c>
      <c r="R3893" s="12" t="s">
        <v>8316</v>
      </c>
      <c r="S3893" t="s">
        <v>8357</v>
      </c>
    </row>
    <row r="3894" spans="1:19" ht="43.2" x14ac:dyDescent="0.55000000000000004">
      <c r="A3894">
        <v>4079</v>
      </c>
      <c r="B3894" s="9" t="s">
        <v>4075</v>
      </c>
      <c r="C3894" s="3" t="s">
        <v>8182</v>
      </c>
      <c r="D3894" s="5">
        <v>3000</v>
      </c>
      <c r="E3894" s="7">
        <v>5</v>
      </c>
      <c r="F3894" s="7">
        <f>ROUND(E3894/D3894*100,0)</f>
        <v>0</v>
      </c>
      <c r="G3894" s="7">
        <f>IFERROR(ROUND(E3894/O3894,2),0)</f>
        <v>5</v>
      </c>
      <c r="H3894" s="7">
        <f>IFERROR(ROUND(E3894/O3894,4),"No backers")</f>
        <v>5</v>
      </c>
      <c r="I3894" t="s">
        <v>8220</v>
      </c>
      <c r="J3894" t="s">
        <v>8223</v>
      </c>
      <c r="K3894" t="s">
        <v>8245</v>
      </c>
      <c r="L3894">
        <v>1466375521</v>
      </c>
      <c r="M3894">
        <v>1463783521</v>
      </c>
      <c r="N3894" t="b">
        <v>0</v>
      </c>
      <c r="O3894">
        <v>1</v>
      </c>
      <c r="P3894" t="b">
        <v>0</v>
      </c>
      <c r="Q3894" t="s">
        <v>8269</v>
      </c>
      <c r="R3894" s="12" t="s">
        <v>8316</v>
      </c>
      <c r="S3894" t="s">
        <v>8357</v>
      </c>
    </row>
    <row r="3895" spans="1:19" ht="43.2" x14ac:dyDescent="0.55000000000000004">
      <c r="A3895">
        <v>4080</v>
      </c>
      <c r="B3895" s="9" t="s">
        <v>4076</v>
      </c>
      <c r="C3895" s="3" t="s">
        <v>8183</v>
      </c>
      <c r="D3895" s="5">
        <v>3000</v>
      </c>
      <c r="E3895" s="7">
        <v>0</v>
      </c>
      <c r="F3895" s="7">
        <f>ROUND(E3895/D3895*100,0)</f>
        <v>0</v>
      </c>
      <c r="G3895" s="7">
        <f>IFERROR(ROUND(E3895/O3895,2),0)</f>
        <v>0</v>
      </c>
      <c r="H3895" s="7" t="str">
        <f>IFERROR(ROUND(E3895/O3895,4),"No backers")</f>
        <v>No backers</v>
      </c>
      <c r="I3895" t="s">
        <v>8220</v>
      </c>
      <c r="J3895" t="s">
        <v>8223</v>
      </c>
      <c r="K3895" t="s">
        <v>8245</v>
      </c>
      <c r="L3895">
        <v>1465930440</v>
      </c>
      <c r="M3895">
        <v>1463849116</v>
      </c>
      <c r="N3895" t="b">
        <v>0</v>
      </c>
      <c r="O3895">
        <v>0</v>
      </c>
      <c r="P3895" t="b">
        <v>0</v>
      </c>
      <c r="Q3895" t="s">
        <v>8269</v>
      </c>
      <c r="R3895" s="12" t="s">
        <v>8316</v>
      </c>
      <c r="S3895" t="s">
        <v>8357</v>
      </c>
    </row>
    <row r="3896" spans="1:19" ht="43.2" x14ac:dyDescent="0.55000000000000004">
      <c r="A3896">
        <v>4081</v>
      </c>
      <c r="B3896" s="9" t="s">
        <v>4077</v>
      </c>
      <c r="C3896" s="3" t="s">
        <v>8184</v>
      </c>
      <c r="D3896" s="5">
        <v>2224</v>
      </c>
      <c r="E3896" s="7">
        <v>350</v>
      </c>
      <c r="F3896" s="7">
        <f>ROUND(E3896/D3896*100,0)</f>
        <v>16</v>
      </c>
      <c r="G3896" s="7">
        <f>IFERROR(ROUND(E3896/O3896,2),0)</f>
        <v>29.17</v>
      </c>
      <c r="H3896" s="7">
        <f>IFERROR(ROUND(E3896/O3896,4),"No backers")</f>
        <v>29.166699999999999</v>
      </c>
      <c r="I3896" t="s">
        <v>8220</v>
      </c>
      <c r="J3896" t="s">
        <v>8223</v>
      </c>
      <c r="K3896" t="s">
        <v>8245</v>
      </c>
      <c r="L3896">
        <v>1425819425</v>
      </c>
      <c r="M3896">
        <v>1423231025</v>
      </c>
      <c r="N3896" t="b">
        <v>0</v>
      </c>
      <c r="O3896">
        <v>12</v>
      </c>
      <c r="P3896" t="b">
        <v>0</v>
      </c>
      <c r="Q3896" t="s">
        <v>8269</v>
      </c>
      <c r="R3896" s="12" t="s">
        <v>8316</v>
      </c>
      <c r="S3896" t="s">
        <v>8357</v>
      </c>
    </row>
    <row r="3897" spans="1:19" ht="43.2" x14ac:dyDescent="0.55000000000000004">
      <c r="A3897">
        <v>4082</v>
      </c>
      <c r="B3897" s="9" t="s">
        <v>4078</v>
      </c>
      <c r="C3897" s="3" t="s">
        <v>8185</v>
      </c>
      <c r="D3897" s="5">
        <v>150</v>
      </c>
      <c r="E3897" s="7">
        <v>3</v>
      </c>
      <c r="F3897" s="7">
        <f>ROUND(E3897/D3897*100,0)</f>
        <v>2</v>
      </c>
      <c r="G3897" s="7">
        <f>IFERROR(ROUND(E3897/O3897,2),0)</f>
        <v>1.5</v>
      </c>
      <c r="H3897" s="7">
        <f>IFERROR(ROUND(E3897/O3897,4),"No backers")</f>
        <v>1.5</v>
      </c>
      <c r="I3897" t="s">
        <v>8220</v>
      </c>
      <c r="J3897" t="s">
        <v>8223</v>
      </c>
      <c r="K3897" t="s">
        <v>8245</v>
      </c>
      <c r="L3897">
        <v>1447542000</v>
      </c>
      <c r="M3897">
        <v>1446179553</v>
      </c>
      <c r="N3897" t="b">
        <v>0</v>
      </c>
      <c r="O3897">
        <v>2</v>
      </c>
      <c r="P3897" t="b">
        <v>0</v>
      </c>
      <c r="Q3897" t="s">
        <v>8269</v>
      </c>
      <c r="R3897" s="12" t="s">
        <v>8316</v>
      </c>
      <c r="S3897" t="s">
        <v>8357</v>
      </c>
    </row>
    <row r="3898" spans="1:19" ht="43.2" x14ac:dyDescent="0.55000000000000004">
      <c r="A3898">
        <v>4083</v>
      </c>
      <c r="B3898" s="9" t="s">
        <v>4079</v>
      </c>
      <c r="C3898" s="3" t="s">
        <v>8186</v>
      </c>
      <c r="D3898" s="5">
        <v>3500</v>
      </c>
      <c r="E3898" s="7">
        <v>759</v>
      </c>
      <c r="F3898" s="7">
        <f>ROUND(E3898/D3898*100,0)</f>
        <v>22</v>
      </c>
      <c r="G3898" s="7">
        <f>IFERROR(ROUND(E3898/O3898,2),0)</f>
        <v>126.5</v>
      </c>
      <c r="H3898" s="7">
        <f>IFERROR(ROUND(E3898/O3898,4),"No backers")</f>
        <v>126.5</v>
      </c>
      <c r="I3898" t="s">
        <v>8220</v>
      </c>
      <c r="J3898" t="s">
        <v>8223</v>
      </c>
      <c r="K3898" t="s">
        <v>8245</v>
      </c>
      <c r="L3898">
        <v>1452795416</v>
      </c>
      <c r="M3898">
        <v>1450203416</v>
      </c>
      <c r="N3898" t="b">
        <v>0</v>
      </c>
      <c r="O3898">
        <v>6</v>
      </c>
      <c r="P3898" t="b">
        <v>0</v>
      </c>
      <c r="Q3898" t="s">
        <v>8269</v>
      </c>
      <c r="R3898" s="12" t="s">
        <v>8316</v>
      </c>
      <c r="S3898" t="s">
        <v>8357</v>
      </c>
    </row>
    <row r="3899" spans="1:19" ht="57.6" x14ac:dyDescent="0.55000000000000004">
      <c r="A3899">
        <v>4084</v>
      </c>
      <c r="B3899" s="9" t="s">
        <v>4080</v>
      </c>
      <c r="C3899" s="3" t="s">
        <v>8187</v>
      </c>
      <c r="D3899" s="5">
        <v>3000</v>
      </c>
      <c r="E3899" s="7">
        <v>10</v>
      </c>
      <c r="F3899" s="7">
        <f>ROUND(E3899/D3899*100,0)</f>
        <v>0</v>
      </c>
      <c r="G3899" s="7">
        <f>IFERROR(ROUND(E3899/O3899,2),0)</f>
        <v>10</v>
      </c>
      <c r="H3899" s="7">
        <f>IFERROR(ROUND(E3899/O3899,4),"No backers")</f>
        <v>10</v>
      </c>
      <c r="I3899" t="s">
        <v>8220</v>
      </c>
      <c r="J3899" t="s">
        <v>8236</v>
      </c>
      <c r="K3899" t="s">
        <v>8248</v>
      </c>
      <c r="L3899">
        <v>1476008906</v>
      </c>
      <c r="M3899">
        <v>1473416906</v>
      </c>
      <c r="N3899" t="b">
        <v>0</v>
      </c>
      <c r="O3899">
        <v>1</v>
      </c>
      <c r="P3899" t="b">
        <v>0</v>
      </c>
      <c r="Q3899" t="s">
        <v>8269</v>
      </c>
      <c r="R3899" s="12" t="s">
        <v>8316</v>
      </c>
      <c r="S3899" t="s">
        <v>8357</v>
      </c>
    </row>
    <row r="3900" spans="1:19" ht="43.2" x14ac:dyDescent="0.55000000000000004">
      <c r="A3900">
        <v>4085</v>
      </c>
      <c r="B3900" s="9" t="s">
        <v>4081</v>
      </c>
      <c r="C3900" s="3" t="s">
        <v>8188</v>
      </c>
      <c r="D3900" s="5">
        <v>3500</v>
      </c>
      <c r="E3900" s="7">
        <v>10</v>
      </c>
      <c r="F3900" s="7">
        <f>ROUND(E3900/D3900*100,0)</f>
        <v>0</v>
      </c>
      <c r="G3900" s="7">
        <f>IFERROR(ROUND(E3900/O3900,2),0)</f>
        <v>10</v>
      </c>
      <c r="H3900" s="7">
        <f>IFERROR(ROUND(E3900/O3900,4),"No backers")</f>
        <v>10</v>
      </c>
      <c r="I3900" t="s">
        <v>8220</v>
      </c>
      <c r="J3900" t="s">
        <v>8223</v>
      </c>
      <c r="K3900" t="s">
        <v>8245</v>
      </c>
      <c r="L3900">
        <v>1427169540</v>
      </c>
      <c r="M3900">
        <v>1424701775</v>
      </c>
      <c r="N3900" t="b">
        <v>0</v>
      </c>
      <c r="O3900">
        <v>1</v>
      </c>
      <c r="P3900" t="b">
        <v>0</v>
      </c>
      <c r="Q3900" t="s">
        <v>8269</v>
      </c>
      <c r="R3900" s="12" t="s">
        <v>8316</v>
      </c>
      <c r="S3900" t="s">
        <v>8357</v>
      </c>
    </row>
    <row r="3901" spans="1:19" ht="43.2" x14ac:dyDescent="0.55000000000000004">
      <c r="A3901">
        <v>4086</v>
      </c>
      <c r="B3901" s="9" t="s">
        <v>4082</v>
      </c>
      <c r="C3901" s="3" t="s">
        <v>8189</v>
      </c>
      <c r="D3901" s="5">
        <v>1000</v>
      </c>
      <c r="E3901" s="7">
        <v>47</v>
      </c>
      <c r="F3901" s="7">
        <f>ROUND(E3901/D3901*100,0)</f>
        <v>5</v>
      </c>
      <c r="G3901" s="7">
        <f>IFERROR(ROUND(E3901/O3901,2),0)</f>
        <v>9.4</v>
      </c>
      <c r="H3901" s="7">
        <f>IFERROR(ROUND(E3901/O3901,4),"No backers")</f>
        <v>9.4</v>
      </c>
      <c r="I3901" t="s">
        <v>8220</v>
      </c>
      <c r="J3901" t="s">
        <v>8223</v>
      </c>
      <c r="K3901" t="s">
        <v>8245</v>
      </c>
      <c r="L3901">
        <v>1448078400</v>
      </c>
      <c r="M3901">
        <v>1445985299</v>
      </c>
      <c r="N3901" t="b">
        <v>0</v>
      </c>
      <c r="O3901">
        <v>5</v>
      </c>
      <c r="P3901" t="b">
        <v>0</v>
      </c>
      <c r="Q3901" t="s">
        <v>8269</v>
      </c>
      <c r="R3901" s="12" t="s">
        <v>8316</v>
      </c>
      <c r="S3901" t="s">
        <v>8357</v>
      </c>
    </row>
    <row r="3902" spans="1:19" x14ac:dyDescent="0.55000000000000004">
      <c r="A3902">
        <v>4087</v>
      </c>
      <c r="B3902" s="9" t="s">
        <v>4083</v>
      </c>
      <c r="C3902" s="3" t="s">
        <v>8190</v>
      </c>
      <c r="D3902" s="5">
        <v>9600</v>
      </c>
      <c r="E3902" s="7">
        <v>0</v>
      </c>
      <c r="F3902" s="7">
        <f>ROUND(E3902/D3902*100,0)</f>
        <v>0</v>
      </c>
      <c r="G3902" s="7">
        <f>IFERROR(ROUND(E3902/O3902,2),0)</f>
        <v>0</v>
      </c>
      <c r="H3902" s="7" t="str">
        <f>IFERROR(ROUND(E3902/O3902,4),"No backers")</f>
        <v>No backers</v>
      </c>
      <c r="I3902" t="s">
        <v>8220</v>
      </c>
      <c r="J3902" t="s">
        <v>8223</v>
      </c>
      <c r="K3902" t="s">
        <v>8245</v>
      </c>
      <c r="L3902">
        <v>1468777786</v>
      </c>
      <c r="M3902">
        <v>1466185786</v>
      </c>
      <c r="N3902" t="b">
        <v>0</v>
      </c>
      <c r="O3902">
        <v>0</v>
      </c>
      <c r="P3902" t="b">
        <v>0</v>
      </c>
      <c r="Q3902" t="s">
        <v>8269</v>
      </c>
      <c r="R3902" s="12" t="s">
        <v>8316</v>
      </c>
      <c r="S3902" t="s">
        <v>8357</v>
      </c>
    </row>
    <row r="3903" spans="1:19" ht="43.2" x14ac:dyDescent="0.55000000000000004">
      <c r="A3903">
        <v>4088</v>
      </c>
      <c r="B3903" s="9" t="s">
        <v>4084</v>
      </c>
      <c r="C3903" s="3" t="s">
        <v>8191</v>
      </c>
      <c r="D3903" s="5">
        <v>2000</v>
      </c>
      <c r="E3903" s="7">
        <v>216</v>
      </c>
      <c r="F3903" s="7">
        <f>ROUND(E3903/D3903*100,0)</f>
        <v>11</v>
      </c>
      <c r="G3903" s="7">
        <f>IFERROR(ROUND(E3903/O3903,2),0)</f>
        <v>72</v>
      </c>
      <c r="H3903" s="7">
        <f>IFERROR(ROUND(E3903/O3903,4),"No backers")</f>
        <v>72</v>
      </c>
      <c r="I3903" t="s">
        <v>8220</v>
      </c>
      <c r="J3903" t="s">
        <v>8224</v>
      </c>
      <c r="K3903" t="s">
        <v>8246</v>
      </c>
      <c r="L3903">
        <v>1421403960</v>
      </c>
      <c r="M3903">
        <v>1418827324</v>
      </c>
      <c r="N3903" t="b">
        <v>0</v>
      </c>
      <c r="O3903">
        <v>3</v>
      </c>
      <c r="P3903" t="b">
        <v>0</v>
      </c>
      <c r="Q3903" t="s">
        <v>8269</v>
      </c>
      <c r="R3903" s="12" t="s">
        <v>8316</v>
      </c>
      <c r="S3903" t="s">
        <v>8357</v>
      </c>
    </row>
    <row r="3904" spans="1:19" ht="43.2" x14ac:dyDescent="0.55000000000000004">
      <c r="A3904">
        <v>4089</v>
      </c>
      <c r="B3904" s="9" t="s">
        <v>4085</v>
      </c>
      <c r="C3904" s="3" t="s">
        <v>8192</v>
      </c>
      <c r="D3904" s="5">
        <v>5000</v>
      </c>
      <c r="E3904" s="7">
        <v>240</v>
      </c>
      <c r="F3904" s="7">
        <f>ROUND(E3904/D3904*100,0)</f>
        <v>5</v>
      </c>
      <c r="G3904" s="7">
        <f>IFERROR(ROUND(E3904/O3904,2),0)</f>
        <v>30</v>
      </c>
      <c r="H3904" s="7">
        <f>IFERROR(ROUND(E3904/O3904,4),"No backers")</f>
        <v>30</v>
      </c>
      <c r="I3904" t="s">
        <v>8220</v>
      </c>
      <c r="J3904" t="s">
        <v>8223</v>
      </c>
      <c r="K3904" t="s">
        <v>8245</v>
      </c>
      <c r="L3904">
        <v>1433093700</v>
      </c>
      <c r="M3904">
        <v>1430242488</v>
      </c>
      <c r="N3904" t="b">
        <v>0</v>
      </c>
      <c r="O3904">
        <v>8</v>
      </c>
      <c r="P3904" t="b">
        <v>0</v>
      </c>
      <c r="Q3904" t="s">
        <v>8269</v>
      </c>
      <c r="R3904" s="12" t="s">
        <v>8316</v>
      </c>
      <c r="S3904" t="s">
        <v>8357</v>
      </c>
    </row>
    <row r="3905" spans="1:19" ht="43.2" x14ac:dyDescent="0.55000000000000004">
      <c r="A3905">
        <v>4090</v>
      </c>
      <c r="B3905" s="9" t="s">
        <v>4086</v>
      </c>
      <c r="C3905" s="3" t="s">
        <v>8193</v>
      </c>
      <c r="D3905" s="5">
        <v>1000</v>
      </c>
      <c r="E3905" s="7">
        <v>32</v>
      </c>
      <c r="F3905" s="7">
        <f>ROUND(E3905/D3905*100,0)</f>
        <v>3</v>
      </c>
      <c r="G3905" s="7">
        <f>IFERROR(ROUND(E3905/O3905,2),0)</f>
        <v>10.67</v>
      </c>
      <c r="H3905" s="7">
        <f>IFERROR(ROUND(E3905/O3905,4),"No backers")</f>
        <v>10.666700000000001</v>
      </c>
      <c r="I3905" t="s">
        <v>8220</v>
      </c>
      <c r="J3905" t="s">
        <v>8223</v>
      </c>
      <c r="K3905" t="s">
        <v>8245</v>
      </c>
      <c r="L3905">
        <v>1438959600</v>
      </c>
      <c r="M3905">
        <v>1437754137</v>
      </c>
      <c r="N3905" t="b">
        <v>0</v>
      </c>
      <c r="O3905">
        <v>3</v>
      </c>
      <c r="P3905" t="b">
        <v>0</v>
      </c>
      <c r="Q3905" t="s">
        <v>8269</v>
      </c>
      <c r="R3905" s="12" t="s">
        <v>8316</v>
      </c>
      <c r="S3905" t="s">
        <v>8357</v>
      </c>
    </row>
    <row r="3906" spans="1:19" ht="43.2" x14ac:dyDescent="0.55000000000000004">
      <c r="A3906">
        <v>4091</v>
      </c>
      <c r="B3906" s="9" t="s">
        <v>4087</v>
      </c>
      <c r="C3906" s="3" t="s">
        <v>8194</v>
      </c>
      <c r="D3906" s="5">
        <v>1600</v>
      </c>
      <c r="E3906" s="7">
        <v>204</v>
      </c>
      <c r="F3906" s="7">
        <f>ROUND(E3906/D3906*100,0)</f>
        <v>13</v>
      </c>
      <c r="G3906" s="7">
        <f>IFERROR(ROUND(E3906/O3906,2),0)</f>
        <v>25.5</v>
      </c>
      <c r="H3906" s="7">
        <f>IFERROR(ROUND(E3906/O3906,4),"No backers")</f>
        <v>25.5</v>
      </c>
      <c r="I3906" t="s">
        <v>8220</v>
      </c>
      <c r="J3906" t="s">
        <v>8223</v>
      </c>
      <c r="K3906" t="s">
        <v>8245</v>
      </c>
      <c r="L3906">
        <v>1421410151</v>
      </c>
      <c r="M3906">
        <v>1418818151</v>
      </c>
      <c r="N3906" t="b">
        <v>0</v>
      </c>
      <c r="O3906">
        <v>8</v>
      </c>
      <c r="P3906" t="b">
        <v>0</v>
      </c>
      <c r="Q3906" t="s">
        <v>8269</v>
      </c>
      <c r="R3906" s="12" t="s">
        <v>8316</v>
      </c>
      <c r="S3906" t="s">
        <v>8357</v>
      </c>
    </row>
    <row r="3907" spans="1:19" ht="43.2" x14ac:dyDescent="0.55000000000000004">
      <c r="A3907">
        <v>4092</v>
      </c>
      <c r="B3907" s="9" t="s">
        <v>4088</v>
      </c>
      <c r="C3907" s="3" t="s">
        <v>8195</v>
      </c>
      <c r="D3907" s="5">
        <v>110000</v>
      </c>
      <c r="E3907" s="7">
        <v>20</v>
      </c>
      <c r="F3907" s="7">
        <f>ROUND(E3907/D3907*100,0)</f>
        <v>0</v>
      </c>
      <c r="G3907" s="7">
        <f>IFERROR(ROUND(E3907/O3907,2),0)</f>
        <v>20</v>
      </c>
      <c r="H3907" s="7">
        <f>IFERROR(ROUND(E3907/O3907,4),"No backers")</f>
        <v>20</v>
      </c>
      <c r="I3907" t="s">
        <v>8220</v>
      </c>
      <c r="J3907" t="s">
        <v>8223</v>
      </c>
      <c r="K3907" t="s">
        <v>8245</v>
      </c>
      <c r="L3907">
        <v>1428205247</v>
      </c>
      <c r="M3907">
        <v>1423024847</v>
      </c>
      <c r="N3907" t="b">
        <v>0</v>
      </c>
      <c r="O3907">
        <v>1</v>
      </c>
      <c r="P3907" t="b">
        <v>0</v>
      </c>
      <c r="Q3907" t="s">
        <v>8269</v>
      </c>
      <c r="R3907" s="12" t="s">
        <v>8316</v>
      </c>
      <c r="S3907" t="s">
        <v>8357</v>
      </c>
    </row>
    <row r="3908" spans="1:19" ht="43.2" x14ac:dyDescent="0.55000000000000004">
      <c r="A3908">
        <v>4093</v>
      </c>
      <c r="B3908" s="9" t="s">
        <v>4089</v>
      </c>
      <c r="C3908" s="3" t="s">
        <v>8196</v>
      </c>
      <c r="D3908" s="5">
        <v>2500</v>
      </c>
      <c r="E3908" s="7">
        <v>60</v>
      </c>
      <c r="F3908" s="7">
        <f>ROUND(E3908/D3908*100,0)</f>
        <v>2</v>
      </c>
      <c r="G3908" s="7">
        <f>IFERROR(ROUND(E3908/O3908,2),0)</f>
        <v>15</v>
      </c>
      <c r="H3908" s="7">
        <f>IFERROR(ROUND(E3908/O3908,4),"No backers")</f>
        <v>15</v>
      </c>
      <c r="I3908" t="s">
        <v>8220</v>
      </c>
      <c r="J3908" t="s">
        <v>8224</v>
      </c>
      <c r="K3908" t="s">
        <v>8246</v>
      </c>
      <c r="L3908">
        <v>1440272093</v>
      </c>
      <c r="M3908">
        <v>1435088093</v>
      </c>
      <c r="N3908" t="b">
        <v>0</v>
      </c>
      <c r="O3908">
        <v>4</v>
      </c>
      <c r="P3908" t="b">
        <v>0</v>
      </c>
      <c r="Q3908" t="s">
        <v>8269</v>
      </c>
      <c r="R3908" s="12" t="s">
        <v>8316</v>
      </c>
      <c r="S3908" t="s">
        <v>8357</v>
      </c>
    </row>
    <row r="3909" spans="1:19" ht="43.2" x14ac:dyDescent="0.55000000000000004">
      <c r="A3909">
        <v>4094</v>
      </c>
      <c r="B3909" s="9" t="s">
        <v>4090</v>
      </c>
      <c r="C3909" s="3" t="s">
        <v>8197</v>
      </c>
      <c r="D3909" s="5">
        <v>2000</v>
      </c>
      <c r="E3909" s="7">
        <v>730</v>
      </c>
      <c r="F3909" s="7">
        <f>ROUND(E3909/D3909*100,0)</f>
        <v>37</v>
      </c>
      <c r="G3909" s="7">
        <f>IFERROR(ROUND(E3909/O3909,2),0)</f>
        <v>91.25</v>
      </c>
      <c r="H3909" s="7">
        <f>IFERROR(ROUND(E3909/O3909,4),"No backers")</f>
        <v>91.25</v>
      </c>
      <c r="I3909" t="s">
        <v>8220</v>
      </c>
      <c r="J3909" t="s">
        <v>8223</v>
      </c>
      <c r="K3909" t="s">
        <v>8245</v>
      </c>
      <c r="L3909">
        <v>1413953940</v>
      </c>
      <c r="M3909">
        <v>1410141900</v>
      </c>
      <c r="N3909" t="b">
        <v>0</v>
      </c>
      <c r="O3909">
        <v>8</v>
      </c>
      <c r="P3909" t="b">
        <v>0</v>
      </c>
      <c r="Q3909" t="s">
        <v>8269</v>
      </c>
      <c r="R3909" s="12" t="s">
        <v>8316</v>
      </c>
      <c r="S3909" t="s">
        <v>8357</v>
      </c>
    </row>
    <row r="3910" spans="1:19" ht="28.8" x14ac:dyDescent="0.55000000000000004">
      <c r="A3910">
        <v>4095</v>
      </c>
      <c r="B3910" s="9" t="s">
        <v>4091</v>
      </c>
      <c r="C3910" s="3" t="s">
        <v>8198</v>
      </c>
      <c r="D3910" s="5">
        <v>30000</v>
      </c>
      <c r="E3910" s="7">
        <v>800</v>
      </c>
      <c r="F3910" s="7">
        <f>ROUND(E3910/D3910*100,0)</f>
        <v>3</v>
      </c>
      <c r="G3910" s="7">
        <f>IFERROR(ROUND(E3910/O3910,2),0)</f>
        <v>800</v>
      </c>
      <c r="H3910" s="7">
        <f>IFERROR(ROUND(E3910/O3910,4),"No backers")</f>
        <v>800</v>
      </c>
      <c r="I3910" t="s">
        <v>8220</v>
      </c>
      <c r="J3910" t="s">
        <v>8237</v>
      </c>
      <c r="K3910" t="s">
        <v>8255</v>
      </c>
      <c r="L3910">
        <v>1482108350</v>
      </c>
      <c r="M3910">
        <v>1479516350</v>
      </c>
      <c r="N3910" t="b">
        <v>0</v>
      </c>
      <c r="O3910">
        <v>1</v>
      </c>
      <c r="P3910" t="b">
        <v>0</v>
      </c>
      <c r="Q3910" t="s">
        <v>8269</v>
      </c>
      <c r="R3910" s="12" t="s">
        <v>8316</v>
      </c>
      <c r="S3910" t="s">
        <v>8357</v>
      </c>
    </row>
    <row r="3911" spans="1:19" ht="43.2" x14ac:dyDescent="0.55000000000000004">
      <c r="A3911">
        <v>4096</v>
      </c>
      <c r="B3911" s="9" t="s">
        <v>4092</v>
      </c>
      <c r="C3911" s="3" t="s">
        <v>8199</v>
      </c>
      <c r="D3911" s="5">
        <v>3500</v>
      </c>
      <c r="E3911" s="7">
        <v>400</v>
      </c>
      <c r="F3911" s="7">
        <f>ROUND(E3911/D3911*100,0)</f>
        <v>11</v>
      </c>
      <c r="G3911" s="7">
        <f>IFERROR(ROUND(E3911/O3911,2),0)</f>
        <v>80</v>
      </c>
      <c r="H3911" s="7">
        <f>IFERROR(ROUND(E3911/O3911,4),"No backers")</f>
        <v>80</v>
      </c>
      <c r="I3911" t="s">
        <v>8220</v>
      </c>
      <c r="J3911" t="s">
        <v>8224</v>
      </c>
      <c r="K3911" t="s">
        <v>8246</v>
      </c>
      <c r="L3911">
        <v>1488271860</v>
      </c>
      <c r="M3911">
        <v>1484484219</v>
      </c>
      <c r="N3911" t="b">
        <v>0</v>
      </c>
      <c r="O3911">
        <v>5</v>
      </c>
      <c r="P3911" t="b">
        <v>0</v>
      </c>
      <c r="Q3911" t="s">
        <v>8269</v>
      </c>
      <c r="R3911" s="12" t="s">
        <v>8316</v>
      </c>
      <c r="S3911" t="s">
        <v>8357</v>
      </c>
    </row>
    <row r="3912" spans="1:19" ht="43.2" x14ac:dyDescent="0.55000000000000004">
      <c r="A3912">
        <v>4097</v>
      </c>
      <c r="B3912" s="9" t="s">
        <v>4093</v>
      </c>
      <c r="C3912" s="3" t="s">
        <v>8200</v>
      </c>
      <c r="D3912" s="5">
        <v>10000</v>
      </c>
      <c r="E3912" s="7">
        <v>0</v>
      </c>
      <c r="F3912" s="7">
        <f>ROUND(E3912/D3912*100,0)</f>
        <v>0</v>
      </c>
      <c r="G3912" s="7">
        <f>IFERROR(ROUND(E3912/O3912,2),0)</f>
        <v>0</v>
      </c>
      <c r="H3912" s="7" t="str">
        <f>IFERROR(ROUND(E3912/O3912,4),"No backers")</f>
        <v>No backers</v>
      </c>
      <c r="I3912" t="s">
        <v>8220</v>
      </c>
      <c r="J3912" t="s">
        <v>8224</v>
      </c>
      <c r="K3912" t="s">
        <v>8246</v>
      </c>
      <c r="L3912">
        <v>1454284500</v>
      </c>
      <c r="M3912">
        <v>1449431237</v>
      </c>
      <c r="N3912" t="b">
        <v>0</v>
      </c>
      <c r="O3912">
        <v>0</v>
      </c>
      <c r="P3912" t="b">
        <v>0</v>
      </c>
      <c r="Q3912" t="s">
        <v>8269</v>
      </c>
      <c r="R3912" s="12" t="s">
        <v>8316</v>
      </c>
      <c r="S3912" t="s">
        <v>8357</v>
      </c>
    </row>
    <row r="3913" spans="1:19" ht="43.2" x14ac:dyDescent="0.55000000000000004">
      <c r="A3913">
        <v>4098</v>
      </c>
      <c r="B3913" s="9" t="s">
        <v>4094</v>
      </c>
      <c r="C3913" s="3" t="s">
        <v>8201</v>
      </c>
      <c r="D3913" s="5">
        <v>75000</v>
      </c>
      <c r="E3913" s="7">
        <v>0</v>
      </c>
      <c r="F3913" s="7">
        <f>ROUND(E3913/D3913*100,0)</f>
        <v>0</v>
      </c>
      <c r="G3913" s="7">
        <f>IFERROR(ROUND(E3913/O3913,2),0)</f>
        <v>0</v>
      </c>
      <c r="H3913" s="7" t="str">
        <f>IFERROR(ROUND(E3913/O3913,4),"No backers")</f>
        <v>No backers</v>
      </c>
      <c r="I3913" t="s">
        <v>8220</v>
      </c>
      <c r="J3913" t="s">
        <v>8223</v>
      </c>
      <c r="K3913" t="s">
        <v>8245</v>
      </c>
      <c r="L3913">
        <v>1465060797</v>
      </c>
      <c r="M3913">
        <v>1462468797</v>
      </c>
      <c r="N3913" t="b">
        <v>0</v>
      </c>
      <c r="O3913">
        <v>0</v>
      </c>
      <c r="P3913" t="b">
        <v>0</v>
      </c>
      <c r="Q3913" t="s">
        <v>8269</v>
      </c>
      <c r="R3913" s="12" t="s">
        <v>8316</v>
      </c>
      <c r="S3913" t="s">
        <v>8357</v>
      </c>
    </row>
    <row r="3914" spans="1:19" ht="43.2" x14ac:dyDescent="0.55000000000000004">
      <c r="A3914">
        <v>4099</v>
      </c>
      <c r="B3914" s="9" t="s">
        <v>4095</v>
      </c>
      <c r="C3914" s="3" t="s">
        <v>8202</v>
      </c>
      <c r="D3914" s="5">
        <v>4500</v>
      </c>
      <c r="E3914" s="7">
        <v>50</v>
      </c>
      <c r="F3914" s="7">
        <f>ROUND(E3914/D3914*100,0)</f>
        <v>1</v>
      </c>
      <c r="G3914" s="7">
        <f>IFERROR(ROUND(E3914/O3914,2),0)</f>
        <v>50</v>
      </c>
      <c r="H3914" s="7">
        <f>IFERROR(ROUND(E3914/O3914,4),"No backers")</f>
        <v>50</v>
      </c>
      <c r="I3914" t="s">
        <v>8220</v>
      </c>
      <c r="J3914" t="s">
        <v>8223</v>
      </c>
      <c r="K3914" t="s">
        <v>8245</v>
      </c>
      <c r="L3914">
        <v>1472847873</v>
      </c>
      <c r="M3914">
        <v>1468959873</v>
      </c>
      <c r="N3914" t="b">
        <v>0</v>
      </c>
      <c r="O3914">
        <v>1</v>
      </c>
      <c r="P3914" t="b">
        <v>0</v>
      </c>
      <c r="Q3914" t="s">
        <v>8269</v>
      </c>
      <c r="R3914" s="12" t="s">
        <v>8316</v>
      </c>
      <c r="S3914" t="s">
        <v>8357</v>
      </c>
    </row>
    <row r="3915" spans="1:19" ht="28.8" x14ac:dyDescent="0.55000000000000004">
      <c r="A3915">
        <v>4100</v>
      </c>
      <c r="B3915" s="9" t="s">
        <v>4096</v>
      </c>
      <c r="C3915" s="3" t="s">
        <v>8203</v>
      </c>
      <c r="D3915" s="5">
        <v>270</v>
      </c>
      <c r="E3915" s="7">
        <v>0</v>
      </c>
      <c r="F3915" s="7">
        <f>ROUND(E3915/D3915*100,0)</f>
        <v>0</v>
      </c>
      <c r="G3915" s="7">
        <f>IFERROR(ROUND(E3915/O3915,2),0)</f>
        <v>0</v>
      </c>
      <c r="H3915" s="7" t="str">
        <f>IFERROR(ROUND(E3915/O3915,4),"No backers")</f>
        <v>No backers</v>
      </c>
      <c r="I3915" t="s">
        <v>8220</v>
      </c>
      <c r="J3915" t="s">
        <v>8223</v>
      </c>
      <c r="K3915" t="s">
        <v>8245</v>
      </c>
      <c r="L3915">
        <v>1414205990</v>
      </c>
      <c r="M3915">
        <v>1413341990</v>
      </c>
      <c r="N3915" t="b">
        <v>0</v>
      </c>
      <c r="O3915">
        <v>0</v>
      </c>
      <c r="P3915" t="b">
        <v>0</v>
      </c>
      <c r="Q3915" t="s">
        <v>8269</v>
      </c>
      <c r="R3915" s="12" t="s">
        <v>8316</v>
      </c>
      <c r="S3915" t="s">
        <v>8357</v>
      </c>
    </row>
    <row r="3916" spans="1:19" ht="43.2" x14ac:dyDescent="0.55000000000000004">
      <c r="A3916">
        <v>4101</v>
      </c>
      <c r="B3916" s="9" t="s">
        <v>4097</v>
      </c>
      <c r="C3916" s="3" t="s">
        <v>8204</v>
      </c>
      <c r="D3916" s="5">
        <v>600</v>
      </c>
      <c r="E3916" s="7">
        <v>0</v>
      </c>
      <c r="F3916" s="7">
        <f>ROUND(E3916/D3916*100,0)</f>
        <v>0</v>
      </c>
      <c r="G3916" s="7">
        <f>IFERROR(ROUND(E3916/O3916,2),0)</f>
        <v>0</v>
      </c>
      <c r="H3916" s="7" t="str">
        <f>IFERROR(ROUND(E3916/O3916,4),"No backers")</f>
        <v>No backers</v>
      </c>
      <c r="I3916" t="s">
        <v>8220</v>
      </c>
      <c r="J3916" t="s">
        <v>8223</v>
      </c>
      <c r="K3916" t="s">
        <v>8245</v>
      </c>
      <c r="L3916">
        <v>1485380482</v>
      </c>
      <c r="M3916">
        <v>1482788482</v>
      </c>
      <c r="N3916" t="b">
        <v>0</v>
      </c>
      <c r="O3916">
        <v>0</v>
      </c>
      <c r="P3916" t="b">
        <v>0</v>
      </c>
      <c r="Q3916" t="s">
        <v>8269</v>
      </c>
      <c r="R3916" s="12" t="s">
        <v>8316</v>
      </c>
      <c r="S3916" t="s">
        <v>8357</v>
      </c>
    </row>
    <row r="3917" spans="1:19" ht="43.2" x14ac:dyDescent="0.55000000000000004">
      <c r="A3917">
        <v>4102</v>
      </c>
      <c r="B3917" s="9" t="s">
        <v>4098</v>
      </c>
      <c r="C3917" s="3" t="s">
        <v>8205</v>
      </c>
      <c r="D3917" s="5">
        <v>500</v>
      </c>
      <c r="E3917" s="7">
        <v>137</v>
      </c>
      <c r="F3917" s="7">
        <f>ROUND(E3917/D3917*100,0)</f>
        <v>27</v>
      </c>
      <c r="G3917" s="7">
        <f>IFERROR(ROUND(E3917/O3917,2),0)</f>
        <v>22.83</v>
      </c>
      <c r="H3917" s="7">
        <f>IFERROR(ROUND(E3917/O3917,4),"No backers")</f>
        <v>22.833300000000001</v>
      </c>
      <c r="I3917" t="s">
        <v>8220</v>
      </c>
      <c r="J3917" t="s">
        <v>8223</v>
      </c>
      <c r="K3917" t="s">
        <v>8245</v>
      </c>
      <c r="L3917">
        <v>1463343673</v>
      </c>
      <c r="M3917">
        <v>1460751673</v>
      </c>
      <c r="N3917" t="b">
        <v>0</v>
      </c>
      <c r="O3917">
        <v>6</v>
      </c>
      <c r="P3917" t="b">
        <v>0</v>
      </c>
      <c r="Q3917" t="s">
        <v>8269</v>
      </c>
      <c r="R3917" s="12" t="s">
        <v>8316</v>
      </c>
      <c r="S3917" t="s">
        <v>8357</v>
      </c>
    </row>
    <row r="3918" spans="1:19" ht="43.2" x14ac:dyDescent="0.55000000000000004">
      <c r="A3918">
        <v>4103</v>
      </c>
      <c r="B3918" s="9" t="s">
        <v>4099</v>
      </c>
      <c r="C3918" s="3" t="s">
        <v>8206</v>
      </c>
      <c r="D3918" s="5">
        <v>1000</v>
      </c>
      <c r="E3918" s="7">
        <v>100</v>
      </c>
      <c r="F3918" s="7">
        <f>ROUND(E3918/D3918*100,0)</f>
        <v>10</v>
      </c>
      <c r="G3918" s="7">
        <f>IFERROR(ROUND(E3918/O3918,2),0)</f>
        <v>16.670000000000002</v>
      </c>
      <c r="H3918" s="7">
        <f>IFERROR(ROUND(E3918/O3918,4),"No backers")</f>
        <v>16.666699999999999</v>
      </c>
      <c r="I3918" t="s">
        <v>8220</v>
      </c>
      <c r="J3918" t="s">
        <v>8223</v>
      </c>
      <c r="K3918" t="s">
        <v>8245</v>
      </c>
      <c r="L3918">
        <v>1440613920</v>
      </c>
      <c r="M3918">
        <v>1435953566</v>
      </c>
      <c r="N3918" t="b">
        <v>0</v>
      </c>
      <c r="O3918">
        <v>6</v>
      </c>
      <c r="P3918" t="b">
        <v>0</v>
      </c>
      <c r="Q3918" t="s">
        <v>8269</v>
      </c>
      <c r="R3918" s="12" t="s">
        <v>8316</v>
      </c>
      <c r="S3918" t="s">
        <v>8357</v>
      </c>
    </row>
    <row r="3919" spans="1:19" ht="43.2" x14ac:dyDescent="0.55000000000000004">
      <c r="A3919">
        <v>4104</v>
      </c>
      <c r="B3919" s="9" t="s">
        <v>4100</v>
      </c>
      <c r="C3919" s="3" t="s">
        <v>8207</v>
      </c>
      <c r="D3919" s="5">
        <v>3000</v>
      </c>
      <c r="E3919" s="7">
        <v>641</v>
      </c>
      <c r="F3919" s="7">
        <f>ROUND(E3919/D3919*100,0)</f>
        <v>21</v>
      </c>
      <c r="G3919" s="7">
        <f>IFERROR(ROUND(E3919/O3919,2),0)</f>
        <v>45.79</v>
      </c>
      <c r="H3919" s="7">
        <f>IFERROR(ROUND(E3919/O3919,4),"No backers")</f>
        <v>45.785699999999999</v>
      </c>
      <c r="I3919" t="s">
        <v>8220</v>
      </c>
      <c r="J3919" t="s">
        <v>8225</v>
      </c>
      <c r="K3919" t="s">
        <v>8247</v>
      </c>
      <c r="L3919">
        <v>1477550434</v>
      </c>
      <c r="M3919">
        <v>1474958434</v>
      </c>
      <c r="N3919" t="b">
        <v>0</v>
      </c>
      <c r="O3919">
        <v>14</v>
      </c>
      <c r="P3919" t="b">
        <v>0</v>
      </c>
      <c r="Q3919" t="s">
        <v>8269</v>
      </c>
      <c r="R3919" s="12" t="s">
        <v>8316</v>
      </c>
      <c r="S3919" t="s">
        <v>8357</v>
      </c>
    </row>
    <row r="3920" spans="1:19" ht="43.2" x14ac:dyDescent="0.55000000000000004">
      <c r="A3920">
        <v>4105</v>
      </c>
      <c r="B3920" s="9" t="s">
        <v>4101</v>
      </c>
      <c r="C3920" s="3" t="s">
        <v>8208</v>
      </c>
      <c r="D3920" s="5">
        <v>33000</v>
      </c>
      <c r="E3920" s="7">
        <v>2300</v>
      </c>
      <c r="F3920" s="7">
        <f>ROUND(E3920/D3920*100,0)</f>
        <v>7</v>
      </c>
      <c r="G3920" s="7">
        <f>IFERROR(ROUND(E3920/O3920,2),0)</f>
        <v>383.33</v>
      </c>
      <c r="H3920" s="7">
        <f>IFERROR(ROUND(E3920/O3920,4),"No backers")</f>
        <v>383.33330000000001</v>
      </c>
      <c r="I3920" t="s">
        <v>8220</v>
      </c>
      <c r="J3920" t="s">
        <v>8237</v>
      </c>
      <c r="K3920" t="s">
        <v>8255</v>
      </c>
      <c r="L3920">
        <v>1482711309</v>
      </c>
      <c r="M3920">
        <v>1479860109</v>
      </c>
      <c r="N3920" t="b">
        <v>0</v>
      </c>
      <c r="O3920">
        <v>6</v>
      </c>
      <c r="P3920" t="b">
        <v>0</v>
      </c>
      <c r="Q3920" t="s">
        <v>8269</v>
      </c>
      <c r="R3920" s="12" t="s">
        <v>8316</v>
      </c>
      <c r="S3920" t="s">
        <v>8357</v>
      </c>
    </row>
    <row r="3921" spans="1:19" ht="43.2" x14ac:dyDescent="0.55000000000000004">
      <c r="A3921">
        <v>4106</v>
      </c>
      <c r="B3921" s="9" t="s">
        <v>4102</v>
      </c>
      <c r="C3921" s="3" t="s">
        <v>8209</v>
      </c>
      <c r="D3921" s="5">
        <v>5000</v>
      </c>
      <c r="E3921" s="7">
        <v>3530</v>
      </c>
      <c r="F3921" s="7">
        <f>ROUND(E3921/D3921*100,0)</f>
        <v>71</v>
      </c>
      <c r="G3921" s="7">
        <f>IFERROR(ROUND(E3921/O3921,2),0)</f>
        <v>106.97</v>
      </c>
      <c r="H3921" s="7">
        <f>IFERROR(ROUND(E3921/O3921,4),"No backers")</f>
        <v>106.9697</v>
      </c>
      <c r="I3921" t="s">
        <v>8220</v>
      </c>
      <c r="J3921" t="s">
        <v>8223</v>
      </c>
      <c r="K3921" t="s">
        <v>8245</v>
      </c>
      <c r="L3921">
        <v>1427936400</v>
      </c>
      <c r="M3921">
        <v>1424221866</v>
      </c>
      <c r="N3921" t="b">
        <v>0</v>
      </c>
      <c r="O3921">
        <v>33</v>
      </c>
      <c r="P3921" t="b">
        <v>0</v>
      </c>
      <c r="Q3921" t="s">
        <v>8269</v>
      </c>
      <c r="R3921" s="12" t="s">
        <v>8316</v>
      </c>
      <c r="S3921" t="s">
        <v>8357</v>
      </c>
    </row>
    <row r="3922" spans="1:19" ht="43.2" x14ac:dyDescent="0.55000000000000004">
      <c r="A3922">
        <v>4107</v>
      </c>
      <c r="B3922" s="9" t="s">
        <v>4103</v>
      </c>
      <c r="C3922" s="3" t="s">
        <v>8210</v>
      </c>
      <c r="D3922" s="5">
        <v>2000</v>
      </c>
      <c r="E3922" s="7">
        <v>41</v>
      </c>
      <c r="F3922" s="7">
        <f>ROUND(E3922/D3922*100,0)</f>
        <v>2</v>
      </c>
      <c r="G3922" s="7">
        <f>IFERROR(ROUND(E3922/O3922,2),0)</f>
        <v>10.25</v>
      </c>
      <c r="H3922" s="7">
        <f>IFERROR(ROUND(E3922/O3922,4),"No backers")</f>
        <v>10.25</v>
      </c>
      <c r="I3922" t="s">
        <v>8220</v>
      </c>
      <c r="J3922" t="s">
        <v>8223</v>
      </c>
      <c r="K3922" t="s">
        <v>8245</v>
      </c>
      <c r="L3922">
        <v>1411596001</v>
      </c>
      <c r="M3922">
        <v>1409608801</v>
      </c>
      <c r="N3922" t="b">
        <v>0</v>
      </c>
      <c r="O3922">
        <v>4</v>
      </c>
      <c r="P3922" t="b">
        <v>0</v>
      </c>
      <c r="Q3922" t="s">
        <v>8269</v>
      </c>
      <c r="R3922" s="12" t="s">
        <v>8316</v>
      </c>
      <c r="S3922" t="s">
        <v>8357</v>
      </c>
    </row>
    <row r="3923" spans="1:19" ht="43.2" x14ac:dyDescent="0.55000000000000004">
      <c r="A3923">
        <v>4108</v>
      </c>
      <c r="B3923" s="9" t="s">
        <v>4104</v>
      </c>
      <c r="C3923" s="3" t="s">
        <v>8211</v>
      </c>
      <c r="D3923" s="5">
        <v>3000</v>
      </c>
      <c r="E3923" s="7">
        <v>59</v>
      </c>
      <c r="F3923" s="7">
        <f>ROUND(E3923/D3923*100,0)</f>
        <v>2</v>
      </c>
      <c r="G3923" s="7">
        <f>IFERROR(ROUND(E3923/O3923,2),0)</f>
        <v>59</v>
      </c>
      <c r="H3923" s="7">
        <f>IFERROR(ROUND(E3923/O3923,4),"No backers")</f>
        <v>59</v>
      </c>
      <c r="I3923" t="s">
        <v>8220</v>
      </c>
      <c r="J3923" t="s">
        <v>8223</v>
      </c>
      <c r="K3923" t="s">
        <v>8245</v>
      </c>
      <c r="L3923">
        <v>1488517200</v>
      </c>
      <c r="M3923">
        <v>1485909937</v>
      </c>
      <c r="N3923" t="b">
        <v>0</v>
      </c>
      <c r="O3923">
        <v>1</v>
      </c>
      <c r="P3923" t="b">
        <v>0</v>
      </c>
      <c r="Q3923" t="s">
        <v>8269</v>
      </c>
      <c r="R3923" s="12" t="s">
        <v>8316</v>
      </c>
      <c r="S3923" t="s">
        <v>8357</v>
      </c>
    </row>
    <row r="3924" spans="1:19" ht="43.2" x14ac:dyDescent="0.55000000000000004">
      <c r="A3924">
        <v>4109</v>
      </c>
      <c r="B3924" s="9" t="s">
        <v>4105</v>
      </c>
      <c r="C3924" s="3" t="s">
        <v>8212</v>
      </c>
      <c r="D3924" s="5">
        <v>500</v>
      </c>
      <c r="E3924" s="7">
        <v>0</v>
      </c>
      <c r="F3924" s="7">
        <f>ROUND(E3924/D3924*100,0)</f>
        <v>0</v>
      </c>
      <c r="G3924" s="7">
        <f>IFERROR(ROUND(E3924/O3924,2),0)</f>
        <v>0</v>
      </c>
      <c r="H3924" s="7" t="str">
        <f>IFERROR(ROUND(E3924/O3924,4),"No backers")</f>
        <v>No backers</v>
      </c>
      <c r="I3924" t="s">
        <v>8220</v>
      </c>
      <c r="J3924" t="s">
        <v>8224</v>
      </c>
      <c r="K3924" t="s">
        <v>8246</v>
      </c>
      <c r="L3924">
        <v>1448805404</v>
      </c>
      <c r="M3924">
        <v>1446209804</v>
      </c>
      <c r="N3924" t="b">
        <v>0</v>
      </c>
      <c r="O3924">
        <v>0</v>
      </c>
      <c r="P3924" t="b">
        <v>0</v>
      </c>
      <c r="Q3924" t="s">
        <v>8269</v>
      </c>
      <c r="R3924" s="12" t="s">
        <v>8316</v>
      </c>
      <c r="S3924" t="s">
        <v>8357</v>
      </c>
    </row>
    <row r="3925" spans="1:19" ht="43.2" x14ac:dyDescent="0.55000000000000004">
      <c r="A3925">
        <v>4110</v>
      </c>
      <c r="B3925" s="9" t="s">
        <v>4106</v>
      </c>
      <c r="C3925" s="3" t="s">
        <v>8213</v>
      </c>
      <c r="D3925" s="5">
        <v>300</v>
      </c>
      <c r="E3925" s="7">
        <v>86</v>
      </c>
      <c r="F3925" s="7">
        <f>ROUND(E3925/D3925*100,0)</f>
        <v>29</v>
      </c>
      <c r="G3925" s="7">
        <f>IFERROR(ROUND(E3925/O3925,2),0)</f>
        <v>14.33</v>
      </c>
      <c r="H3925" s="7">
        <f>IFERROR(ROUND(E3925/O3925,4),"No backers")</f>
        <v>14.333299999999999</v>
      </c>
      <c r="I3925" t="s">
        <v>8220</v>
      </c>
      <c r="J3925" t="s">
        <v>8224</v>
      </c>
      <c r="K3925" t="s">
        <v>8246</v>
      </c>
      <c r="L3925">
        <v>1469113351</v>
      </c>
      <c r="M3925">
        <v>1463929351</v>
      </c>
      <c r="N3925" t="b">
        <v>0</v>
      </c>
      <c r="O3925">
        <v>6</v>
      </c>
      <c r="P3925" t="b">
        <v>0</v>
      </c>
      <c r="Q3925" t="s">
        <v>8269</v>
      </c>
      <c r="R3925" s="12" t="s">
        <v>8316</v>
      </c>
      <c r="S3925" t="s">
        <v>8357</v>
      </c>
    </row>
    <row r="3926" spans="1:19" ht="43.2" x14ac:dyDescent="0.55000000000000004">
      <c r="A3926">
        <v>4111</v>
      </c>
      <c r="B3926" s="9" t="s">
        <v>4107</v>
      </c>
      <c r="C3926" s="3" t="s">
        <v>8214</v>
      </c>
      <c r="D3926" s="5">
        <v>3000</v>
      </c>
      <c r="E3926" s="7">
        <v>94</v>
      </c>
      <c r="F3926" s="7">
        <f>ROUND(E3926/D3926*100,0)</f>
        <v>3</v>
      </c>
      <c r="G3926" s="7">
        <f>IFERROR(ROUND(E3926/O3926,2),0)</f>
        <v>15.67</v>
      </c>
      <c r="H3926" s="7">
        <f>IFERROR(ROUND(E3926/O3926,4),"No backers")</f>
        <v>15.666700000000001</v>
      </c>
      <c r="I3926" t="s">
        <v>8220</v>
      </c>
      <c r="J3926" t="s">
        <v>8223</v>
      </c>
      <c r="K3926" t="s">
        <v>8245</v>
      </c>
      <c r="L3926">
        <v>1424747740</v>
      </c>
      <c r="M3926">
        <v>1422155740</v>
      </c>
      <c r="N3926" t="b">
        <v>0</v>
      </c>
      <c r="O3926">
        <v>6</v>
      </c>
      <c r="P3926" t="b">
        <v>0</v>
      </c>
      <c r="Q3926" t="s">
        <v>8269</v>
      </c>
      <c r="R3926" s="12" t="s">
        <v>8316</v>
      </c>
      <c r="S3926" t="s">
        <v>8357</v>
      </c>
    </row>
    <row r="3927" spans="1:19" ht="43.2" x14ac:dyDescent="0.55000000000000004">
      <c r="A3927">
        <v>4112</v>
      </c>
      <c r="B3927" s="9" t="s">
        <v>4108</v>
      </c>
      <c r="C3927" s="3" t="s">
        <v>6961</v>
      </c>
      <c r="D3927" s="5">
        <v>2500</v>
      </c>
      <c r="E3927" s="7">
        <v>1</v>
      </c>
      <c r="F3927" s="7">
        <f>ROUND(E3927/D3927*100,0)</f>
        <v>0</v>
      </c>
      <c r="G3927" s="7">
        <f>IFERROR(ROUND(E3927/O3927,2),0)</f>
        <v>1</v>
      </c>
      <c r="H3927" s="7">
        <f>IFERROR(ROUND(E3927/O3927,4),"No backers")</f>
        <v>1</v>
      </c>
      <c r="I3927" t="s">
        <v>8220</v>
      </c>
      <c r="J3927" t="s">
        <v>8240</v>
      </c>
      <c r="K3927" t="s">
        <v>8248</v>
      </c>
      <c r="L3927">
        <v>1456617600</v>
      </c>
      <c r="M3927">
        <v>1454280186</v>
      </c>
      <c r="N3927" t="b">
        <v>0</v>
      </c>
      <c r="O3927">
        <v>1</v>
      </c>
      <c r="P3927" t="b">
        <v>0</v>
      </c>
      <c r="Q3927" t="s">
        <v>8269</v>
      </c>
      <c r="R3927" s="12" t="s">
        <v>8316</v>
      </c>
      <c r="S3927" t="s">
        <v>8357</v>
      </c>
    </row>
    <row r="3928" spans="1:19" ht="43.2" x14ac:dyDescent="0.55000000000000004">
      <c r="A3928">
        <v>4113</v>
      </c>
      <c r="B3928" s="9" t="s">
        <v>4109</v>
      </c>
      <c r="C3928" s="3" t="s">
        <v>8215</v>
      </c>
      <c r="D3928" s="5">
        <v>1500</v>
      </c>
      <c r="E3928" s="7">
        <v>3</v>
      </c>
      <c r="F3928" s="7">
        <f>ROUND(E3928/D3928*100,0)</f>
        <v>0</v>
      </c>
      <c r="G3928" s="7">
        <f>IFERROR(ROUND(E3928/O3928,2),0)</f>
        <v>1</v>
      </c>
      <c r="H3928" s="7">
        <f>IFERROR(ROUND(E3928/O3928,4),"No backers")</f>
        <v>1</v>
      </c>
      <c r="I3928" t="s">
        <v>8220</v>
      </c>
      <c r="J3928" t="s">
        <v>8223</v>
      </c>
      <c r="K3928" t="s">
        <v>8245</v>
      </c>
      <c r="L3928">
        <v>1452234840</v>
      </c>
      <c r="M3928">
        <v>1450619123</v>
      </c>
      <c r="N3928" t="b">
        <v>0</v>
      </c>
      <c r="O3928">
        <v>3</v>
      </c>
      <c r="P3928" t="b">
        <v>0</v>
      </c>
      <c r="Q3928" t="s">
        <v>8269</v>
      </c>
      <c r="R3928" s="12" t="s">
        <v>8316</v>
      </c>
      <c r="S3928" t="s">
        <v>8357</v>
      </c>
    </row>
    <row r="3929" spans="1:19" ht="43.2" x14ac:dyDescent="0.55000000000000004">
      <c r="A3929">
        <v>2701</v>
      </c>
      <c r="B3929" s="9" t="s">
        <v>2701</v>
      </c>
      <c r="C3929" s="3" t="s">
        <v>6811</v>
      </c>
      <c r="D3929" s="5">
        <v>3400</v>
      </c>
      <c r="E3929" s="7">
        <v>1570</v>
      </c>
      <c r="F3929" s="7">
        <f>ROUND(E3929/D3929*100,0)</f>
        <v>46</v>
      </c>
      <c r="G3929" s="7">
        <f>IFERROR(ROUND(E3929/O3929,2),0)</f>
        <v>34.130000000000003</v>
      </c>
      <c r="H3929" s="7">
        <f>IFERROR(ROUND(E3929/O3929,4),0)</f>
        <v>34.130400000000002</v>
      </c>
      <c r="I3929" t="s">
        <v>8221</v>
      </c>
      <c r="J3929" t="s">
        <v>8240</v>
      </c>
      <c r="K3929" t="s">
        <v>8248</v>
      </c>
      <c r="L3929">
        <v>1491586534</v>
      </c>
      <c r="M3929">
        <v>1488911734</v>
      </c>
      <c r="N3929" t="b">
        <v>0</v>
      </c>
      <c r="O3929">
        <v>46</v>
      </c>
      <c r="P3929" t="b">
        <v>0</v>
      </c>
      <c r="Q3929" t="s">
        <v>8301</v>
      </c>
      <c r="R3929" s="12" t="s">
        <v>8316</v>
      </c>
      <c r="S3929" t="s">
        <v>8358</v>
      </c>
    </row>
    <row r="3930" spans="1:19" ht="43.2" x14ac:dyDescent="0.55000000000000004">
      <c r="A3930">
        <v>2702</v>
      </c>
      <c r="B3930" s="9" t="s">
        <v>2702</v>
      </c>
      <c r="C3930" s="3" t="s">
        <v>6812</v>
      </c>
      <c r="D3930" s="5">
        <v>10000</v>
      </c>
      <c r="E3930" s="7">
        <v>3441</v>
      </c>
      <c r="F3930" s="7">
        <f>ROUND(E3930/D3930*100,0)</f>
        <v>34</v>
      </c>
      <c r="G3930" s="7">
        <f>IFERROR(ROUND(E3930/O3930,2),0)</f>
        <v>132.35</v>
      </c>
      <c r="H3930" s="7">
        <f>IFERROR(ROUND(E3930/O3930,4),0)</f>
        <v>132.34620000000001</v>
      </c>
      <c r="I3930" t="s">
        <v>8221</v>
      </c>
      <c r="J3930" t="s">
        <v>8223</v>
      </c>
      <c r="K3930" t="s">
        <v>8245</v>
      </c>
      <c r="L3930">
        <v>1491416077</v>
      </c>
      <c r="M3930">
        <v>1488827677</v>
      </c>
      <c r="N3930" t="b">
        <v>1</v>
      </c>
      <c r="O3930">
        <v>26</v>
      </c>
      <c r="P3930" t="b">
        <v>0</v>
      </c>
      <c r="Q3930" t="s">
        <v>8301</v>
      </c>
      <c r="R3930" s="12" t="s">
        <v>8316</v>
      </c>
      <c r="S3930" t="s">
        <v>8358</v>
      </c>
    </row>
    <row r="3931" spans="1:19" ht="28.8" x14ac:dyDescent="0.55000000000000004">
      <c r="A3931">
        <v>2703</v>
      </c>
      <c r="B3931" s="9" t="s">
        <v>2703</v>
      </c>
      <c r="C3931" s="3" t="s">
        <v>6813</v>
      </c>
      <c r="D3931" s="5">
        <v>40000</v>
      </c>
      <c r="E3931" s="7">
        <v>41500</v>
      </c>
      <c r="F3931" s="7">
        <f>ROUND(E3931/D3931*100,0)</f>
        <v>104</v>
      </c>
      <c r="G3931" s="7">
        <f>IFERROR(ROUND(E3931/O3931,2),0)</f>
        <v>922.22</v>
      </c>
      <c r="H3931" s="7">
        <f>IFERROR(ROUND(E3931/O3931,4),0)</f>
        <v>922.22220000000004</v>
      </c>
      <c r="I3931" t="s">
        <v>8221</v>
      </c>
      <c r="J3931" t="s">
        <v>8237</v>
      </c>
      <c r="K3931" t="s">
        <v>8255</v>
      </c>
      <c r="L3931">
        <v>1490196830</v>
      </c>
      <c r="M3931">
        <v>1485016430</v>
      </c>
      <c r="N3931" t="b">
        <v>0</v>
      </c>
      <c r="O3931">
        <v>45</v>
      </c>
      <c r="P3931" t="b">
        <v>0</v>
      </c>
      <c r="Q3931" t="s">
        <v>8301</v>
      </c>
      <c r="R3931" s="12" t="s">
        <v>8316</v>
      </c>
      <c r="S3931" t="s">
        <v>8358</v>
      </c>
    </row>
    <row r="3932" spans="1:19" ht="43.2" x14ac:dyDescent="0.55000000000000004">
      <c r="A3932">
        <v>2704</v>
      </c>
      <c r="B3932" s="9" t="s">
        <v>2704</v>
      </c>
      <c r="C3932" s="3" t="s">
        <v>6814</v>
      </c>
      <c r="D3932" s="5">
        <v>19000</v>
      </c>
      <c r="E3932" s="7">
        <v>1145</v>
      </c>
      <c r="F3932" s="7">
        <f>ROUND(E3932/D3932*100,0)</f>
        <v>6</v>
      </c>
      <c r="G3932" s="7">
        <f>IFERROR(ROUND(E3932/O3932,2),0)</f>
        <v>163.57</v>
      </c>
      <c r="H3932" s="7">
        <f>IFERROR(ROUND(E3932/O3932,4),0)</f>
        <v>163.57140000000001</v>
      </c>
      <c r="I3932" t="s">
        <v>8221</v>
      </c>
      <c r="J3932" t="s">
        <v>8223</v>
      </c>
      <c r="K3932" t="s">
        <v>8245</v>
      </c>
      <c r="L3932">
        <v>1491421314</v>
      </c>
      <c r="M3932">
        <v>1487709714</v>
      </c>
      <c r="N3932" t="b">
        <v>0</v>
      </c>
      <c r="O3932">
        <v>7</v>
      </c>
      <c r="P3932" t="b">
        <v>0</v>
      </c>
      <c r="Q3932" t="s">
        <v>8301</v>
      </c>
      <c r="R3932" s="12" t="s">
        <v>8316</v>
      </c>
      <c r="S3932" t="s">
        <v>8358</v>
      </c>
    </row>
    <row r="3933" spans="1:19" ht="28.8" x14ac:dyDescent="0.55000000000000004">
      <c r="A3933">
        <v>2705</v>
      </c>
      <c r="B3933" s="9" t="s">
        <v>2705</v>
      </c>
      <c r="C3933" s="3" t="s">
        <v>6815</v>
      </c>
      <c r="D3933" s="5">
        <v>16500</v>
      </c>
      <c r="E3933" s="7">
        <v>1739</v>
      </c>
      <c r="F3933" s="7">
        <f>ROUND(E3933/D3933*100,0)</f>
        <v>11</v>
      </c>
      <c r="G3933" s="7">
        <f>IFERROR(ROUND(E3933/O3933,2),0)</f>
        <v>217.38</v>
      </c>
      <c r="H3933" s="7">
        <f>IFERROR(ROUND(E3933/O3933,4),0)</f>
        <v>217.375</v>
      </c>
      <c r="I3933" t="s">
        <v>8221</v>
      </c>
      <c r="J3933" t="s">
        <v>8223</v>
      </c>
      <c r="K3933" t="s">
        <v>8245</v>
      </c>
      <c r="L3933">
        <v>1490389158</v>
      </c>
      <c r="M3933">
        <v>1486504758</v>
      </c>
      <c r="N3933" t="b">
        <v>0</v>
      </c>
      <c r="O3933">
        <v>8</v>
      </c>
      <c r="P3933" t="b">
        <v>0</v>
      </c>
      <c r="Q3933" t="s">
        <v>8301</v>
      </c>
      <c r="R3933" s="12" t="s">
        <v>8316</v>
      </c>
      <c r="S3933" t="s">
        <v>8358</v>
      </c>
    </row>
    <row r="3934" spans="1:19" ht="43.2" x14ac:dyDescent="0.55000000000000004">
      <c r="A3934">
        <v>2706</v>
      </c>
      <c r="B3934" s="9" t="s">
        <v>2706</v>
      </c>
      <c r="C3934" s="3" t="s">
        <v>6816</v>
      </c>
      <c r="D3934" s="5">
        <v>35000</v>
      </c>
      <c r="E3934" s="7">
        <v>39304</v>
      </c>
      <c r="F3934" s="7">
        <f>ROUND(E3934/D3934*100,0)</f>
        <v>112</v>
      </c>
      <c r="G3934" s="7">
        <f>IFERROR(ROUND(E3934/O3934,2),0)</f>
        <v>149.44</v>
      </c>
      <c r="H3934" s="7">
        <f>IFERROR(ROUND(E3934/O3934,4),0)</f>
        <v>149.44489999999999</v>
      </c>
      <c r="I3934" t="s">
        <v>8218</v>
      </c>
      <c r="J3934" t="s">
        <v>8223</v>
      </c>
      <c r="K3934" t="s">
        <v>8245</v>
      </c>
      <c r="L3934">
        <v>1413442740</v>
      </c>
      <c r="M3934">
        <v>1410937483</v>
      </c>
      <c r="N3934" t="b">
        <v>1</v>
      </c>
      <c r="O3934">
        <v>263</v>
      </c>
      <c r="P3934" t="b">
        <v>1</v>
      </c>
      <c r="Q3934" t="s">
        <v>8301</v>
      </c>
      <c r="R3934" s="12" t="s">
        <v>8316</v>
      </c>
      <c r="S3934" t="s">
        <v>8358</v>
      </c>
    </row>
    <row r="3935" spans="1:19" ht="43.2" x14ac:dyDescent="0.55000000000000004">
      <c r="A3935">
        <v>2707</v>
      </c>
      <c r="B3935" s="9" t="s">
        <v>2707</v>
      </c>
      <c r="C3935" s="3" t="s">
        <v>6817</v>
      </c>
      <c r="D3935" s="5">
        <v>8000</v>
      </c>
      <c r="E3935" s="7">
        <v>28067.57</v>
      </c>
      <c r="F3935" s="7">
        <f>ROUND(E3935/D3935*100,0)</f>
        <v>351</v>
      </c>
      <c r="G3935" s="7">
        <f>IFERROR(ROUND(E3935/O3935,2),0)</f>
        <v>71.239999999999995</v>
      </c>
      <c r="H3935" s="7">
        <f>IFERROR(ROUND(E3935/O3935,4),0)</f>
        <v>71.237499999999997</v>
      </c>
      <c r="I3935" t="s">
        <v>8218</v>
      </c>
      <c r="J3935" t="s">
        <v>8223</v>
      </c>
      <c r="K3935" t="s">
        <v>8245</v>
      </c>
      <c r="L3935">
        <v>1369637940</v>
      </c>
      <c r="M3935">
        <v>1367088443</v>
      </c>
      <c r="N3935" t="b">
        <v>1</v>
      </c>
      <c r="O3935">
        <v>394</v>
      </c>
      <c r="P3935" t="b">
        <v>1</v>
      </c>
      <c r="Q3935" t="s">
        <v>8301</v>
      </c>
      <c r="R3935" s="12" t="s">
        <v>8316</v>
      </c>
      <c r="S3935" t="s">
        <v>8358</v>
      </c>
    </row>
    <row r="3936" spans="1:19" ht="43.2" x14ac:dyDescent="0.55000000000000004">
      <c r="A3936">
        <v>2708</v>
      </c>
      <c r="B3936" s="9" t="s">
        <v>2708</v>
      </c>
      <c r="C3936" s="3" t="s">
        <v>6818</v>
      </c>
      <c r="D3936" s="5">
        <v>20000</v>
      </c>
      <c r="E3936" s="7">
        <v>46643.07</v>
      </c>
      <c r="F3936" s="7">
        <f>ROUND(E3936/D3936*100,0)</f>
        <v>233</v>
      </c>
      <c r="G3936" s="7">
        <f>IFERROR(ROUND(E3936/O3936,2),0)</f>
        <v>44.46</v>
      </c>
      <c r="H3936" s="7">
        <f>IFERROR(ROUND(E3936/O3936,4),0)</f>
        <v>44.464300000000001</v>
      </c>
      <c r="I3936" t="s">
        <v>8218</v>
      </c>
      <c r="J3936" t="s">
        <v>8224</v>
      </c>
      <c r="K3936" t="s">
        <v>8246</v>
      </c>
      <c r="L3936">
        <v>1469119526</v>
      </c>
      <c r="M3936">
        <v>1463935526</v>
      </c>
      <c r="N3936" t="b">
        <v>1</v>
      </c>
      <c r="O3936">
        <v>1049</v>
      </c>
      <c r="P3936" t="b">
        <v>1</v>
      </c>
      <c r="Q3936" t="s">
        <v>8301</v>
      </c>
      <c r="R3936" s="12" t="s">
        <v>8316</v>
      </c>
      <c r="S3936" t="s">
        <v>8358</v>
      </c>
    </row>
    <row r="3937" spans="1:19" ht="43.2" x14ac:dyDescent="0.55000000000000004">
      <c r="A3937">
        <v>2709</v>
      </c>
      <c r="B3937" s="9" t="s">
        <v>2709</v>
      </c>
      <c r="C3937" s="3" t="s">
        <v>6819</v>
      </c>
      <c r="D3937" s="5">
        <v>50000</v>
      </c>
      <c r="E3937" s="7">
        <v>50803</v>
      </c>
      <c r="F3937" s="7">
        <f>ROUND(E3937/D3937*100,0)</f>
        <v>102</v>
      </c>
      <c r="G3937" s="7">
        <f>IFERROR(ROUND(E3937/O3937,2),0)</f>
        <v>164.94</v>
      </c>
      <c r="H3937" s="7">
        <f>IFERROR(ROUND(E3937/O3937,4),0)</f>
        <v>164.94479999999999</v>
      </c>
      <c r="I3937" t="s">
        <v>8218</v>
      </c>
      <c r="J3937" t="s">
        <v>8223</v>
      </c>
      <c r="K3937" t="s">
        <v>8245</v>
      </c>
      <c r="L3937">
        <v>1475553540</v>
      </c>
      <c r="M3937">
        <v>1472528141</v>
      </c>
      <c r="N3937" t="b">
        <v>1</v>
      </c>
      <c r="O3937">
        <v>308</v>
      </c>
      <c r="P3937" t="b">
        <v>1</v>
      </c>
      <c r="Q3937" t="s">
        <v>8301</v>
      </c>
      <c r="R3937" s="12" t="s">
        <v>8316</v>
      </c>
      <c r="S3937" t="s">
        <v>8358</v>
      </c>
    </row>
    <row r="3938" spans="1:19" ht="28.8" x14ac:dyDescent="0.55000000000000004">
      <c r="A3938">
        <v>2710</v>
      </c>
      <c r="B3938" s="9" t="s">
        <v>2710</v>
      </c>
      <c r="C3938" s="3" t="s">
        <v>6820</v>
      </c>
      <c r="D3938" s="5">
        <v>60000</v>
      </c>
      <c r="E3938" s="7">
        <v>92340.21</v>
      </c>
      <c r="F3938" s="7">
        <f>ROUND(E3938/D3938*100,0)</f>
        <v>154</v>
      </c>
      <c r="G3938" s="7">
        <f>IFERROR(ROUND(E3938/O3938,2),0)</f>
        <v>84.87</v>
      </c>
      <c r="H3938" s="7">
        <f>IFERROR(ROUND(E3938/O3938,4),0)</f>
        <v>84.871499999999997</v>
      </c>
      <c r="I3938" t="s">
        <v>8218</v>
      </c>
      <c r="J3938" t="s">
        <v>8223</v>
      </c>
      <c r="K3938" t="s">
        <v>8245</v>
      </c>
      <c r="L3938">
        <v>1407549600</v>
      </c>
      <c r="M3938">
        <v>1404797428</v>
      </c>
      <c r="N3938" t="b">
        <v>1</v>
      </c>
      <c r="O3938">
        <v>1088</v>
      </c>
      <c r="P3938" t="b">
        <v>1</v>
      </c>
      <c r="Q3938" t="s">
        <v>8301</v>
      </c>
      <c r="R3938" s="12" t="s">
        <v>8316</v>
      </c>
      <c r="S3938" t="s">
        <v>8358</v>
      </c>
    </row>
    <row r="3939" spans="1:19" ht="43.2" x14ac:dyDescent="0.55000000000000004">
      <c r="A3939">
        <v>2711</v>
      </c>
      <c r="B3939" s="9" t="s">
        <v>2711</v>
      </c>
      <c r="C3939" s="3" t="s">
        <v>6821</v>
      </c>
      <c r="D3939" s="5">
        <v>3910</v>
      </c>
      <c r="E3939" s="7">
        <v>3938</v>
      </c>
      <c r="F3939" s="7">
        <f>ROUND(E3939/D3939*100,0)</f>
        <v>101</v>
      </c>
      <c r="G3939" s="7">
        <f>IFERROR(ROUND(E3939/O3939,2),0)</f>
        <v>53.95</v>
      </c>
      <c r="H3939" s="7">
        <f>IFERROR(ROUND(E3939/O3939,4),0)</f>
        <v>53.9452</v>
      </c>
      <c r="I3939" t="s">
        <v>8218</v>
      </c>
      <c r="J3939" t="s">
        <v>8224</v>
      </c>
      <c r="K3939" t="s">
        <v>8246</v>
      </c>
      <c r="L3939">
        <v>1403301660</v>
      </c>
      <c r="M3939">
        <v>1400694790</v>
      </c>
      <c r="N3939" t="b">
        <v>1</v>
      </c>
      <c r="O3939">
        <v>73</v>
      </c>
      <c r="P3939" t="b">
        <v>1</v>
      </c>
      <c r="Q3939" t="s">
        <v>8301</v>
      </c>
      <c r="R3939" s="12" t="s">
        <v>8316</v>
      </c>
      <c r="S3939" t="s">
        <v>8358</v>
      </c>
    </row>
    <row r="3940" spans="1:19" ht="43.2" x14ac:dyDescent="0.55000000000000004">
      <c r="A3940">
        <v>2712</v>
      </c>
      <c r="B3940" s="9" t="s">
        <v>2712</v>
      </c>
      <c r="C3940" s="3" t="s">
        <v>6822</v>
      </c>
      <c r="D3940" s="5">
        <v>5500</v>
      </c>
      <c r="E3940" s="7">
        <v>7226</v>
      </c>
      <c r="F3940" s="7">
        <f>ROUND(E3940/D3940*100,0)</f>
        <v>131</v>
      </c>
      <c r="G3940" s="7">
        <f>IFERROR(ROUND(E3940/O3940,2),0)</f>
        <v>50.53</v>
      </c>
      <c r="H3940" s="7">
        <f>IFERROR(ROUND(E3940/O3940,4),0)</f>
        <v>50.531500000000001</v>
      </c>
      <c r="I3940" t="s">
        <v>8218</v>
      </c>
      <c r="J3940" t="s">
        <v>8223</v>
      </c>
      <c r="K3940" t="s">
        <v>8245</v>
      </c>
      <c r="L3940">
        <v>1373738400</v>
      </c>
      <c r="M3940">
        <v>1370568560</v>
      </c>
      <c r="N3940" t="b">
        <v>1</v>
      </c>
      <c r="O3940">
        <v>143</v>
      </c>
      <c r="P3940" t="b">
        <v>1</v>
      </c>
      <c r="Q3940" t="s">
        <v>8301</v>
      </c>
      <c r="R3940" s="12" t="s">
        <v>8316</v>
      </c>
      <c r="S3940" t="s">
        <v>8358</v>
      </c>
    </row>
    <row r="3941" spans="1:19" ht="43.2" x14ac:dyDescent="0.55000000000000004">
      <c r="A3941">
        <v>2713</v>
      </c>
      <c r="B3941" s="9" t="s">
        <v>2713</v>
      </c>
      <c r="C3941" s="3" t="s">
        <v>6823</v>
      </c>
      <c r="D3941" s="5">
        <v>150000</v>
      </c>
      <c r="E3941" s="7">
        <v>153362</v>
      </c>
      <c r="F3941" s="7">
        <f>ROUND(E3941/D3941*100,0)</f>
        <v>102</v>
      </c>
      <c r="G3941" s="7">
        <f>IFERROR(ROUND(E3941/O3941,2),0)</f>
        <v>108</v>
      </c>
      <c r="H3941" s="7">
        <f>IFERROR(ROUND(E3941/O3941,4),0)</f>
        <v>108.0014</v>
      </c>
      <c r="I3941" t="s">
        <v>8218</v>
      </c>
      <c r="J3941" t="s">
        <v>8223</v>
      </c>
      <c r="K3941" t="s">
        <v>8245</v>
      </c>
      <c r="L3941">
        <v>1450971684</v>
      </c>
      <c r="M3941">
        <v>1447515684</v>
      </c>
      <c r="N3941" t="b">
        <v>1</v>
      </c>
      <c r="O3941">
        <v>1420</v>
      </c>
      <c r="P3941" t="b">
        <v>1</v>
      </c>
      <c r="Q3941" t="s">
        <v>8301</v>
      </c>
      <c r="R3941" s="12" t="s">
        <v>8316</v>
      </c>
      <c r="S3941" t="s">
        <v>8358</v>
      </c>
    </row>
    <row r="3942" spans="1:19" ht="28.8" x14ac:dyDescent="0.55000000000000004">
      <c r="A3942">
        <v>2714</v>
      </c>
      <c r="B3942" s="9" t="s">
        <v>2714</v>
      </c>
      <c r="C3942" s="3" t="s">
        <v>6824</v>
      </c>
      <c r="D3942" s="5">
        <v>25000</v>
      </c>
      <c r="E3942" s="7">
        <v>29089</v>
      </c>
      <c r="F3942" s="7">
        <f>ROUND(E3942/D3942*100,0)</f>
        <v>116</v>
      </c>
      <c r="G3942" s="7">
        <f>IFERROR(ROUND(E3942/O3942,2),0)</f>
        <v>95.37</v>
      </c>
      <c r="H3942" s="7">
        <f>IFERROR(ROUND(E3942/O3942,4),0)</f>
        <v>95.373800000000003</v>
      </c>
      <c r="I3942" t="s">
        <v>8218</v>
      </c>
      <c r="J3942" t="s">
        <v>8223</v>
      </c>
      <c r="K3942" t="s">
        <v>8245</v>
      </c>
      <c r="L3942">
        <v>1476486000</v>
      </c>
      <c r="M3942">
        <v>1474040596</v>
      </c>
      <c r="N3942" t="b">
        <v>1</v>
      </c>
      <c r="O3942">
        <v>305</v>
      </c>
      <c r="P3942" t="b">
        <v>1</v>
      </c>
      <c r="Q3942" t="s">
        <v>8301</v>
      </c>
      <c r="R3942" s="12" t="s">
        <v>8316</v>
      </c>
      <c r="S3942" t="s">
        <v>8358</v>
      </c>
    </row>
    <row r="3943" spans="1:19" ht="43.2" x14ac:dyDescent="0.55000000000000004">
      <c r="A3943">
        <v>2715</v>
      </c>
      <c r="B3943" s="9" t="s">
        <v>2715</v>
      </c>
      <c r="C3943" s="3" t="s">
        <v>6825</v>
      </c>
      <c r="D3943" s="5">
        <v>12000</v>
      </c>
      <c r="E3943" s="7">
        <v>31754.69</v>
      </c>
      <c r="F3943" s="7">
        <f>ROUND(E3943/D3943*100,0)</f>
        <v>265</v>
      </c>
      <c r="G3943" s="7">
        <f>IFERROR(ROUND(E3943/O3943,2),0)</f>
        <v>57.63</v>
      </c>
      <c r="H3943" s="7">
        <f>IFERROR(ROUND(E3943/O3943,4),0)</f>
        <v>57.631</v>
      </c>
      <c r="I3943" t="s">
        <v>8218</v>
      </c>
      <c r="J3943" t="s">
        <v>8223</v>
      </c>
      <c r="K3943" t="s">
        <v>8245</v>
      </c>
      <c r="L3943">
        <v>1456047228</v>
      </c>
      <c r="M3943">
        <v>1453109628</v>
      </c>
      <c r="N3943" t="b">
        <v>1</v>
      </c>
      <c r="O3943">
        <v>551</v>
      </c>
      <c r="P3943" t="b">
        <v>1</v>
      </c>
      <c r="Q3943" t="s">
        <v>8301</v>
      </c>
      <c r="R3943" s="12" t="s">
        <v>8316</v>
      </c>
      <c r="S3943" t="s">
        <v>8358</v>
      </c>
    </row>
    <row r="3944" spans="1:19" ht="57.6" x14ac:dyDescent="0.55000000000000004">
      <c r="A3944">
        <v>2716</v>
      </c>
      <c r="B3944" s="9" t="s">
        <v>2716</v>
      </c>
      <c r="C3944" s="3" t="s">
        <v>6826</v>
      </c>
      <c r="D3944" s="5">
        <v>10000</v>
      </c>
      <c r="E3944" s="7">
        <v>11998.01</v>
      </c>
      <c r="F3944" s="7">
        <f>ROUND(E3944/D3944*100,0)</f>
        <v>120</v>
      </c>
      <c r="G3944" s="7">
        <f>IFERROR(ROUND(E3944/O3944,2),0)</f>
        <v>64.16</v>
      </c>
      <c r="H3944" s="7">
        <f>IFERROR(ROUND(E3944/O3944,4),0)</f>
        <v>64.160499999999999</v>
      </c>
      <c r="I3944" t="s">
        <v>8218</v>
      </c>
      <c r="J3944" t="s">
        <v>8235</v>
      </c>
      <c r="K3944" t="s">
        <v>8248</v>
      </c>
      <c r="L3944">
        <v>1444291193</v>
      </c>
      <c r="M3944">
        <v>1441699193</v>
      </c>
      <c r="N3944" t="b">
        <v>1</v>
      </c>
      <c r="O3944">
        <v>187</v>
      </c>
      <c r="P3944" t="b">
        <v>1</v>
      </c>
      <c r="Q3944" t="s">
        <v>8301</v>
      </c>
      <c r="R3944" s="12" t="s">
        <v>8316</v>
      </c>
      <c r="S3944" t="s">
        <v>8358</v>
      </c>
    </row>
    <row r="3945" spans="1:19" ht="43.2" x14ac:dyDescent="0.55000000000000004">
      <c r="A3945">
        <v>2717</v>
      </c>
      <c r="B3945" s="9" t="s">
        <v>2717</v>
      </c>
      <c r="C3945" s="3" t="s">
        <v>6827</v>
      </c>
      <c r="D3945" s="5">
        <v>25000</v>
      </c>
      <c r="E3945" s="7">
        <v>30026</v>
      </c>
      <c r="F3945" s="7">
        <f>ROUND(E3945/D3945*100,0)</f>
        <v>120</v>
      </c>
      <c r="G3945" s="7">
        <f>IFERROR(ROUND(E3945/O3945,2),0)</f>
        <v>92.39</v>
      </c>
      <c r="H3945" s="7">
        <f>IFERROR(ROUND(E3945/O3945,4),0)</f>
        <v>92.387699999999995</v>
      </c>
      <c r="I3945" t="s">
        <v>8218</v>
      </c>
      <c r="J3945" t="s">
        <v>8223</v>
      </c>
      <c r="K3945" t="s">
        <v>8245</v>
      </c>
      <c r="L3945">
        <v>1417906649</v>
      </c>
      <c r="M3945">
        <v>1414015049</v>
      </c>
      <c r="N3945" t="b">
        <v>1</v>
      </c>
      <c r="O3945">
        <v>325</v>
      </c>
      <c r="P3945" t="b">
        <v>1</v>
      </c>
      <c r="Q3945" t="s">
        <v>8301</v>
      </c>
      <c r="R3945" s="12" t="s">
        <v>8316</v>
      </c>
      <c r="S3945" t="s">
        <v>8358</v>
      </c>
    </row>
    <row r="3946" spans="1:19" ht="43.2" x14ac:dyDescent="0.55000000000000004">
      <c r="A3946">
        <v>2718</v>
      </c>
      <c r="B3946" s="9" t="s">
        <v>2718</v>
      </c>
      <c r="C3946" s="3" t="s">
        <v>6828</v>
      </c>
      <c r="D3946" s="5">
        <v>18000</v>
      </c>
      <c r="E3946" s="7">
        <v>18645</v>
      </c>
      <c r="F3946" s="7">
        <f>ROUND(E3946/D3946*100,0)</f>
        <v>104</v>
      </c>
      <c r="G3946" s="7">
        <f>IFERROR(ROUND(E3946/O3946,2),0)</f>
        <v>125.98</v>
      </c>
      <c r="H3946" s="7">
        <f>IFERROR(ROUND(E3946/O3946,4),0)</f>
        <v>125.97969999999999</v>
      </c>
      <c r="I3946" t="s">
        <v>8218</v>
      </c>
      <c r="J3946" t="s">
        <v>8223</v>
      </c>
      <c r="K3946" t="s">
        <v>8245</v>
      </c>
      <c r="L3946">
        <v>1462316400</v>
      </c>
      <c r="M3946">
        <v>1459865945</v>
      </c>
      <c r="N3946" t="b">
        <v>1</v>
      </c>
      <c r="O3946">
        <v>148</v>
      </c>
      <c r="P3946" t="b">
        <v>1</v>
      </c>
      <c r="Q3946" t="s">
        <v>8301</v>
      </c>
      <c r="R3946" s="12" t="s">
        <v>8316</v>
      </c>
      <c r="S3946" t="s">
        <v>8358</v>
      </c>
    </row>
    <row r="3947" spans="1:19" ht="43.2" x14ac:dyDescent="0.55000000000000004">
      <c r="A3947">
        <v>2719</v>
      </c>
      <c r="B3947" s="9" t="s">
        <v>2719</v>
      </c>
      <c r="C3947" s="3" t="s">
        <v>6829</v>
      </c>
      <c r="D3947" s="5">
        <v>6000</v>
      </c>
      <c r="E3947" s="7">
        <v>6530</v>
      </c>
      <c r="F3947" s="7">
        <f>ROUND(E3947/D3947*100,0)</f>
        <v>109</v>
      </c>
      <c r="G3947" s="7">
        <f>IFERROR(ROUND(E3947/O3947,2),0)</f>
        <v>94.64</v>
      </c>
      <c r="H3947" s="7">
        <f>IFERROR(ROUND(E3947/O3947,4),0)</f>
        <v>94.637699999999995</v>
      </c>
      <c r="I3947" t="s">
        <v>8218</v>
      </c>
      <c r="J3947" t="s">
        <v>8223</v>
      </c>
      <c r="K3947" t="s">
        <v>8245</v>
      </c>
      <c r="L3947">
        <v>1460936694</v>
      </c>
      <c r="M3947">
        <v>1455756294</v>
      </c>
      <c r="N3947" t="b">
        <v>0</v>
      </c>
      <c r="O3947">
        <v>69</v>
      </c>
      <c r="P3947" t="b">
        <v>1</v>
      </c>
      <c r="Q3947" t="s">
        <v>8301</v>
      </c>
      <c r="R3947" s="12" t="s">
        <v>8316</v>
      </c>
      <c r="S3947" t="s">
        <v>8358</v>
      </c>
    </row>
    <row r="3948" spans="1:19" ht="43.2" x14ac:dyDescent="0.55000000000000004">
      <c r="A3948">
        <v>2720</v>
      </c>
      <c r="B3948" s="9" t="s">
        <v>2720</v>
      </c>
      <c r="C3948" s="3" t="s">
        <v>6830</v>
      </c>
      <c r="D3948" s="5">
        <v>25000</v>
      </c>
      <c r="E3948" s="7">
        <v>29531</v>
      </c>
      <c r="F3948" s="7">
        <f>ROUND(E3948/D3948*100,0)</f>
        <v>118</v>
      </c>
      <c r="G3948" s="7">
        <f>IFERROR(ROUND(E3948/O3948,2),0)</f>
        <v>170.7</v>
      </c>
      <c r="H3948" s="7">
        <f>IFERROR(ROUND(E3948/O3948,4),0)</f>
        <v>170.6994</v>
      </c>
      <c r="I3948" t="s">
        <v>8218</v>
      </c>
      <c r="J3948" t="s">
        <v>8223</v>
      </c>
      <c r="K3948" t="s">
        <v>8245</v>
      </c>
      <c r="L3948">
        <v>1478866253</v>
      </c>
      <c r="M3948">
        <v>1476270653</v>
      </c>
      <c r="N3948" t="b">
        <v>0</v>
      </c>
      <c r="O3948">
        <v>173</v>
      </c>
      <c r="P3948" t="b">
        <v>1</v>
      </c>
      <c r="Q3948" t="s">
        <v>8301</v>
      </c>
      <c r="R3948" s="12" t="s">
        <v>8316</v>
      </c>
      <c r="S3948" t="s">
        <v>8358</v>
      </c>
    </row>
    <row r="3949" spans="1:19" ht="43.2" x14ac:dyDescent="0.55000000000000004">
      <c r="A3949">
        <v>2941</v>
      </c>
      <c r="B3949" s="9" t="s">
        <v>2941</v>
      </c>
      <c r="C3949" s="3" t="s">
        <v>7051</v>
      </c>
      <c r="D3949" s="5">
        <v>25000</v>
      </c>
      <c r="E3949" s="7">
        <v>1</v>
      </c>
      <c r="F3949" s="7">
        <f>ROUND(E3949/D3949*100,0)</f>
        <v>0</v>
      </c>
      <c r="G3949" s="7">
        <f>IFERROR(ROUND(E3949/O3949,2),0)</f>
        <v>1</v>
      </c>
      <c r="H3949" s="7">
        <f>IFERROR(ROUND(E3949/O3949,4),0)</f>
        <v>1</v>
      </c>
      <c r="I3949" t="s">
        <v>8220</v>
      </c>
      <c r="J3949" t="s">
        <v>8223</v>
      </c>
      <c r="K3949" t="s">
        <v>8245</v>
      </c>
      <c r="L3949">
        <v>1425250955</v>
      </c>
      <c r="M3949">
        <v>1422658955</v>
      </c>
      <c r="N3949" t="b">
        <v>0</v>
      </c>
      <c r="O3949">
        <v>1</v>
      </c>
      <c r="P3949" t="b">
        <v>0</v>
      </c>
      <c r="Q3949" t="s">
        <v>8301</v>
      </c>
      <c r="R3949" s="12" t="s">
        <v>8316</v>
      </c>
      <c r="S3949" t="s">
        <v>8358</v>
      </c>
    </row>
    <row r="3950" spans="1:19" ht="43.2" x14ac:dyDescent="0.55000000000000004">
      <c r="A3950">
        <v>2942</v>
      </c>
      <c r="B3950" s="9" t="s">
        <v>2942</v>
      </c>
      <c r="C3950" s="3" t="s">
        <v>7052</v>
      </c>
      <c r="D3950" s="5">
        <v>200000</v>
      </c>
      <c r="E3950" s="7">
        <v>40850</v>
      </c>
      <c r="F3950" s="7">
        <f>ROUND(E3950/D3950*100,0)</f>
        <v>20</v>
      </c>
      <c r="G3950" s="7">
        <f>IFERROR(ROUND(E3950/O3950,2),0)</f>
        <v>202.23</v>
      </c>
      <c r="H3950" s="7">
        <f>IFERROR(ROUND(E3950/O3950,4),0)</f>
        <v>202.2277</v>
      </c>
      <c r="I3950" t="s">
        <v>8220</v>
      </c>
      <c r="J3950" t="s">
        <v>8228</v>
      </c>
      <c r="K3950" t="s">
        <v>8250</v>
      </c>
      <c r="L3950">
        <v>1450297080</v>
      </c>
      <c r="M3950">
        <v>1448565459</v>
      </c>
      <c r="N3950" t="b">
        <v>0</v>
      </c>
      <c r="O3950">
        <v>202</v>
      </c>
      <c r="P3950" t="b">
        <v>0</v>
      </c>
      <c r="Q3950" t="s">
        <v>8301</v>
      </c>
      <c r="R3950" s="12" t="s">
        <v>8316</v>
      </c>
      <c r="S3950" t="s">
        <v>8358</v>
      </c>
    </row>
    <row r="3951" spans="1:19" ht="43.2" x14ac:dyDescent="0.55000000000000004">
      <c r="A3951">
        <v>2943</v>
      </c>
      <c r="B3951" s="9" t="s">
        <v>2943</v>
      </c>
      <c r="C3951" s="3" t="s">
        <v>7053</v>
      </c>
      <c r="D3951" s="5">
        <v>3000</v>
      </c>
      <c r="E3951" s="7">
        <v>0</v>
      </c>
      <c r="F3951" s="7">
        <f>ROUND(E3951/D3951*100,0)</f>
        <v>0</v>
      </c>
      <c r="G3951" s="7">
        <f>IFERROR(ROUND(E3951/O3951,2),0)</f>
        <v>0</v>
      </c>
      <c r="H3951" s="7">
        <f>IFERROR(ROUND(E3951/O3951,4),0)</f>
        <v>0</v>
      </c>
      <c r="I3951" t="s">
        <v>8220</v>
      </c>
      <c r="J3951" t="s">
        <v>8223</v>
      </c>
      <c r="K3951" t="s">
        <v>8245</v>
      </c>
      <c r="L3951">
        <v>1428894380</v>
      </c>
      <c r="M3951">
        <v>1426302380</v>
      </c>
      <c r="N3951" t="b">
        <v>0</v>
      </c>
      <c r="O3951">
        <v>0</v>
      </c>
      <c r="P3951" t="b">
        <v>0</v>
      </c>
      <c r="Q3951" t="s">
        <v>8301</v>
      </c>
      <c r="R3951" s="12" t="s">
        <v>8316</v>
      </c>
      <c r="S3951" t="s">
        <v>8358</v>
      </c>
    </row>
    <row r="3952" spans="1:19" ht="43.2" x14ac:dyDescent="0.55000000000000004">
      <c r="A3952">
        <v>2944</v>
      </c>
      <c r="B3952" s="9" t="s">
        <v>2944</v>
      </c>
      <c r="C3952" s="3" t="s">
        <v>7054</v>
      </c>
      <c r="D3952" s="5">
        <v>10000</v>
      </c>
      <c r="E3952" s="7">
        <v>100</v>
      </c>
      <c r="F3952" s="7">
        <f>ROUND(E3952/D3952*100,0)</f>
        <v>1</v>
      </c>
      <c r="G3952" s="7">
        <f>IFERROR(ROUND(E3952/O3952,2),0)</f>
        <v>100</v>
      </c>
      <c r="H3952" s="7">
        <f>IFERROR(ROUND(E3952/O3952,4),0)</f>
        <v>100</v>
      </c>
      <c r="I3952" t="s">
        <v>8220</v>
      </c>
      <c r="J3952" t="s">
        <v>8223</v>
      </c>
      <c r="K3952" t="s">
        <v>8245</v>
      </c>
      <c r="L3952">
        <v>1433714198</v>
      </c>
      <c r="M3952">
        <v>1431122198</v>
      </c>
      <c r="N3952" t="b">
        <v>0</v>
      </c>
      <c r="O3952">
        <v>1</v>
      </c>
      <c r="P3952" t="b">
        <v>0</v>
      </c>
      <c r="Q3952" t="s">
        <v>8301</v>
      </c>
      <c r="R3952" s="12" t="s">
        <v>8316</v>
      </c>
      <c r="S3952" t="s">
        <v>8358</v>
      </c>
    </row>
    <row r="3953" spans="1:19" ht="43.2" x14ac:dyDescent="0.55000000000000004">
      <c r="A3953">
        <v>2945</v>
      </c>
      <c r="B3953" s="9" t="s">
        <v>2945</v>
      </c>
      <c r="C3953" s="3" t="s">
        <v>7055</v>
      </c>
      <c r="D3953" s="5">
        <v>50000</v>
      </c>
      <c r="E3953" s="7">
        <v>0</v>
      </c>
      <c r="F3953" s="7">
        <f>ROUND(E3953/D3953*100,0)</f>
        <v>0</v>
      </c>
      <c r="G3953" s="7">
        <f>IFERROR(ROUND(E3953/O3953,2),0)</f>
        <v>0</v>
      </c>
      <c r="H3953" s="7">
        <f>IFERROR(ROUND(E3953/O3953,4),0)</f>
        <v>0</v>
      </c>
      <c r="I3953" t="s">
        <v>8220</v>
      </c>
      <c r="J3953" t="s">
        <v>8223</v>
      </c>
      <c r="K3953" t="s">
        <v>8245</v>
      </c>
      <c r="L3953">
        <v>1432437660</v>
      </c>
      <c r="M3953">
        <v>1429845660</v>
      </c>
      <c r="N3953" t="b">
        <v>0</v>
      </c>
      <c r="O3953">
        <v>0</v>
      </c>
      <c r="P3953" t="b">
        <v>0</v>
      </c>
      <c r="Q3953" t="s">
        <v>8301</v>
      </c>
      <c r="R3953" s="12" t="s">
        <v>8316</v>
      </c>
      <c r="S3953" t="s">
        <v>8358</v>
      </c>
    </row>
    <row r="3954" spans="1:19" ht="43.2" x14ac:dyDescent="0.55000000000000004">
      <c r="A3954">
        <v>2946</v>
      </c>
      <c r="B3954" s="9" t="s">
        <v>2946</v>
      </c>
      <c r="C3954" s="3" t="s">
        <v>7056</v>
      </c>
      <c r="D3954" s="5">
        <v>2000</v>
      </c>
      <c r="E3954" s="7">
        <v>2</v>
      </c>
      <c r="F3954" s="7">
        <f>ROUND(E3954/D3954*100,0)</f>
        <v>0</v>
      </c>
      <c r="G3954" s="7">
        <f>IFERROR(ROUND(E3954/O3954,2),0)</f>
        <v>1</v>
      </c>
      <c r="H3954" s="7">
        <f>IFERROR(ROUND(E3954/O3954,4),0)</f>
        <v>1</v>
      </c>
      <c r="I3954" t="s">
        <v>8220</v>
      </c>
      <c r="J3954" t="s">
        <v>8224</v>
      </c>
      <c r="K3954" t="s">
        <v>8246</v>
      </c>
      <c r="L3954">
        <v>1471265092</v>
      </c>
      <c r="M3954">
        <v>1468673092</v>
      </c>
      <c r="N3954" t="b">
        <v>0</v>
      </c>
      <c r="O3954">
        <v>2</v>
      </c>
      <c r="P3954" t="b">
        <v>0</v>
      </c>
      <c r="Q3954" t="s">
        <v>8301</v>
      </c>
      <c r="R3954" s="12" t="s">
        <v>8316</v>
      </c>
      <c r="S3954" t="s">
        <v>8358</v>
      </c>
    </row>
    <row r="3955" spans="1:19" ht="43.2" x14ac:dyDescent="0.55000000000000004">
      <c r="A3955">
        <v>2947</v>
      </c>
      <c r="B3955" s="9" t="s">
        <v>2947</v>
      </c>
      <c r="C3955" s="3" t="s">
        <v>7057</v>
      </c>
      <c r="D3955" s="5">
        <v>25000</v>
      </c>
      <c r="E3955" s="7">
        <v>1072</v>
      </c>
      <c r="F3955" s="7">
        <f>ROUND(E3955/D3955*100,0)</f>
        <v>4</v>
      </c>
      <c r="G3955" s="7">
        <f>IFERROR(ROUND(E3955/O3955,2),0)</f>
        <v>82.46</v>
      </c>
      <c r="H3955" s="7">
        <f>IFERROR(ROUND(E3955/O3955,4),0)</f>
        <v>82.461500000000001</v>
      </c>
      <c r="I3955" t="s">
        <v>8220</v>
      </c>
      <c r="J3955" t="s">
        <v>8223</v>
      </c>
      <c r="K3955" t="s">
        <v>8245</v>
      </c>
      <c r="L3955">
        <v>1480007460</v>
      </c>
      <c r="M3955">
        <v>1475760567</v>
      </c>
      <c r="N3955" t="b">
        <v>0</v>
      </c>
      <c r="O3955">
        <v>13</v>
      </c>
      <c r="P3955" t="b">
        <v>0</v>
      </c>
      <c r="Q3955" t="s">
        <v>8301</v>
      </c>
      <c r="R3955" s="12" t="s">
        <v>8316</v>
      </c>
      <c r="S3955" t="s">
        <v>8358</v>
      </c>
    </row>
    <row r="3956" spans="1:19" ht="43.2" x14ac:dyDescent="0.55000000000000004">
      <c r="A3956">
        <v>2948</v>
      </c>
      <c r="B3956" s="9" t="s">
        <v>2948</v>
      </c>
      <c r="C3956" s="3" t="s">
        <v>7058</v>
      </c>
      <c r="D3956" s="5">
        <v>500000</v>
      </c>
      <c r="E3956" s="7">
        <v>24</v>
      </c>
      <c r="F3956" s="7">
        <f>ROUND(E3956/D3956*100,0)</f>
        <v>0</v>
      </c>
      <c r="G3956" s="7">
        <f>IFERROR(ROUND(E3956/O3956,2),0)</f>
        <v>2.67</v>
      </c>
      <c r="H3956" s="7">
        <f>IFERROR(ROUND(E3956/O3956,4),0)</f>
        <v>2.6667000000000001</v>
      </c>
      <c r="I3956" t="s">
        <v>8220</v>
      </c>
      <c r="J3956" t="s">
        <v>8223</v>
      </c>
      <c r="K3956" t="s">
        <v>8245</v>
      </c>
      <c r="L3956">
        <v>1433259293</v>
      </c>
      <c r="M3956">
        <v>1428075293</v>
      </c>
      <c r="N3956" t="b">
        <v>0</v>
      </c>
      <c r="O3956">
        <v>9</v>
      </c>
      <c r="P3956" t="b">
        <v>0</v>
      </c>
      <c r="Q3956" t="s">
        <v>8301</v>
      </c>
      <c r="R3956" s="12" t="s">
        <v>8316</v>
      </c>
      <c r="S3956" t="s">
        <v>8358</v>
      </c>
    </row>
    <row r="3957" spans="1:19" ht="43.2" x14ac:dyDescent="0.55000000000000004">
      <c r="A3957">
        <v>2949</v>
      </c>
      <c r="B3957" s="9" t="s">
        <v>2949</v>
      </c>
      <c r="C3957" s="3" t="s">
        <v>7059</v>
      </c>
      <c r="D3957" s="5">
        <v>1000</v>
      </c>
      <c r="E3957" s="7">
        <v>25</v>
      </c>
      <c r="F3957" s="7">
        <f>ROUND(E3957/D3957*100,0)</f>
        <v>3</v>
      </c>
      <c r="G3957" s="7">
        <f>IFERROR(ROUND(E3957/O3957,2),0)</f>
        <v>12.5</v>
      </c>
      <c r="H3957" s="7">
        <f>IFERROR(ROUND(E3957/O3957,4),0)</f>
        <v>12.5</v>
      </c>
      <c r="I3957" t="s">
        <v>8220</v>
      </c>
      <c r="J3957" t="s">
        <v>8223</v>
      </c>
      <c r="K3957" t="s">
        <v>8245</v>
      </c>
      <c r="L3957">
        <v>1447965917</v>
      </c>
      <c r="M3957">
        <v>1445370317</v>
      </c>
      <c r="N3957" t="b">
        <v>0</v>
      </c>
      <c r="O3957">
        <v>2</v>
      </c>
      <c r="P3957" t="b">
        <v>0</v>
      </c>
      <c r="Q3957" t="s">
        <v>8301</v>
      </c>
      <c r="R3957" s="12" t="s">
        <v>8316</v>
      </c>
      <c r="S3957" t="s">
        <v>8358</v>
      </c>
    </row>
    <row r="3958" spans="1:19" ht="43.2" x14ac:dyDescent="0.55000000000000004">
      <c r="A3958">
        <v>2950</v>
      </c>
      <c r="B3958" s="9" t="s">
        <v>2950</v>
      </c>
      <c r="C3958" s="3" t="s">
        <v>7060</v>
      </c>
      <c r="D3958" s="5">
        <v>5000000</v>
      </c>
      <c r="E3958" s="7">
        <v>0</v>
      </c>
      <c r="F3958" s="7">
        <f>ROUND(E3958/D3958*100,0)</f>
        <v>0</v>
      </c>
      <c r="G3958" s="7">
        <f>IFERROR(ROUND(E3958/O3958,2),0)</f>
        <v>0</v>
      </c>
      <c r="H3958" s="7">
        <f>IFERROR(ROUND(E3958/O3958,4),0)</f>
        <v>0</v>
      </c>
      <c r="I3958" t="s">
        <v>8220</v>
      </c>
      <c r="J3958" t="s">
        <v>8223</v>
      </c>
      <c r="K3958" t="s">
        <v>8245</v>
      </c>
      <c r="L3958">
        <v>1453538752</v>
      </c>
      <c r="M3958">
        <v>1450946752</v>
      </c>
      <c r="N3958" t="b">
        <v>0</v>
      </c>
      <c r="O3958">
        <v>0</v>
      </c>
      <c r="P3958" t="b">
        <v>0</v>
      </c>
      <c r="Q3958" t="s">
        <v>8301</v>
      </c>
      <c r="R3958" s="12" t="s">
        <v>8316</v>
      </c>
      <c r="S3958" t="s">
        <v>8358</v>
      </c>
    </row>
    <row r="3959" spans="1:19" ht="57.6" x14ac:dyDescent="0.55000000000000004">
      <c r="A3959">
        <v>2951</v>
      </c>
      <c r="B3959" s="9" t="s">
        <v>2951</v>
      </c>
      <c r="C3959" s="3" t="s">
        <v>7061</v>
      </c>
      <c r="D3959" s="5">
        <v>50000</v>
      </c>
      <c r="E3959" s="7">
        <v>1096</v>
      </c>
      <c r="F3959" s="7">
        <f>ROUND(E3959/D3959*100,0)</f>
        <v>2</v>
      </c>
      <c r="G3959" s="7">
        <f>IFERROR(ROUND(E3959/O3959,2),0)</f>
        <v>18.899999999999999</v>
      </c>
      <c r="H3959" s="7">
        <f>IFERROR(ROUND(E3959/O3959,4),0)</f>
        <v>18.896599999999999</v>
      </c>
      <c r="I3959" t="s">
        <v>8219</v>
      </c>
      <c r="J3959" t="s">
        <v>8223</v>
      </c>
      <c r="K3959" t="s">
        <v>8245</v>
      </c>
      <c r="L3959">
        <v>1412536573</v>
      </c>
      <c r="M3959">
        <v>1408648573</v>
      </c>
      <c r="N3959" t="b">
        <v>0</v>
      </c>
      <c r="O3959">
        <v>58</v>
      </c>
      <c r="P3959" t="b">
        <v>0</v>
      </c>
      <c r="Q3959" t="s">
        <v>8301</v>
      </c>
      <c r="R3959" s="12" t="s">
        <v>8316</v>
      </c>
      <c r="S3959" t="s">
        <v>8358</v>
      </c>
    </row>
    <row r="3960" spans="1:19" ht="43.2" x14ac:dyDescent="0.55000000000000004">
      <c r="A3960">
        <v>2952</v>
      </c>
      <c r="B3960" s="9" t="s">
        <v>2952</v>
      </c>
      <c r="C3960" s="3" t="s">
        <v>7062</v>
      </c>
      <c r="D3960" s="5">
        <v>20000</v>
      </c>
      <c r="E3960" s="7">
        <v>1605</v>
      </c>
      <c r="F3960" s="7">
        <f>ROUND(E3960/D3960*100,0)</f>
        <v>8</v>
      </c>
      <c r="G3960" s="7">
        <f>IFERROR(ROUND(E3960/O3960,2),0)</f>
        <v>200.63</v>
      </c>
      <c r="H3960" s="7">
        <f>IFERROR(ROUND(E3960/O3960,4),0)</f>
        <v>200.625</v>
      </c>
      <c r="I3960" t="s">
        <v>8219</v>
      </c>
      <c r="J3960" t="s">
        <v>8223</v>
      </c>
      <c r="K3960" t="s">
        <v>8245</v>
      </c>
      <c r="L3960">
        <v>1476676800</v>
      </c>
      <c r="M3960">
        <v>1473957239</v>
      </c>
      <c r="N3960" t="b">
        <v>0</v>
      </c>
      <c r="O3960">
        <v>8</v>
      </c>
      <c r="P3960" t="b">
        <v>0</v>
      </c>
      <c r="Q3960" t="s">
        <v>8301</v>
      </c>
      <c r="R3960" s="12" t="s">
        <v>8316</v>
      </c>
      <c r="S3960" t="s">
        <v>8358</v>
      </c>
    </row>
    <row r="3961" spans="1:19" ht="43.2" x14ac:dyDescent="0.55000000000000004">
      <c r="A3961">
        <v>2953</v>
      </c>
      <c r="B3961" s="9" t="s">
        <v>2953</v>
      </c>
      <c r="C3961" s="3" t="s">
        <v>7063</v>
      </c>
      <c r="D3961" s="5">
        <v>400000</v>
      </c>
      <c r="E3961" s="7">
        <v>605</v>
      </c>
      <c r="F3961" s="7">
        <f>ROUND(E3961/D3961*100,0)</f>
        <v>0</v>
      </c>
      <c r="G3961" s="7">
        <f>IFERROR(ROUND(E3961/O3961,2),0)</f>
        <v>201.67</v>
      </c>
      <c r="H3961" s="7">
        <f>IFERROR(ROUND(E3961/O3961,4),0)</f>
        <v>201.66669999999999</v>
      </c>
      <c r="I3961" t="s">
        <v>8219</v>
      </c>
      <c r="J3961" t="s">
        <v>8223</v>
      </c>
      <c r="K3961" t="s">
        <v>8245</v>
      </c>
      <c r="L3961">
        <v>1444330821</v>
      </c>
      <c r="M3961">
        <v>1441738821</v>
      </c>
      <c r="N3961" t="b">
        <v>0</v>
      </c>
      <c r="O3961">
        <v>3</v>
      </c>
      <c r="P3961" t="b">
        <v>0</v>
      </c>
      <c r="Q3961" t="s">
        <v>8301</v>
      </c>
      <c r="R3961" s="12" t="s">
        <v>8316</v>
      </c>
      <c r="S3961" t="s">
        <v>8358</v>
      </c>
    </row>
    <row r="3962" spans="1:19" ht="43.2" x14ac:dyDescent="0.55000000000000004">
      <c r="A3962">
        <v>2954</v>
      </c>
      <c r="B3962" s="9" t="s">
        <v>2954</v>
      </c>
      <c r="C3962" s="3" t="s">
        <v>7064</v>
      </c>
      <c r="D3962" s="5">
        <v>15000</v>
      </c>
      <c r="E3962" s="7">
        <v>0</v>
      </c>
      <c r="F3962" s="7">
        <f>ROUND(E3962/D3962*100,0)</f>
        <v>0</v>
      </c>
      <c r="G3962" s="7">
        <f>IFERROR(ROUND(E3962/O3962,2),0)</f>
        <v>0</v>
      </c>
      <c r="H3962" s="7">
        <f>IFERROR(ROUND(E3962/O3962,4),0)</f>
        <v>0</v>
      </c>
      <c r="I3962" t="s">
        <v>8219</v>
      </c>
      <c r="J3962" t="s">
        <v>8223</v>
      </c>
      <c r="K3962" t="s">
        <v>8245</v>
      </c>
      <c r="L3962">
        <v>1489669203</v>
      </c>
      <c r="M3962">
        <v>1487944803</v>
      </c>
      <c r="N3962" t="b">
        <v>0</v>
      </c>
      <c r="O3962">
        <v>0</v>
      </c>
      <c r="P3962" t="b">
        <v>0</v>
      </c>
      <c r="Q3962" t="s">
        <v>8301</v>
      </c>
      <c r="R3962" s="12" t="s">
        <v>8316</v>
      </c>
      <c r="S3962" t="s">
        <v>8358</v>
      </c>
    </row>
    <row r="3963" spans="1:19" ht="28.8" x14ac:dyDescent="0.55000000000000004">
      <c r="A3963">
        <v>2955</v>
      </c>
      <c r="B3963" s="9" t="s">
        <v>2955</v>
      </c>
      <c r="C3963" s="3" t="s">
        <v>7065</v>
      </c>
      <c r="D3963" s="5">
        <v>1200</v>
      </c>
      <c r="E3963" s="7">
        <v>715</v>
      </c>
      <c r="F3963" s="7">
        <f>ROUND(E3963/D3963*100,0)</f>
        <v>60</v>
      </c>
      <c r="G3963" s="7">
        <f>IFERROR(ROUND(E3963/O3963,2),0)</f>
        <v>65</v>
      </c>
      <c r="H3963" s="7">
        <f>IFERROR(ROUND(E3963/O3963,4),0)</f>
        <v>65</v>
      </c>
      <c r="I3963" t="s">
        <v>8219</v>
      </c>
      <c r="J3963" t="s">
        <v>8223</v>
      </c>
      <c r="K3963" t="s">
        <v>8245</v>
      </c>
      <c r="L3963">
        <v>1434476849</v>
      </c>
      <c r="M3963">
        <v>1431884849</v>
      </c>
      <c r="N3963" t="b">
        <v>0</v>
      </c>
      <c r="O3963">
        <v>11</v>
      </c>
      <c r="P3963" t="b">
        <v>0</v>
      </c>
      <c r="Q3963" t="s">
        <v>8301</v>
      </c>
      <c r="R3963" s="12" t="s">
        <v>8316</v>
      </c>
      <c r="S3963" t="s">
        <v>8358</v>
      </c>
    </row>
    <row r="3964" spans="1:19" ht="43.2" x14ac:dyDescent="0.55000000000000004">
      <c r="A3964">
        <v>2956</v>
      </c>
      <c r="B3964" s="9" t="s">
        <v>2956</v>
      </c>
      <c r="C3964" s="3" t="s">
        <v>7066</v>
      </c>
      <c r="D3964" s="5">
        <v>7900</v>
      </c>
      <c r="E3964" s="7">
        <v>1322</v>
      </c>
      <c r="F3964" s="7">
        <f>ROUND(E3964/D3964*100,0)</f>
        <v>17</v>
      </c>
      <c r="G3964" s="7">
        <f>IFERROR(ROUND(E3964/O3964,2),0)</f>
        <v>66.099999999999994</v>
      </c>
      <c r="H3964" s="7">
        <f>IFERROR(ROUND(E3964/O3964,4),0)</f>
        <v>66.099999999999994</v>
      </c>
      <c r="I3964" t="s">
        <v>8219</v>
      </c>
      <c r="J3964" t="s">
        <v>8223</v>
      </c>
      <c r="K3964" t="s">
        <v>8245</v>
      </c>
      <c r="L3964">
        <v>1462402850</v>
      </c>
      <c r="M3964">
        <v>1459810850</v>
      </c>
      <c r="N3964" t="b">
        <v>0</v>
      </c>
      <c r="O3964">
        <v>20</v>
      </c>
      <c r="P3964" t="b">
        <v>0</v>
      </c>
      <c r="Q3964" t="s">
        <v>8301</v>
      </c>
      <c r="R3964" s="12" t="s">
        <v>8316</v>
      </c>
      <c r="S3964" t="s">
        <v>8358</v>
      </c>
    </row>
    <row r="3965" spans="1:19" ht="43.2" x14ac:dyDescent="0.55000000000000004">
      <c r="A3965">
        <v>2957</v>
      </c>
      <c r="B3965" s="9" t="s">
        <v>2957</v>
      </c>
      <c r="C3965" s="3" t="s">
        <v>7067</v>
      </c>
      <c r="D3965" s="5">
        <v>15000</v>
      </c>
      <c r="E3965" s="7">
        <v>280</v>
      </c>
      <c r="F3965" s="7">
        <f>ROUND(E3965/D3965*100,0)</f>
        <v>2</v>
      </c>
      <c r="G3965" s="7">
        <f>IFERROR(ROUND(E3965/O3965,2),0)</f>
        <v>93.33</v>
      </c>
      <c r="H3965" s="7">
        <f>IFERROR(ROUND(E3965/O3965,4),0)</f>
        <v>93.333299999999994</v>
      </c>
      <c r="I3965" t="s">
        <v>8219</v>
      </c>
      <c r="J3965" t="s">
        <v>8223</v>
      </c>
      <c r="K3965" t="s">
        <v>8245</v>
      </c>
      <c r="L3965">
        <v>1427498172</v>
      </c>
      <c r="M3965">
        <v>1422317772</v>
      </c>
      <c r="N3965" t="b">
        <v>0</v>
      </c>
      <c r="O3965">
        <v>3</v>
      </c>
      <c r="P3965" t="b">
        <v>0</v>
      </c>
      <c r="Q3965" t="s">
        <v>8301</v>
      </c>
      <c r="R3965" s="12" t="s">
        <v>8316</v>
      </c>
      <c r="S3965" t="s">
        <v>8358</v>
      </c>
    </row>
    <row r="3966" spans="1:19" ht="43.2" x14ac:dyDescent="0.55000000000000004">
      <c r="A3966">
        <v>2958</v>
      </c>
      <c r="B3966" s="9" t="s">
        <v>2958</v>
      </c>
      <c r="C3966" s="3" t="s">
        <v>7068</v>
      </c>
      <c r="D3966" s="5">
        <v>80000</v>
      </c>
      <c r="E3966" s="7">
        <v>0</v>
      </c>
      <c r="F3966" s="7">
        <f>ROUND(E3966/D3966*100,0)</f>
        <v>0</v>
      </c>
      <c r="G3966" s="7">
        <f>IFERROR(ROUND(E3966/O3966,2),0)</f>
        <v>0</v>
      </c>
      <c r="H3966" s="7">
        <f>IFERROR(ROUND(E3966/O3966,4),0)</f>
        <v>0</v>
      </c>
      <c r="I3966" t="s">
        <v>8219</v>
      </c>
      <c r="J3966" t="s">
        <v>8223</v>
      </c>
      <c r="K3966" t="s">
        <v>8245</v>
      </c>
      <c r="L3966">
        <v>1462729317</v>
      </c>
      <c r="M3966">
        <v>1457548917</v>
      </c>
      <c r="N3966" t="b">
        <v>0</v>
      </c>
      <c r="O3966">
        <v>0</v>
      </c>
      <c r="P3966" t="b">
        <v>0</v>
      </c>
      <c r="Q3966" t="s">
        <v>8301</v>
      </c>
      <c r="R3966" s="12" t="s">
        <v>8316</v>
      </c>
      <c r="S3966" t="s">
        <v>8358</v>
      </c>
    </row>
    <row r="3967" spans="1:19" ht="43.2" x14ac:dyDescent="0.55000000000000004">
      <c r="A3967">
        <v>2959</v>
      </c>
      <c r="B3967" s="9" t="s">
        <v>2959</v>
      </c>
      <c r="C3967" s="3" t="s">
        <v>7069</v>
      </c>
      <c r="D3967" s="5">
        <v>10000</v>
      </c>
      <c r="E3967" s="7">
        <v>0</v>
      </c>
      <c r="F3967" s="7">
        <f>ROUND(E3967/D3967*100,0)</f>
        <v>0</v>
      </c>
      <c r="G3967" s="7">
        <f>IFERROR(ROUND(E3967/O3967,2),0)</f>
        <v>0</v>
      </c>
      <c r="H3967" s="7">
        <f>IFERROR(ROUND(E3967/O3967,4),0)</f>
        <v>0</v>
      </c>
      <c r="I3967" t="s">
        <v>8219</v>
      </c>
      <c r="J3967" t="s">
        <v>8224</v>
      </c>
      <c r="K3967" t="s">
        <v>8246</v>
      </c>
      <c r="L3967">
        <v>1465258325</v>
      </c>
      <c r="M3967">
        <v>1462666325</v>
      </c>
      <c r="N3967" t="b">
        <v>0</v>
      </c>
      <c r="O3967">
        <v>0</v>
      </c>
      <c r="P3967" t="b">
        <v>0</v>
      </c>
      <c r="Q3967" t="s">
        <v>8301</v>
      </c>
      <c r="R3967" s="12" t="s">
        <v>8316</v>
      </c>
      <c r="S3967" t="s">
        <v>8358</v>
      </c>
    </row>
    <row r="3968" spans="1:19" ht="43.2" x14ac:dyDescent="0.55000000000000004">
      <c r="A3968">
        <v>2960</v>
      </c>
      <c r="B3968" s="9" t="s">
        <v>2960</v>
      </c>
      <c r="C3968" s="3" t="s">
        <v>7070</v>
      </c>
      <c r="D3968" s="5">
        <v>30000000</v>
      </c>
      <c r="E3968" s="7">
        <v>0</v>
      </c>
      <c r="F3968" s="7">
        <f>ROUND(E3968/D3968*100,0)</f>
        <v>0</v>
      </c>
      <c r="G3968" s="7">
        <f>IFERROR(ROUND(E3968/O3968,2),0)</f>
        <v>0</v>
      </c>
      <c r="H3968" s="7">
        <f>IFERROR(ROUND(E3968/O3968,4),0)</f>
        <v>0</v>
      </c>
      <c r="I3968" t="s">
        <v>8219</v>
      </c>
      <c r="J3968" t="s">
        <v>8223</v>
      </c>
      <c r="K3968" t="s">
        <v>8245</v>
      </c>
      <c r="L3968">
        <v>1410459023</v>
      </c>
      <c r="M3968">
        <v>1407867023</v>
      </c>
      <c r="N3968" t="b">
        <v>0</v>
      </c>
      <c r="O3968">
        <v>0</v>
      </c>
      <c r="P3968" t="b">
        <v>0</v>
      </c>
      <c r="Q3968" t="s">
        <v>8301</v>
      </c>
      <c r="R3968" s="12" t="s">
        <v>8316</v>
      </c>
      <c r="S3968" t="s">
        <v>8358</v>
      </c>
    </row>
    <row r="3969" spans="1:19" ht="43.2" x14ac:dyDescent="0.55000000000000004">
      <c r="A3969">
        <v>2981</v>
      </c>
      <c r="B3969" s="9" t="s">
        <v>2981</v>
      </c>
      <c r="C3969" s="3" t="s">
        <v>7091</v>
      </c>
      <c r="D3969" s="5">
        <v>4000</v>
      </c>
      <c r="E3969" s="7">
        <v>5157</v>
      </c>
      <c r="F3969" s="7">
        <f>ROUND(E3969/D3969*100,0)</f>
        <v>129</v>
      </c>
      <c r="G3969" s="7">
        <f>IFERROR(ROUND(E3969/O3969,2),0)</f>
        <v>53.16</v>
      </c>
      <c r="H3969" s="7">
        <f>IFERROR(ROUND(E3969/O3969,4),0)</f>
        <v>53.164900000000003</v>
      </c>
      <c r="I3969" t="s">
        <v>8218</v>
      </c>
      <c r="J3969" t="s">
        <v>8240</v>
      </c>
      <c r="K3969" t="s">
        <v>8248</v>
      </c>
      <c r="L3969">
        <v>1443014756</v>
      </c>
      <c r="M3969">
        <v>1439126756</v>
      </c>
      <c r="N3969" t="b">
        <v>1</v>
      </c>
      <c r="O3969">
        <v>97</v>
      </c>
      <c r="P3969" t="b">
        <v>1</v>
      </c>
      <c r="Q3969" t="s">
        <v>8301</v>
      </c>
      <c r="R3969" s="12" t="s">
        <v>8316</v>
      </c>
      <c r="S3969" t="s">
        <v>8358</v>
      </c>
    </row>
    <row r="3970" spans="1:19" ht="28.8" x14ac:dyDescent="0.55000000000000004">
      <c r="A3970">
        <v>2982</v>
      </c>
      <c r="B3970" s="9" t="s">
        <v>2982</v>
      </c>
      <c r="C3970" s="3" t="s">
        <v>7092</v>
      </c>
      <c r="D3970" s="5">
        <v>5000</v>
      </c>
      <c r="E3970" s="7">
        <v>5103</v>
      </c>
      <c r="F3970" s="7">
        <f>ROUND(E3970/D3970*100,0)</f>
        <v>102</v>
      </c>
      <c r="G3970" s="7">
        <f>IFERROR(ROUND(E3970/O3970,2),0)</f>
        <v>86.49</v>
      </c>
      <c r="H3970" s="7">
        <f>IFERROR(ROUND(E3970/O3970,4),0)</f>
        <v>86.491500000000002</v>
      </c>
      <c r="I3970" t="s">
        <v>8218</v>
      </c>
      <c r="J3970" t="s">
        <v>8224</v>
      </c>
      <c r="K3970" t="s">
        <v>8246</v>
      </c>
      <c r="L3970">
        <v>1455208143</v>
      </c>
      <c r="M3970">
        <v>1452616143</v>
      </c>
      <c r="N3970" t="b">
        <v>1</v>
      </c>
      <c r="O3970">
        <v>59</v>
      </c>
      <c r="P3970" t="b">
        <v>1</v>
      </c>
      <c r="Q3970" t="s">
        <v>8301</v>
      </c>
      <c r="R3970" s="12" t="s">
        <v>8316</v>
      </c>
      <c r="S3970" t="s">
        <v>8358</v>
      </c>
    </row>
    <row r="3971" spans="1:19" ht="43.2" x14ac:dyDescent="0.55000000000000004">
      <c r="A3971">
        <v>2983</v>
      </c>
      <c r="B3971" s="9" t="s">
        <v>2983</v>
      </c>
      <c r="C3971" s="3" t="s">
        <v>7093</v>
      </c>
      <c r="D3971" s="5">
        <v>116000</v>
      </c>
      <c r="E3971" s="7">
        <v>169985.91</v>
      </c>
      <c r="F3971" s="7">
        <f>ROUND(E3971/D3971*100,0)</f>
        <v>147</v>
      </c>
      <c r="G3971" s="7">
        <f>IFERROR(ROUND(E3971/O3971,2),0)</f>
        <v>155.24</v>
      </c>
      <c r="H3971" s="7">
        <f>IFERROR(ROUND(E3971/O3971,4),0)</f>
        <v>155.23830000000001</v>
      </c>
      <c r="I3971" t="s">
        <v>8218</v>
      </c>
      <c r="J3971" t="s">
        <v>8223</v>
      </c>
      <c r="K3971" t="s">
        <v>8245</v>
      </c>
      <c r="L3971">
        <v>1415722236</v>
      </c>
      <c r="M3971">
        <v>1410534636</v>
      </c>
      <c r="N3971" t="b">
        <v>1</v>
      </c>
      <c r="O3971">
        <v>1095</v>
      </c>
      <c r="P3971" t="b">
        <v>1</v>
      </c>
      <c r="Q3971" t="s">
        <v>8301</v>
      </c>
      <c r="R3971" s="12" t="s">
        <v>8316</v>
      </c>
      <c r="S3971" t="s">
        <v>8358</v>
      </c>
    </row>
    <row r="3972" spans="1:19" ht="43.2" x14ac:dyDescent="0.55000000000000004">
      <c r="A3972">
        <v>2984</v>
      </c>
      <c r="B3972" s="9" t="s">
        <v>2984</v>
      </c>
      <c r="C3972" s="3" t="s">
        <v>7094</v>
      </c>
      <c r="D3972" s="5">
        <v>25000</v>
      </c>
      <c r="E3972" s="7">
        <v>25088</v>
      </c>
      <c r="F3972" s="7">
        <f>ROUND(E3972/D3972*100,0)</f>
        <v>100</v>
      </c>
      <c r="G3972" s="7">
        <f>IFERROR(ROUND(E3972/O3972,2),0)</f>
        <v>115.08</v>
      </c>
      <c r="H3972" s="7">
        <f>IFERROR(ROUND(E3972/O3972,4),0)</f>
        <v>115.0826</v>
      </c>
      <c r="I3972" t="s">
        <v>8218</v>
      </c>
      <c r="J3972" t="s">
        <v>8223</v>
      </c>
      <c r="K3972" t="s">
        <v>8245</v>
      </c>
      <c r="L3972">
        <v>1472020881</v>
      </c>
      <c r="M3972">
        <v>1469428881</v>
      </c>
      <c r="N3972" t="b">
        <v>1</v>
      </c>
      <c r="O3972">
        <v>218</v>
      </c>
      <c r="P3972" t="b">
        <v>1</v>
      </c>
      <c r="Q3972" t="s">
        <v>8301</v>
      </c>
      <c r="R3972" s="12" t="s">
        <v>8316</v>
      </c>
      <c r="S3972" t="s">
        <v>8358</v>
      </c>
    </row>
    <row r="3973" spans="1:19" ht="43.2" x14ac:dyDescent="0.55000000000000004">
      <c r="A3973">
        <v>2985</v>
      </c>
      <c r="B3973" s="9" t="s">
        <v>2985</v>
      </c>
      <c r="C3973" s="3" t="s">
        <v>7095</v>
      </c>
      <c r="D3973" s="5">
        <v>10000</v>
      </c>
      <c r="E3973" s="7">
        <v>12165</v>
      </c>
      <c r="F3973" s="7">
        <f>ROUND(E3973/D3973*100,0)</f>
        <v>122</v>
      </c>
      <c r="G3973" s="7">
        <f>IFERROR(ROUND(E3973/O3973,2),0)</f>
        <v>109.59</v>
      </c>
      <c r="H3973" s="7">
        <f>IFERROR(ROUND(E3973/O3973,4),0)</f>
        <v>109.5946</v>
      </c>
      <c r="I3973" t="s">
        <v>8218</v>
      </c>
      <c r="J3973" t="s">
        <v>8227</v>
      </c>
      <c r="K3973" t="s">
        <v>8249</v>
      </c>
      <c r="L3973">
        <v>1477886400</v>
      </c>
      <c r="M3973">
        <v>1476228128</v>
      </c>
      <c r="N3973" t="b">
        <v>0</v>
      </c>
      <c r="O3973">
        <v>111</v>
      </c>
      <c r="P3973" t="b">
        <v>1</v>
      </c>
      <c r="Q3973" t="s">
        <v>8301</v>
      </c>
      <c r="R3973" s="12" t="s">
        <v>8316</v>
      </c>
      <c r="S3973" t="s">
        <v>8358</v>
      </c>
    </row>
    <row r="3974" spans="1:19" ht="43.2" x14ac:dyDescent="0.55000000000000004">
      <c r="A3974">
        <v>2986</v>
      </c>
      <c r="B3974" s="9" t="s">
        <v>2986</v>
      </c>
      <c r="C3974" s="3" t="s">
        <v>7096</v>
      </c>
      <c r="D3974" s="5">
        <v>2400</v>
      </c>
      <c r="E3974" s="7">
        <v>2532</v>
      </c>
      <c r="F3974" s="7">
        <f>ROUND(E3974/D3974*100,0)</f>
        <v>106</v>
      </c>
      <c r="G3974" s="7">
        <f>IFERROR(ROUND(E3974/O3974,2),0)</f>
        <v>45.21</v>
      </c>
      <c r="H3974" s="7">
        <f>IFERROR(ROUND(E3974/O3974,4),0)</f>
        <v>45.214300000000001</v>
      </c>
      <c r="I3974" t="s">
        <v>8218</v>
      </c>
      <c r="J3974" t="s">
        <v>8224</v>
      </c>
      <c r="K3974" t="s">
        <v>8246</v>
      </c>
      <c r="L3974">
        <v>1462100406</v>
      </c>
      <c r="M3974">
        <v>1456920006</v>
      </c>
      <c r="N3974" t="b">
        <v>0</v>
      </c>
      <c r="O3974">
        <v>56</v>
      </c>
      <c r="P3974" t="b">
        <v>1</v>
      </c>
      <c r="Q3974" t="s">
        <v>8301</v>
      </c>
      <c r="R3974" s="12" t="s">
        <v>8316</v>
      </c>
      <c r="S3974" t="s">
        <v>8358</v>
      </c>
    </row>
    <row r="3975" spans="1:19" ht="43.2" x14ac:dyDescent="0.55000000000000004">
      <c r="A3975">
        <v>2987</v>
      </c>
      <c r="B3975" s="9" t="s">
        <v>2987</v>
      </c>
      <c r="C3975" s="3" t="s">
        <v>7097</v>
      </c>
      <c r="D3975" s="5">
        <v>25000</v>
      </c>
      <c r="E3975" s="7">
        <v>27600.2</v>
      </c>
      <c r="F3975" s="7">
        <f>ROUND(E3975/D3975*100,0)</f>
        <v>110</v>
      </c>
      <c r="G3975" s="7">
        <f>IFERROR(ROUND(E3975/O3975,2),0)</f>
        <v>104.15</v>
      </c>
      <c r="H3975" s="7">
        <f>IFERROR(ROUND(E3975/O3975,4),0)</f>
        <v>104.15170000000001</v>
      </c>
      <c r="I3975" t="s">
        <v>8218</v>
      </c>
      <c r="J3975" t="s">
        <v>8223</v>
      </c>
      <c r="K3975" t="s">
        <v>8245</v>
      </c>
      <c r="L3975">
        <v>1476316800</v>
      </c>
      <c r="M3975">
        <v>1473837751</v>
      </c>
      <c r="N3975" t="b">
        <v>0</v>
      </c>
      <c r="O3975">
        <v>265</v>
      </c>
      <c r="P3975" t="b">
        <v>1</v>
      </c>
      <c r="Q3975" t="s">
        <v>8301</v>
      </c>
      <c r="R3975" s="12" t="s">
        <v>8316</v>
      </c>
      <c r="S3975" t="s">
        <v>8358</v>
      </c>
    </row>
    <row r="3976" spans="1:19" ht="43.2" x14ac:dyDescent="0.55000000000000004">
      <c r="A3976">
        <v>2988</v>
      </c>
      <c r="B3976" s="9" t="s">
        <v>2988</v>
      </c>
      <c r="C3976" s="3" t="s">
        <v>7098</v>
      </c>
      <c r="D3976" s="5">
        <v>1000</v>
      </c>
      <c r="E3976" s="7">
        <v>1000</v>
      </c>
      <c r="F3976" s="7">
        <f>ROUND(E3976/D3976*100,0)</f>
        <v>100</v>
      </c>
      <c r="G3976" s="7">
        <f>IFERROR(ROUND(E3976/O3976,2),0)</f>
        <v>35.71</v>
      </c>
      <c r="H3976" s="7">
        <f>IFERROR(ROUND(E3976/O3976,4),0)</f>
        <v>35.714300000000001</v>
      </c>
      <c r="I3976" t="s">
        <v>8218</v>
      </c>
      <c r="J3976" t="s">
        <v>8224</v>
      </c>
      <c r="K3976" t="s">
        <v>8246</v>
      </c>
      <c r="L3976">
        <v>1466412081</v>
      </c>
      <c r="M3976">
        <v>1463820081</v>
      </c>
      <c r="N3976" t="b">
        <v>0</v>
      </c>
      <c r="O3976">
        <v>28</v>
      </c>
      <c r="P3976" t="b">
        <v>1</v>
      </c>
      <c r="Q3976" t="s">
        <v>8301</v>
      </c>
      <c r="R3976" s="12" t="s">
        <v>8316</v>
      </c>
      <c r="S3976" t="s">
        <v>8358</v>
      </c>
    </row>
    <row r="3977" spans="1:19" x14ac:dyDescent="0.55000000000000004">
      <c r="A3977">
        <v>2989</v>
      </c>
      <c r="B3977" s="9" t="s">
        <v>2989</v>
      </c>
      <c r="C3977" s="3" t="s">
        <v>7099</v>
      </c>
      <c r="D3977" s="5">
        <v>20000</v>
      </c>
      <c r="E3977" s="7">
        <v>35307</v>
      </c>
      <c r="F3977" s="7">
        <f>ROUND(E3977/D3977*100,0)</f>
        <v>177</v>
      </c>
      <c r="G3977" s="7">
        <f>IFERROR(ROUND(E3977/O3977,2),0)</f>
        <v>97</v>
      </c>
      <c r="H3977" s="7">
        <f>IFERROR(ROUND(E3977/O3977,4),0)</f>
        <v>96.997299999999996</v>
      </c>
      <c r="I3977" t="s">
        <v>8218</v>
      </c>
      <c r="J3977" t="s">
        <v>8223</v>
      </c>
      <c r="K3977" t="s">
        <v>8245</v>
      </c>
      <c r="L3977">
        <v>1450673940</v>
      </c>
      <c r="M3977">
        <v>1448756962</v>
      </c>
      <c r="N3977" t="b">
        <v>0</v>
      </c>
      <c r="O3977">
        <v>364</v>
      </c>
      <c r="P3977" t="b">
        <v>1</v>
      </c>
      <c r="Q3977" t="s">
        <v>8301</v>
      </c>
      <c r="R3977" s="12" t="s">
        <v>8316</v>
      </c>
      <c r="S3977" t="s">
        <v>8358</v>
      </c>
    </row>
    <row r="3978" spans="1:19" ht="43.2" x14ac:dyDescent="0.55000000000000004">
      <c r="A3978">
        <v>2990</v>
      </c>
      <c r="B3978" s="9" t="s">
        <v>2990</v>
      </c>
      <c r="C3978" s="3" t="s">
        <v>7100</v>
      </c>
      <c r="D3978" s="5">
        <v>10000</v>
      </c>
      <c r="E3978" s="7">
        <v>10000</v>
      </c>
      <c r="F3978" s="7">
        <f>ROUND(E3978/D3978*100,0)</f>
        <v>100</v>
      </c>
      <c r="G3978" s="7">
        <f>IFERROR(ROUND(E3978/O3978,2),0)</f>
        <v>370.37</v>
      </c>
      <c r="H3978" s="7">
        <f>IFERROR(ROUND(E3978/O3978,4),0)</f>
        <v>370.37040000000002</v>
      </c>
      <c r="I3978" t="s">
        <v>8218</v>
      </c>
      <c r="J3978" t="s">
        <v>8223</v>
      </c>
      <c r="K3978" t="s">
        <v>8245</v>
      </c>
      <c r="L3978">
        <v>1452174420</v>
      </c>
      <c r="M3978">
        <v>1449150420</v>
      </c>
      <c r="N3978" t="b">
        <v>0</v>
      </c>
      <c r="O3978">
        <v>27</v>
      </c>
      <c r="P3978" t="b">
        <v>1</v>
      </c>
      <c r="Q3978" t="s">
        <v>8301</v>
      </c>
      <c r="R3978" s="12" t="s">
        <v>8316</v>
      </c>
      <c r="S3978" t="s">
        <v>8358</v>
      </c>
    </row>
    <row r="3979" spans="1:19" ht="43.2" x14ac:dyDescent="0.55000000000000004">
      <c r="A3979">
        <v>2991</v>
      </c>
      <c r="B3979" s="9" t="s">
        <v>2991</v>
      </c>
      <c r="C3979" s="3" t="s">
        <v>7101</v>
      </c>
      <c r="D3979" s="5">
        <v>8500</v>
      </c>
      <c r="E3979" s="7">
        <v>8780</v>
      </c>
      <c r="F3979" s="7">
        <f>ROUND(E3979/D3979*100,0)</f>
        <v>103</v>
      </c>
      <c r="G3979" s="7">
        <f>IFERROR(ROUND(E3979/O3979,2),0)</f>
        <v>94.41</v>
      </c>
      <c r="H3979" s="7">
        <f>IFERROR(ROUND(E3979/O3979,4),0)</f>
        <v>94.408600000000007</v>
      </c>
      <c r="I3979" t="s">
        <v>8218</v>
      </c>
      <c r="J3979" t="s">
        <v>8223</v>
      </c>
      <c r="K3979" t="s">
        <v>8245</v>
      </c>
      <c r="L3979">
        <v>1485547530</v>
      </c>
      <c r="M3979">
        <v>1483646730</v>
      </c>
      <c r="N3979" t="b">
        <v>0</v>
      </c>
      <c r="O3979">
        <v>93</v>
      </c>
      <c r="P3979" t="b">
        <v>1</v>
      </c>
      <c r="Q3979" t="s">
        <v>8301</v>
      </c>
      <c r="R3979" s="12" t="s">
        <v>8316</v>
      </c>
      <c r="S3979" t="s">
        <v>8358</v>
      </c>
    </row>
    <row r="3980" spans="1:19" ht="43.2" x14ac:dyDescent="0.55000000000000004">
      <c r="A3980">
        <v>2992</v>
      </c>
      <c r="B3980" s="9" t="s">
        <v>2992</v>
      </c>
      <c r="C3980" s="3" t="s">
        <v>7102</v>
      </c>
      <c r="D3980" s="5">
        <v>3000</v>
      </c>
      <c r="E3980" s="7">
        <v>3135</v>
      </c>
      <c r="F3980" s="7">
        <f>ROUND(E3980/D3980*100,0)</f>
        <v>105</v>
      </c>
      <c r="G3980" s="7">
        <f>IFERROR(ROUND(E3980/O3980,2),0)</f>
        <v>48.98</v>
      </c>
      <c r="H3980" s="7">
        <f>IFERROR(ROUND(E3980/O3980,4),0)</f>
        <v>48.984400000000001</v>
      </c>
      <c r="I3980" t="s">
        <v>8218</v>
      </c>
      <c r="J3980" t="s">
        <v>8223</v>
      </c>
      <c r="K3980" t="s">
        <v>8245</v>
      </c>
      <c r="L3980">
        <v>1476037510</v>
      </c>
      <c r="M3980">
        <v>1473445510</v>
      </c>
      <c r="N3980" t="b">
        <v>0</v>
      </c>
      <c r="O3980">
        <v>64</v>
      </c>
      <c r="P3980" t="b">
        <v>1</v>
      </c>
      <c r="Q3980" t="s">
        <v>8301</v>
      </c>
      <c r="R3980" s="12" t="s">
        <v>8316</v>
      </c>
      <c r="S3980" t="s">
        <v>8358</v>
      </c>
    </row>
    <row r="3981" spans="1:19" x14ac:dyDescent="0.55000000000000004">
      <c r="A3981">
        <v>2993</v>
      </c>
      <c r="B3981" s="9" t="s">
        <v>2993</v>
      </c>
      <c r="C3981" s="3" t="s">
        <v>7103</v>
      </c>
      <c r="D3981" s="5">
        <v>1000</v>
      </c>
      <c r="E3981" s="7">
        <v>1003</v>
      </c>
      <c r="F3981" s="7">
        <f>ROUND(E3981/D3981*100,0)</f>
        <v>100</v>
      </c>
      <c r="G3981" s="7">
        <f>IFERROR(ROUND(E3981/O3981,2),0)</f>
        <v>45.59</v>
      </c>
      <c r="H3981" s="7">
        <f>IFERROR(ROUND(E3981/O3981,4),0)</f>
        <v>45.590899999999998</v>
      </c>
      <c r="I3981" t="s">
        <v>8218</v>
      </c>
      <c r="J3981" t="s">
        <v>8223</v>
      </c>
      <c r="K3981" t="s">
        <v>8245</v>
      </c>
      <c r="L3981">
        <v>1455998867</v>
      </c>
      <c r="M3981">
        <v>1453406867</v>
      </c>
      <c r="N3981" t="b">
        <v>0</v>
      </c>
      <c r="O3981">
        <v>22</v>
      </c>
      <c r="P3981" t="b">
        <v>1</v>
      </c>
      <c r="Q3981" t="s">
        <v>8301</v>
      </c>
      <c r="R3981" s="12" t="s">
        <v>8316</v>
      </c>
      <c r="S3981" t="s">
        <v>8358</v>
      </c>
    </row>
    <row r="3982" spans="1:19" ht="43.2" x14ac:dyDescent="0.55000000000000004">
      <c r="A3982">
        <v>2994</v>
      </c>
      <c r="B3982" s="9" t="s">
        <v>2994</v>
      </c>
      <c r="C3982" s="3" t="s">
        <v>7104</v>
      </c>
      <c r="D3982" s="5">
        <v>300</v>
      </c>
      <c r="E3982" s="7">
        <v>1373.24</v>
      </c>
      <c r="F3982" s="7">
        <f>ROUND(E3982/D3982*100,0)</f>
        <v>458</v>
      </c>
      <c r="G3982" s="7">
        <f>IFERROR(ROUND(E3982/O3982,2),0)</f>
        <v>23.28</v>
      </c>
      <c r="H3982" s="7">
        <f>IFERROR(ROUND(E3982/O3982,4),0)</f>
        <v>23.275300000000001</v>
      </c>
      <c r="I3982" t="s">
        <v>8218</v>
      </c>
      <c r="J3982" t="s">
        <v>8224</v>
      </c>
      <c r="K3982" t="s">
        <v>8246</v>
      </c>
      <c r="L3982">
        <v>1412335772</v>
      </c>
      <c r="M3982">
        <v>1409743772</v>
      </c>
      <c r="N3982" t="b">
        <v>0</v>
      </c>
      <c r="O3982">
        <v>59</v>
      </c>
      <c r="P3982" t="b">
        <v>1</v>
      </c>
      <c r="Q3982" t="s">
        <v>8301</v>
      </c>
      <c r="R3982" s="12" t="s">
        <v>8316</v>
      </c>
      <c r="S3982" t="s">
        <v>8358</v>
      </c>
    </row>
    <row r="3983" spans="1:19" ht="43.2" x14ac:dyDescent="0.55000000000000004">
      <c r="A3983">
        <v>2995</v>
      </c>
      <c r="B3983" s="9" t="s">
        <v>2995</v>
      </c>
      <c r="C3983" s="3" t="s">
        <v>7105</v>
      </c>
      <c r="D3983" s="5">
        <v>15000</v>
      </c>
      <c r="E3983" s="7">
        <v>15744</v>
      </c>
      <c r="F3983" s="7">
        <f>ROUND(E3983/D3983*100,0)</f>
        <v>105</v>
      </c>
      <c r="G3983" s="7">
        <f>IFERROR(ROUND(E3983/O3983,2),0)</f>
        <v>63.23</v>
      </c>
      <c r="H3983" s="7">
        <f>IFERROR(ROUND(E3983/O3983,4),0)</f>
        <v>63.228900000000003</v>
      </c>
      <c r="I3983" t="s">
        <v>8218</v>
      </c>
      <c r="J3983" t="s">
        <v>8223</v>
      </c>
      <c r="K3983" t="s">
        <v>8245</v>
      </c>
      <c r="L3983">
        <v>1484841471</v>
      </c>
      <c r="M3983">
        <v>1482249471</v>
      </c>
      <c r="N3983" t="b">
        <v>0</v>
      </c>
      <c r="O3983">
        <v>249</v>
      </c>
      <c r="P3983" t="b">
        <v>1</v>
      </c>
      <c r="Q3983" t="s">
        <v>8301</v>
      </c>
      <c r="R3983" s="12" t="s">
        <v>8316</v>
      </c>
      <c r="S3983" t="s">
        <v>8358</v>
      </c>
    </row>
    <row r="3984" spans="1:19" ht="28.8" x14ac:dyDescent="0.55000000000000004">
      <c r="A3984">
        <v>2996</v>
      </c>
      <c r="B3984" s="9" t="s">
        <v>2996</v>
      </c>
      <c r="C3984" s="3" t="s">
        <v>7106</v>
      </c>
      <c r="D3984" s="5">
        <v>35000</v>
      </c>
      <c r="E3984" s="7">
        <v>60180</v>
      </c>
      <c r="F3984" s="7">
        <f>ROUND(E3984/D3984*100,0)</f>
        <v>172</v>
      </c>
      <c r="G3984" s="7">
        <f>IFERROR(ROUND(E3984/O3984,2),0)</f>
        <v>153.52000000000001</v>
      </c>
      <c r="H3984" s="7">
        <f>IFERROR(ROUND(E3984/O3984,4),0)</f>
        <v>153.5204</v>
      </c>
      <c r="I3984" t="s">
        <v>8218</v>
      </c>
      <c r="J3984" t="s">
        <v>8223</v>
      </c>
      <c r="K3984" t="s">
        <v>8245</v>
      </c>
      <c r="L3984">
        <v>1432677240</v>
      </c>
      <c r="M3984">
        <v>1427493240</v>
      </c>
      <c r="N3984" t="b">
        <v>0</v>
      </c>
      <c r="O3984">
        <v>392</v>
      </c>
      <c r="P3984" t="b">
        <v>1</v>
      </c>
      <c r="Q3984" t="s">
        <v>8301</v>
      </c>
      <c r="R3984" s="12" t="s">
        <v>8316</v>
      </c>
      <c r="S3984" t="s">
        <v>8358</v>
      </c>
    </row>
    <row r="3985" spans="1:19" ht="43.2" x14ac:dyDescent="0.55000000000000004">
      <c r="A3985">
        <v>2997</v>
      </c>
      <c r="B3985" s="9" t="s">
        <v>2997</v>
      </c>
      <c r="C3985" s="3" t="s">
        <v>7107</v>
      </c>
      <c r="D3985" s="5">
        <v>10000</v>
      </c>
      <c r="E3985" s="7">
        <v>10373</v>
      </c>
      <c r="F3985" s="7">
        <f>ROUND(E3985/D3985*100,0)</f>
        <v>104</v>
      </c>
      <c r="G3985" s="7">
        <f>IFERROR(ROUND(E3985/O3985,2),0)</f>
        <v>90.2</v>
      </c>
      <c r="H3985" s="7">
        <f>IFERROR(ROUND(E3985/O3985,4),0)</f>
        <v>90.2</v>
      </c>
      <c r="I3985" t="s">
        <v>8218</v>
      </c>
      <c r="J3985" t="s">
        <v>8223</v>
      </c>
      <c r="K3985" t="s">
        <v>8245</v>
      </c>
      <c r="L3985">
        <v>1488171540</v>
      </c>
      <c r="M3985">
        <v>1486661793</v>
      </c>
      <c r="N3985" t="b">
        <v>0</v>
      </c>
      <c r="O3985">
        <v>115</v>
      </c>
      <c r="P3985" t="b">
        <v>1</v>
      </c>
      <c r="Q3985" t="s">
        <v>8301</v>
      </c>
      <c r="R3985" s="12" t="s">
        <v>8316</v>
      </c>
      <c r="S3985" t="s">
        <v>8358</v>
      </c>
    </row>
    <row r="3986" spans="1:19" ht="43.2" x14ac:dyDescent="0.55000000000000004">
      <c r="A3986">
        <v>2998</v>
      </c>
      <c r="B3986" s="9" t="s">
        <v>2998</v>
      </c>
      <c r="C3986" s="3" t="s">
        <v>7108</v>
      </c>
      <c r="D3986" s="5">
        <v>50000</v>
      </c>
      <c r="E3986" s="7">
        <v>51514.5</v>
      </c>
      <c r="F3986" s="7">
        <f>ROUND(E3986/D3986*100,0)</f>
        <v>103</v>
      </c>
      <c r="G3986" s="7">
        <f>IFERROR(ROUND(E3986/O3986,2),0)</f>
        <v>118.97</v>
      </c>
      <c r="H3986" s="7">
        <f>IFERROR(ROUND(E3986/O3986,4),0)</f>
        <v>118.97110000000001</v>
      </c>
      <c r="I3986" t="s">
        <v>8218</v>
      </c>
      <c r="J3986" t="s">
        <v>8223</v>
      </c>
      <c r="K3986" t="s">
        <v>8245</v>
      </c>
      <c r="L3986">
        <v>1402892700</v>
      </c>
      <c r="M3986">
        <v>1400474329</v>
      </c>
      <c r="N3986" t="b">
        <v>0</v>
      </c>
      <c r="O3986">
        <v>433</v>
      </c>
      <c r="P3986" t="b">
        <v>1</v>
      </c>
      <c r="Q3986" t="s">
        <v>8301</v>
      </c>
      <c r="R3986" s="12" t="s">
        <v>8316</v>
      </c>
      <c r="S3986" t="s">
        <v>8358</v>
      </c>
    </row>
    <row r="3987" spans="1:19" ht="43.2" x14ac:dyDescent="0.55000000000000004">
      <c r="A3987">
        <v>2999</v>
      </c>
      <c r="B3987" s="9" t="s">
        <v>2999</v>
      </c>
      <c r="C3987" s="3" t="s">
        <v>7109</v>
      </c>
      <c r="D3987" s="5">
        <v>1350</v>
      </c>
      <c r="E3987" s="7">
        <v>1605</v>
      </c>
      <c r="F3987" s="7">
        <f>ROUND(E3987/D3987*100,0)</f>
        <v>119</v>
      </c>
      <c r="G3987" s="7">
        <f>IFERROR(ROUND(E3987/O3987,2),0)</f>
        <v>80.25</v>
      </c>
      <c r="H3987" s="7">
        <f>IFERROR(ROUND(E3987/O3987,4),0)</f>
        <v>80.25</v>
      </c>
      <c r="I3987" t="s">
        <v>8218</v>
      </c>
      <c r="J3987" t="s">
        <v>8223</v>
      </c>
      <c r="K3987" t="s">
        <v>8245</v>
      </c>
      <c r="L3987">
        <v>1488333600</v>
      </c>
      <c r="M3987">
        <v>1487094360</v>
      </c>
      <c r="N3987" t="b">
        <v>0</v>
      </c>
      <c r="O3987">
        <v>20</v>
      </c>
      <c r="P3987" t="b">
        <v>1</v>
      </c>
      <c r="Q3987" t="s">
        <v>8301</v>
      </c>
      <c r="R3987" s="12" t="s">
        <v>8316</v>
      </c>
      <c r="S3987" t="s">
        <v>8358</v>
      </c>
    </row>
    <row r="3988" spans="1:19" ht="43.2" x14ac:dyDescent="0.55000000000000004">
      <c r="A3988">
        <v>3000</v>
      </c>
      <c r="B3988" s="9" t="s">
        <v>3000</v>
      </c>
      <c r="C3988" s="3" t="s">
        <v>7110</v>
      </c>
      <c r="D3988" s="5">
        <v>500</v>
      </c>
      <c r="E3988" s="7">
        <v>500</v>
      </c>
      <c r="F3988" s="7">
        <f>ROUND(E3988/D3988*100,0)</f>
        <v>100</v>
      </c>
      <c r="G3988" s="7">
        <f>IFERROR(ROUND(E3988/O3988,2),0)</f>
        <v>62.5</v>
      </c>
      <c r="H3988" s="7">
        <f>IFERROR(ROUND(E3988/O3988,4),0)</f>
        <v>62.5</v>
      </c>
      <c r="I3988" t="s">
        <v>8218</v>
      </c>
      <c r="J3988" t="s">
        <v>8223</v>
      </c>
      <c r="K3988" t="s">
        <v>8245</v>
      </c>
      <c r="L3988">
        <v>1485885600</v>
      </c>
      <c r="M3988">
        <v>1484682670</v>
      </c>
      <c r="N3988" t="b">
        <v>0</v>
      </c>
      <c r="O3988">
        <v>8</v>
      </c>
      <c r="P3988" t="b">
        <v>1</v>
      </c>
      <c r="Q3988" t="s">
        <v>8301</v>
      </c>
      <c r="R3988" s="12" t="s">
        <v>8316</v>
      </c>
      <c r="S3988" t="s">
        <v>8358</v>
      </c>
    </row>
    <row r="3989" spans="1:19" ht="43.2" x14ac:dyDescent="0.55000000000000004">
      <c r="A3989">
        <v>3001</v>
      </c>
      <c r="B3989" s="9" t="s">
        <v>3001</v>
      </c>
      <c r="C3989" s="3" t="s">
        <v>7111</v>
      </c>
      <c r="D3989" s="5">
        <v>7214</v>
      </c>
      <c r="E3989" s="7">
        <v>22991.01</v>
      </c>
      <c r="F3989" s="7">
        <f>ROUND(E3989/D3989*100,0)</f>
        <v>319</v>
      </c>
      <c r="G3989" s="7">
        <f>IFERROR(ROUND(E3989/O3989,2),0)</f>
        <v>131.38</v>
      </c>
      <c r="H3989" s="7">
        <f>IFERROR(ROUND(E3989/O3989,4),0)</f>
        <v>131.37719999999999</v>
      </c>
      <c r="I3989" t="s">
        <v>8218</v>
      </c>
      <c r="J3989" t="s">
        <v>8223</v>
      </c>
      <c r="K3989" t="s">
        <v>8245</v>
      </c>
      <c r="L3989">
        <v>1468445382</v>
      </c>
      <c r="M3989">
        <v>1465853382</v>
      </c>
      <c r="N3989" t="b">
        <v>0</v>
      </c>
      <c r="O3989">
        <v>175</v>
      </c>
      <c r="P3989" t="b">
        <v>1</v>
      </c>
      <c r="Q3989" t="s">
        <v>8301</v>
      </c>
      <c r="R3989" s="12" t="s">
        <v>8316</v>
      </c>
      <c r="S3989" t="s">
        <v>8358</v>
      </c>
    </row>
    <row r="3990" spans="1:19" ht="28.8" x14ac:dyDescent="0.55000000000000004">
      <c r="A3990">
        <v>3002</v>
      </c>
      <c r="B3990" s="9" t="s">
        <v>3002</v>
      </c>
      <c r="C3990" s="3" t="s">
        <v>7112</v>
      </c>
      <c r="D3990" s="5">
        <v>7000</v>
      </c>
      <c r="E3990" s="7">
        <v>7595.43</v>
      </c>
      <c r="F3990" s="7">
        <f>ROUND(E3990/D3990*100,0)</f>
        <v>109</v>
      </c>
      <c r="G3990" s="7">
        <f>IFERROR(ROUND(E3990/O3990,2),0)</f>
        <v>73.03</v>
      </c>
      <c r="H3990" s="7">
        <f>IFERROR(ROUND(E3990/O3990,4),0)</f>
        <v>73.033000000000001</v>
      </c>
      <c r="I3990" t="s">
        <v>8218</v>
      </c>
      <c r="J3990" t="s">
        <v>8223</v>
      </c>
      <c r="K3990" t="s">
        <v>8245</v>
      </c>
      <c r="L3990">
        <v>1356552252</v>
      </c>
      <c r="M3990">
        <v>1353960252</v>
      </c>
      <c r="N3990" t="b">
        <v>0</v>
      </c>
      <c r="O3990">
        <v>104</v>
      </c>
      <c r="P3990" t="b">
        <v>1</v>
      </c>
      <c r="Q3990" t="s">
        <v>8301</v>
      </c>
      <c r="R3990" s="12" t="s">
        <v>8316</v>
      </c>
      <c r="S3990" t="s">
        <v>8358</v>
      </c>
    </row>
    <row r="3991" spans="1:19" ht="43.2" x14ac:dyDescent="0.55000000000000004">
      <c r="A3991">
        <v>3003</v>
      </c>
      <c r="B3991" s="9" t="s">
        <v>3003</v>
      </c>
      <c r="C3991" s="3" t="s">
        <v>7113</v>
      </c>
      <c r="D3991" s="5">
        <v>3000</v>
      </c>
      <c r="E3991" s="7">
        <v>3035</v>
      </c>
      <c r="F3991" s="7">
        <f>ROUND(E3991/D3991*100,0)</f>
        <v>101</v>
      </c>
      <c r="G3991" s="7">
        <f>IFERROR(ROUND(E3991/O3991,2),0)</f>
        <v>178.53</v>
      </c>
      <c r="H3991" s="7">
        <f>IFERROR(ROUND(E3991/O3991,4),0)</f>
        <v>178.52940000000001</v>
      </c>
      <c r="I3991" t="s">
        <v>8218</v>
      </c>
      <c r="J3991" t="s">
        <v>8223</v>
      </c>
      <c r="K3991" t="s">
        <v>8245</v>
      </c>
      <c r="L3991">
        <v>1456811940</v>
      </c>
      <c r="M3991">
        <v>1454098976</v>
      </c>
      <c r="N3991" t="b">
        <v>0</v>
      </c>
      <c r="O3991">
        <v>17</v>
      </c>
      <c r="P3991" t="b">
        <v>1</v>
      </c>
      <c r="Q3991" t="s">
        <v>8301</v>
      </c>
      <c r="R3991" s="12" t="s">
        <v>8316</v>
      </c>
      <c r="S3991" t="s">
        <v>8358</v>
      </c>
    </row>
    <row r="3992" spans="1:19" ht="43.2" x14ac:dyDescent="0.55000000000000004">
      <c r="A3992">
        <v>3004</v>
      </c>
      <c r="B3992" s="9" t="s">
        <v>3004</v>
      </c>
      <c r="C3992" s="3" t="s">
        <v>7114</v>
      </c>
      <c r="D3992" s="5">
        <v>40000</v>
      </c>
      <c r="E3992" s="7">
        <v>45126</v>
      </c>
      <c r="F3992" s="7">
        <f>ROUND(E3992/D3992*100,0)</f>
        <v>113</v>
      </c>
      <c r="G3992" s="7">
        <f>IFERROR(ROUND(E3992/O3992,2),0)</f>
        <v>162.91</v>
      </c>
      <c r="H3992" s="7">
        <f>IFERROR(ROUND(E3992/O3992,4),0)</f>
        <v>162.90969999999999</v>
      </c>
      <c r="I3992" t="s">
        <v>8218</v>
      </c>
      <c r="J3992" t="s">
        <v>8223</v>
      </c>
      <c r="K3992" t="s">
        <v>8245</v>
      </c>
      <c r="L3992">
        <v>1416089324</v>
      </c>
      <c r="M3992">
        <v>1413493724</v>
      </c>
      <c r="N3992" t="b">
        <v>0</v>
      </c>
      <c r="O3992">
        <v>277</v>
      </c>
      <c r="P3992" t="b">
        <v>1</v>
      </c>
      <c r="Q3992" t="s">
        <v>8301</v>
      </c>
      <c r="R3992" s="12" t="s">
        <v>8316</v>
      </c>
      <c r="S3992" t="s">
        <v>8358</v>
      </c>
    </row>
    <row r="3993" spans="1:19" ht="43.2" x14ac:dyDescent="0.55000000000000004">
      <c r="A3993">
        <v>3005</v>
      </c>
      <c r="B3993" s="9" t="s">
        <v>3005</v>
      </c>
      <c r="C3993" s="3" t="s">
        <v>7115</v>
      </c>
      <c r="D3993" s="5">
        <v>10600</v>
      </c>
      <c r="E3993" s="7">
        <v>12772.6</v>
      </c>
      <c r="F3993" s="7">
        <f>ROUND(E3993/D3993*100,0)</f>
        <v>120</v>
      </c>
      <c r="G3993" s="7">
        <f>IFERROR(ROUND(E3993/O3993,2),0)</f>
        <v>108.24</v>
      </c>
      <c r="H3993" s="7">
        <f>IFERROR(ROUND(E3993/O3993,4),0)</f>
        <v>108.2424</v>
      </c>
      <c r="I3993" t="s">
        <v>8218</v>
      </c>
      <c r="J3993" t="s">
        <v>8223</v>
      </c>
      <c r="K3993" t="s">
        <v>8245</v>
      </c>
      <c r="L3993">
        <v>1412611905</v>
      </c>
      <c r="M3993">
        <v>1410019905</v>
      </c>
      <c r="N3993" t="b">
        <v>0</v>
      </c>
      <c r="O3993">
        <v>118</v>
      </c>
      <c r="P3993" t="b">
        <v>1</v>
      </c>
      <c r="Q3993" t="s">
        <v>8301</v>
      </c>
      <c r="R3993" s="12" t="s">
        <v>8316</v>
      </c>
      <c r="S3993" t="s">
        <v>8358</v>
      </c>
    </row>
    <row r="3994" spans="1:19" ht="28.8" x14ac:dyDescent="0.55000000000000004">
      <c r="A3994">
        <v>3006</v>
      </c>
      <c r="B3994" s="9" t="s">
        <v>3006</v>
      </c>
      <c r="C3994" s="3" t="s">
        <v>7116</v>
      </c>
      <c r="D3994" s="5">
        <v>8000</v>
      </c>
      <c r="E3994" s="7">
        <v>8620</v>
      </c>
      <c r="F3994" s="7">
        <f>ROUND(E3994/D3994*100,0)</f>
        <v>108</v>
      </c>
      <c r="G3994" s="7">
        <f>IFERROR(ROUND(E3994/O3994,2),0)</f>
        <v>88.87</v>
      </c>
      <c r="H3994" s="7">
        <f>IFERROR(ROUND(E3994/O3994,4),0)</f>
        <v>88.866</v>
      </c>
      <c r="I3994" t="s">
        <v>8218</v>
      </c>
      <c r="J3994" t="s">
        <v>8228</v>
      </c>
      <c r="K3994" t="s">
        <v>8250</v>
      </c>
      <c r="L3994">
        <v>1418580591</v>
      </c>
      <c r="M3994">
        <v>1415988591</v>
      </c>
      <c r="N3994" t="b">
        <v>0</v>
      </c>
      <c r="O3994">
        <v>97</v>
      </c>
      <c r="P3994" t="b">
        <v>1</v>
      </c>
      <c r="Q3994" t="s">
        <v>8301</v>
      </c>
      <c r="R3994" s="12" t="s">
        <v>8316</v>
      </c>
      <c r="S3994" t="s">
        <v>8358</v>
      </c>
    </row>
    <row r="3995" spans="1:19" ht="28.8" x14ac:dyDescent="0.55000000000000004">
      <c r="A3995">
        <v>3007</v>
      </c>
      <c r="B3995" s="9" t="s">
        <v>3007</v>
      </c>
      <c r="C3995" s="3" t="s">
        <v>7117</v>
      </c>
      <c r="D3995" s="5">
        <v>600</v>
      </c>
      <c r="E3995" s="7">
        <v>1080</v>
      </c>
      <c r="F3995" s="7">
        <f>ROUND(E3995/D3995*100,0)</f>
        <v>180</v>
      </c>
      <c r="G3995" s="7">
        <f>IFERROR(ROUND(E3995/O3995,2),0)</f>
        <v>54</v>
      </c>
      <c r="H3995" s="7">
        <f>IFERROR(ROUND(E3995/O3995,4),0)</f>
        <v>54</v>
      </c>
      <c r="I3995" t="s">
        <v>8218</v>
      </c>
      <c r="J3995" t="s">
        <v>8223</v>
      </c>
      <c r="K3995" t="s">
        <v>8245</v>
      </c>
      <c r="L3995">
        <v>1429938683</v>
      </c>
      <c r="M3995">
        <v>1428124283</v>
      </c>
      <c r="N3995" t="b">
        <v>0</v>
      </c>
      <c r="O3995">
        <v>20</v>
      </c>
      <c r="P3995" t="b">
        <v>1</v>
      </c>
      <c r="Q3995" t="s">
        <v>8301</v>
      </c>
      <c r="R3995" s="12" t="s">
        <v>8316</v>
      </c>
      <c r="S3995" t="s">
        <v>8358</v>
      </c>
    </row>
    <row r="3996" spans="1:19" ht="43.2" x14ac:dyDescent="0.55000000000000004">
      <c r="A3996">
        <v>3008</v>
      </c>
      <c r="B3996" s="9" t="s">
        <v>3008</v>
      </c>
      <c r="C3996" s="3" t="s">
        <v>7118</v>
      </c>
      <c r="D3996" s="5">
        <v>3000</v>
      </c>
      <c r="E3996" s="7">
        <v>3035</v>
      </c>
      <c r="F3996" s="7">
        <f>ROUND(E3996/D3996*100,0)</f>
        <v>101</v>
      </c>
      <c r="G3996" s="7">
        <f>IFERROR(ROUND(E3996/O3996,2),0)</f>
        <v>116.73</v>
      </c>
      <c r="H3996" s="7">
        <f>IFERROR(ROUND(E3996/O3996,4),0)</f>
        <v>116.7308</v>
      </c>
      <c r="I3996" t="s">
        <v>8218</v>
      </c>
      <c r="J3996" t="s">
        <v>8223</v>
      </c>
      <c r="K3996" t="s">
        <v>8245</v>
      </c>
      <c r="L3996">
        <v>1453352719</v>
      </c>
      <c r="M3996">
        <v>1450760719</v>
      </c>
      <c r="N3996" t="b">
        <v>0</v>
      </c>
      <c r="O3996">
        <v>26</v>
      </c>
      <c r="P3996" t="b">
        <v>1</v>
      </c>
      <c r="Q3996" t="s">
        <v>8301</v>
      </c>
      <c r="R3996" s="12" t="s">
        <v>8316</v>
      </c>
      <c r="S3996" t="s">
        <v>8358</v>
      </c>
    </row>
    <row r="3997" spans="1:19" ht="43.2" x14ac:dyDescent="0.55000000000000004">
      <c r="A3997">
        <v>3009</v>
      </c>
      <c r="B3997" s="9" t="s">
        <v>3009</v>
      </c>
      <c r="C3997" s="3" t="s">
        <v>7119</v>
      </c>
      <c r="D3997" s="5">
        <v>25000</v>
      </c>
      <c r="E3997" s="7">
        <v>29939</v>
      </c>
      <c r="F3997" s="7">
        <f>ROUND(E3997/D3997*100,0)</f>
        <v>120</v>
      </c>
      <c r="G3997" s="7">
        <f>IFERROR(ROUND(E3997/O3997,2),0)</f>
        <v>233.9</v>
      </c>
      <c r="H3997" s="7">
        <f>IFERROR(ROUND(E3997/O3997,4),0)</f>
        <v>233.89840000000001</v>
      </c>
      <c r="I3997" t="s">
        <v>8218</v>
      </c>
      <c r="J3997" t="s">
        <v>8223</v>
      </c>
      <c r="K3997" t="s">
        <v>8245</v>
      </c>
      <c r="L3997">
        <v>1417012840</v>
      </c>
      <c r="M3997">
        <v>1414417240</v>
      </c>
      <c r="N3997" t="b">
        <v>0</v>
      </c>
      <c r="O3997">
        <v>128</v>
      </c>
      <c r="P3997" t="b">
        <v>1</v>
      </c>
      <c r="Q3997" t="s">
        <v>8301</v>
      </c>
      <c r="R3997" s="12" t="s">
        <v>8316</v>
      </c>
      <c r="S3997" t="s">
        <v>8358</v>
      </c>
    </row>
    <row r="3998" spans="1:19" ht="43.2" x14ac:dyDescent="0.55000000000000004">
      <c r="A3998">
        <v>3010</v>
      </c>
      <c r="B3998" s="9" t="s">
        <v>3010</v>
      </c>
      <c r="C3998" s="3" t="s">
        <v>7120</v>
      </c>
      <c r="D3998" s="5">
        <v>1500</v>
      </c>
      <c r="E3998" s="7">
        <v>2370</v>
      </c>
      <c r="F3998" s="7">
        <f>ROUND(E3998/D3998*100,0)</f>
        <v>158</v>
      </c>
      <c r="G3998" s="7">
        <f>IFERROR(ROUND(E3998/O3998,2),0)</f>
        <v>158</v>
      </c>
      <c r="H3998" s="7">
        <f>IFERROR(ROUND(E3998/O3998,4),0)</f>
        <v>158</v>
      </c>
      <c r="I3998" t="s">
        <v>8218</v>
      </c>
      <c r="J3998" t="s">
        <v>8223</v>
      </c>
      <c r="K3998" t="s">
        <v>8245</v>
      </c>
      <c r="L3998">
        <v>1424548719</v>
      </c>
      <c r="M3998">
        <v>1419364719</v>
      </c>
      <c r="N3998" t="b">
        <v>0</v>
      </c>
      <c r="O3998">
        <v>15</v>
      </c>
      <c r="P3998" t="b">
        <v>1</v>
      </c>
      <c r="Q3998" t="s">
        <v>8301</v>
      </c>
      <c r="R3998" s="12" t="s">
        <v>8316</v>
      </c>
      <c r="S3998" t="s">
        <v>8358</v>
      </c>
    </row>
    <row r="3999" spans="1:19" ht="43.2" x14ac:dyDescent="0.55000000000000004">
      <c r="A3999">
        <v>3011</v>
      </c>
      <c r="B3999" s="9" t="s">
        <v>3011</v>
      </c>
      <c r="C3999" s="3" t="s">
        <v>7121</v>
      </c>
      <c r="D3999" s="5">
        <v>300</v>
      </c>
      <c r="E3999" s="7">
        <v>371</v>
      </c>
      <c r="F3999" s="7">
        <f>ROUND(E3999/D3999*100,0)</f>
        <v>124</v>
      </c>
      <c r="G3999" s="7">
        <f>IFERROR(ROUND(E3999/O3999,2),0)</f>
        <v>14.84</v>
      </c>
      <c r="H3999" s="7">
        <f>IFERROR(ROUND(E3999/O3999,4),0)</f>
        <v>14.84</v>
      </c>
      <c r="I3999" t="s">
        <v>8218</v>
      </c>
      <c r="J3999" t="s">
        <v>8226</v>
      </c>
      <c r="K3999" t="s">
        <v>8248</v>
      </c>
      <c r="L3999">
        <v>1450911540</v>
      </c>
      <c r="M3999">
        <v>1448536516</v>
      </c>
      <c r="N3999" t="b">
        <v>0</v>
      </c>
      <c r="O3999">
        <v>25</v>
      </c>
      <c r="P3999" t="b">
        <v>1</v>
      </c>
      <c r="Q3999" t="s">
        <v>8301</v>
      </c>
      <c r="R3999" s="12" t="s">
        <v>8316</v>
      </c>
      <c r="S3999" t="s">
        <v>8358</v>
      </c>
    </row>
    <row r="4000" spans="1:19" ht="43.2" x14ac:dyDescent="0.55000000000000004">
      <c r="A4000">
        <v>3012</v>
      </c>
      <c r="B4000" s="9" t="s">
        <v>3012</v>
      </c>
      <c r="C4000" s="3" t="s">
        <v>7122</v>
      </c>
      <c r="D4000" s="5">
        <v>4000</v>
      </c>
      <c r="E4000" s="7">
        <v>4685</v>
      </c>
      <c r="F4000" s="7">
        <f>ROUND(E4000/D4000*100,0)</f>
        <v>117</v>
      </c>
      <c r="G4000" s="7">
        <f>IFERROR(ROUND(E4000/O4000,2),0)</f>
        <v>85.18</v>
      </c>
      <c r="H4000" s="7">
        <f>IFERROR(ROUND(E4000/O4000,4),0)</f>
        <v>85.181799999999996</v>
      </c>
      <c r="I4000" t="s">
        <v>8218</v>
      </c>
      <c r="J4000" t="s">
        <v>8223</v>
      </c>
      <c r="K4000" t="s">
        <v>8245</v>
      </c>
      <c r="L4000">
        <v>1423587130</v>
      </c>
      <c r="M4000">
        <v>1421772730</v>
      </c>
      <c r="N4000" t="b">
        <v>0</v>
      </c>
      <c r="O4000">
        <v>55</v>
      </c>
      <c r="P4000" t="b">
        <v>1</v>
      </c>
      <c r="Q4000" t="s">
        <v>8301</v>
      </c>
      <c r="R4000" s="12" t="s">
        <v>8316</v>
      </c>
      <c r="S4000" t="s">
        <v>8358</v>
      </c>
    </row>
    <row r="4001" spans="1:19" ht="43.2" x14ac:dyDescent="0.55000000000000004">
      <c r="A4001">
        <v>3013</v>
      </c>
      <c r="B4001" s="9" t="s">
        <v>3013</v>
      </c>
      <c r="C4001" s="3" t="s">
        <v>7123</v>
      </c>
      <c r="D4001" s="5">
        <v>10000</v>
      </c>
      <c r="E4001" s="7">
        <v>15696</v>
      </c>
      <c r="F4001" s="7">
        <f>ROUND(E4001/D4001*100,0)</f>
        <v>157</v>
      </c>
      <c r="G4001" s="7">
        <f>IFERROR(ROUND(E4001/O4001,2),0)</f>
        <v>146.69</v>
      </c>
      <c r="H4001" s="7">
        <f>IFERROR(ROUND(E4001/O4001,4),0)</f>
        <v>146.69159999999999</v>
      </c>
      <c r="I4001" t="s">
        <v>8218</v>
      </c>
      <c r="J4001" t="s">
        <v>8223</v>
      </c>
      <c r="K4001" t="s">
        <v>8245</v>
      </c>
      <c r="L4001">
        <v>1434917049</v>
      </c>
      <c r="M4001">
        <v>1432325049</v>
      </c>
      <c r="N4001" t="b">
        <v>0</v>
      </c>
      <c r="O4001">
        <v>107</v>
      </c>
      <c r="P4001" t="b">
        <v>1</v>
      </c>
      <c r="Q4001" t="s">
        <v>8301</v>
      </c>
      <c r="R4001" s="12" t="s">
        <v>8316</v>
      </c>
      <c r="S4001" t="s">
        <v>8358</v>
      </c>
    </row>
    <row r="4002" spans="1:19" ht="43.2" x14ac:dyDescent="0.55000000000000004">
      <c r="A4002">
        <v>3014</v>
      </c>
      <c r="B4002" s="9" t="s">
        <v>3014</v>
      </c>
      <c r="C4002" s="3" t="s">
        <v>7124</v>
      </c>
      <c r="D4002" s="5">
        <v>25000</v>
      </c>
      <c r="E4002" s="7">
        <v>28276</v>
      </c>
      <c r="F4002" s="7">
        <f>ROUND(E4002/D4002*100,0)</f>
        <v>113</v>
      </c>
      <c r="G4002" s="7">
        <f>IFERROR(ROUND(E4002/O4002,2),0)</f>
        <v>50.76</v>
      </c>
      <c r="H4002" s="7">
        <f>IFERROR(ROUND(E4002/O4002,4),0)</f>
        <v>50.764800000000001</v>
      </c>
      <c r="I4002" t="s">
        <v>8218</v>
      </c>
      <c r="J4002" t="s">
        <v>8223</v>
      </c>
      <c r="K4002" t="s">
        <v>8245</v>
      </c>
      <c r="L4002">
        <v>1415163600</v>
      </c>
      <c r="M4002">
        <v>1412737080</v>
      </c>
      <c r="N4002" t="b">
        <v>0</v>
      </c>
      <c r="O4002">
        <v>557</v>
      </c>
      <c r="P4002" t="b">
        <v>1</v>
      </c>
      <c r="Q4002" t="s">
        <v>8301</v>
      </c>
      <c r="R4002" s="12" t="s">
        <v>8316</v>
      </c>
      <c r="S4002" t="s">
        <v>8358</v>
      </c>
    </row>
    <row r="4003" spans="1:19" ht="43.2" x14ac:dyDescent="0.55000000000000004">
      <c r="A4003">
        <v>3015</v>
      </c>
      <c r="B4003" s="9" t="s">
        <v>3015</v>
      </c>
      <c r="C4003" s="3" t="s">
        <v>7125</v>
      </c>
      <c r="D4003" s="5">
        <v>3400</v>
      </c>
      <c r="E4003" s="7">
        <v>3508</v>
      </c>
      <c r="F4003" s="7">
        <f>ROUND(E4003/D4003*100,0)</f>
        <v>103</v>
      </c>
      <c r="G4003" s="7">
        <f>IFERROR(ROUND(E4003/O4003,2),0)</f>
        <v>87.7</v>
      </c>
      <c r="H4003" s="7">
        <f>IFERROR(ROUND(E4003/O4003,4),0)</f>
        <v>87.7</v>
      </c>
      <c r="I4003" t="s">
        <v>8218</v>
      </c>
      <c r="J4003" t="s">
        <v>8223</v>
      </c>
      <c r="K4003" t="s">
        <v>8245</v>
      </c>
      <c r="L4003">
        <v>1402459200</v>
      </c>
      <c r="M4003">
        <v>1401125238</v>
      </c>
      <c r="N4003" t="b">
        <v>0</v>
      </c>
      <c r="O4003">
        <v>40</v>
      </c>
      <c r="P4003" t="b">
        <v>1</v>
      </c>
      <c r="Q4003" t="s">
        <v>8301</v>
      </c>
      <c r="R4003" s="12" t="s">
        <v>8316</v>
      </c>
      <c r="S4003" t="s">
        <v>8358</v>
      </c>
    </row>
    <row r="4004" spans="1:19" ht="43.2" x14ac:dyDescent="0.55000000000000004">
      <c r="A4004">
        <v>3016</v>
      </c>
      <c r="B4004" s="9" t="s">
        <v>3016</v>
      </c>
      <c r="C4004" s="3" t="s">
        <v>7126</v>
      </c>
      <c r="D4004" s="5">
        <v>8500</v>
      </c>
      <c r="E4004" s="7">
        <v>8722</v>
      </c>
      <c r="F4004" s="7">
        <f>ROUND(E4004/D4004*100,0)</f>
        <v>103</v>
      </c>
      <c r="G4004" s="7">
        <f>IFERROR(ROUND(E4004/O4004,2),0)</f>
        <v>242.28</v>
      </c>
      <c r="H4004" s="7">
        <f>IFERROR(ROUND(E4004/O4004,4),0)</f>
        <v>242.27780000000001</v>
      </c>
      <c r="I4004" t="s">
        <v>8218</v>
      </c>
      <c r="J4004" t="s">
        <v>8223</v>
      </c>
      <c r="K4004" t="s">
        <v>8245</v>
      </c>
      <c r="L4004">
        <v>1405688952</v>
      </c>
      <c r="M4004">
        <v>1400504952</v>
      </c>
      <c r="N4004" t="b">
        <v>0</v>
      </c>
      <c r="O4004">
        <v>36</v>
      </c>
      <c r="P4004" t="b">
        <v>1</v>
      </c>
      <c r="Q4004" t="s">
        <v>8301</v>
      </c>
      <c r="R4004" s="12" t="s">
        <v>8316</v>
      </c>
      <c r="S4004" t="s">
        <v>8358</v>
      </c>
    </row>
    <row r="4005" spans="1:19" ht="43.2" x14ac:dyDescent="0.55000000000000004">
      <c r="A4005">
        <v>3017</v>
      </c>
      <c r="B4005" s="9" t="s">
        <v>3017</v>
      </c>
      <c r="C4005" s="3" t="s">
        <v>7127</v>
      </c>
      <c r="D4005" s="5">
        <v>22000</v>
      </c>
      <c r="E4005" s="7">
        <v>23285</v>
      </c>
      <c r="F4005" s="7">
        <f>ROUND(E4005/D4005*100,0)</f>
        <v>106</v>
      </c>
      <c r="G4005" s="7">
        <f>IFERROR(ROUND(E4005/O4005,2),0)</f>
        <v>146.44999999999999</v>
      </c>
      <c r="H4005" s="7">
        <f>IFERROR(ROUND(E4005/O4005,4),0)</f>
        <v>146.44649999999999</v>
      </c>
      <c r="I4005" t="s">
        <v>8218</v>
      </c>
      <c r="J4005" t="s">
        <v>8223</v>
      </c>
      <c r="K4005" t="s">
        <v>8245</v>
      </c>
      <c r="L4005">
        <v>1408566243</v>
      </c>
      <c r="M4005">
        <v>1405974243</v>
      </c>
      <c r="N4005" t="b">
        <v>0</v>
      </c>
      <c r="O4005">
        <v>159</v>
      </c>
      <c r="P4005" t="b">
        <v>1</v>
      </c>
      <c r="Q4005" t="s">
        <v>8301</v>
      </c>
      <c r="R4005" s="12" t="s">
        <v>8316</v>
      </c>
      <c r="S4005" t="s">
        <v>8358</v>
      </c>
    </row>
    <row r="4006" spans="1:19" ht="43.2" x14ac:dyDescent="0.55000000000000004">
      <c r="A4006">
        <v>3018</v>
      </c>
      <c r="B4006" s="9" t="s">
        <v>3018</v>
      </c>
      <c r="C4006" s="3" t="s">
        <v>7128</v>
      </c>
      <c r="D4006" s="5">
        <v>4200</v>
      </c>
      <c r="E4006" s="7">
        <v>4230</v>
      </c>
      <c r="F4006" s="7">
        <f>ROUND(E4006/D4006*100,0)</f>
        <v>101</v>
      </c>
      <c r="G4006" s="7">
        <f>IFERROR(ROUND(E4006/O4006,2),0)</f>
        <v>103.17</v>
      </c>
      <c r="H4006" s="7">
        <f>IFERROR(ROUND(E4006/O4006,4),0)</f>
        <v>103.1707</v>
      </c>
      <c r="I4006" t="s">
        <v>8218</v>
      </c>
      <c r="J4006" t="s">
        <v>8229</v>
      </c>
      <c r="K4006" t="s">
        <v>8248</v>
      </c>
      <c r="L4006">
        <v>1437429600</v>
      </c>
      <c r="M4006">
        <v>1433747376</v>
      </c>
      <c r="N4006" t="b">
        <v>0</v>
      </c>
      <c r="O4006">
        <v>41</v>
      </c>
      <c r="P4006" t="b">
        <v>1</v>
      </c>
      <c r="Q4006" t="s">
        <v>8301</v>
      </c>
      <c r="R4006" s="12" t="s">
        <v>8316</v>
      </c>
      <c r="S4006" t="s">
        <v>8358</v>
      </c>
    </row>
    <row r="4007" spans="1:19" ht="43.2" x14ac:dyDescent="0.55000000000000004">
      <c r="A4007">
        <v>3019</v>
      </c>
      <c r="B4007" s="9" t="s">
        <v>3019</v>
      </c>
      <c r="C4007" s="3" t="s">
        <v>7129</v>
      </c>
      <c r="D4007" s="5">
        <v>15000</v>
      </c>
      <c r="E4007" s="7">
        <v>18185</v>
      </c>
      <c r="F4007" s="7">
        <f>ROUND(E4007/D4007*100,0)</f>
        <v>121</v>
      </c>
      <c r="G4007" s="7">
        <f>IFERROR(ROUND(E4007/O4007,2),0)</f>
        <v>80.459999999999994</v>
      </c>
      <c r="H4007" s="7">
        <f>IFERROR(ROUND(E4007/O4007,4),0)</f>
        <v>80.464600000000004</v>
      </c>
      <c r="I4007" t="s">
        <v>8218</v>
      </c>
      <c r="J4007" t="s">
        <v>8223</v>
      </c>
      <c r="K4007" t="s">
        <v>8245</v>
      </c>
      <c r="L4007">
        <v>1401159600</v>
      </c>
      <c r="M4007">
        <v>1398801620</v>
      </c>
      <c r="N4007" t="b">
        <v>0</v>
      </c>
      <c r="O4007">
        <v>226</v>
      </c>
      <c r="P4007" t="b">
        <v>1</v>
      </c>
      <c r="Q4007" t="s">
        <v>8301</v>
      </c>
      <c r="R4007" s="12" t="s">
        <v>8316</v>
      </c>
      <c r="S4007" t="s">
        <v>8358</v>
      </c>
    </row>
    <row r="4008" spans="1:19" ht="43.2" x14ac:dyDescent="0.55000000000000004">
      <c r="A4008">
        <v>3020</v>
      </c>
      <c r="B4008" s="9" t="s">
        <v>3020</v>
      </c>
      <c r="C4008" s="3" t="s">
        <v>7130</v>
      </c>
      <c r="D4008" s="5">
        <v>7000</v>
      </c>
      <c r="E4008" s="7">
        <v>7040</v>
      </c>
      <c r="F4008" s="7">
        <f>ROUND(E4008/D4008*100,0)</f>
        <v>101</v>
      </c>
      <c r="G4008" s="7">
        <f>IFERROR(ROUND(E4008/O4008,2),0)</f>
        <v>234.67</v>
      </c>
      <c r="H4008" s="7">
        <f>IFERROR(ROUND(E4008/O4008,4),0)</f>
        <v>234.66669999999999</v>
      </c>
      <c r="I4008" t="s">
        <v>8218</v>
      </c>
      <c r="J4008" t="s">
        <v>8223</v>
      </c>
      <c r="K4008" t="s">
        <v>8245</v>
      </c>
      <c r="L4008">
        <v>1439583533</v>
      </c>
      <c r="M4008">
        <v>1434399533</v>
      </c>
      <c r="N4008" t="b">
        <v>0</v>
      </c>
      <c r="O4008">
        <v>30</v>
      </c>
      <c r="P4008" t="b">
        <v>1</v>
      </c>
      <c r="Q4008" t="s">
        <v>8301</v>
      </c>
      <c r="R4008" s="12" t="s">
        <v>8316</v>
      </c>
      <c r="S4008" t="s">
        <v>8358</v>
      </c>
    </row>
    <row r="4009" spans="1:19" ht="43.2" x14ac:dyDescent="0.55000000000000004">
      <c r="A4009">
        <v>3021</v>
      </c>
      <c r="B4009" s="9" t="s">
        <v>3021</v>
      </c>
      <c r="C4009" s="3" t="s">
        <v>7131</v>
      </c>
      <c r="D4009" s="5">
        <v>4500</v>
      </c>
      <c r="E4009" s="7">
        <v>5221</v>
      </c>
      <c r="F4009" s="7">
        <f>ROUND(E4009/D4009*100,0)</f>
        <v>116</v>
      </c>
      <c r="G4009" s="7">
        <f>IFERROR(ROUND(E4009/O4009,2),0)</f>
        <v>50.69</v>
      </c>
      <c r="H4009" s="7">
        <f>IFERROR(ROUND(E4009/O4009,4),0)</f>
        <v>50.689300000000003</v>
      </c>
      <c r="I4009" t="s">
        <v>8218</v>
      </c>
      <c r="J4009" t="s">
        <v>8223</v>
      </c>
      <c r="K4009" t="s">
        <v>8245</v>
      </c>
      <c r="L4009">
        <v>1479794340</v>
      </c>
      <c r="M4009">
        <v>1476715869</v>
      </c>
      <c r="N4009" t="b">
        <v>0</v>
      </c>
      <c r="O4009">
        <v>103</v>
      </c>
      <c r="P4009" t="b">
        <v>1</v>
      </c>
      <c r="Q4009" t="s">
        <v>8301</v>
      </c>
      <c r="R4009" s="12" t="s">
        <v>8316</v>
      </c>
      <c r="S4009" t="s">
        <v>8358</v>
      </c>
    </row>
    <row r="4010" spans="1:19" ht="43.2" x14ac:dyDescent="0.55000000000000004">
      <c r="A4010">
        <v>3022</v>
      </c>
      <c r="B4010" s="9" t="s">
        <v>3022</v>
      </c>
      <c r="C4010" s="3" t="s">
        <v>7132</v>
      </c>
      <c r="D4010" s="5">
        <v>10000</v>
      </c>
      <c r="E4010" s="7">
        <v>10088</v>
      </c>
      <c r="F4010" s="7">
        <f>ROUND(E4010/D4010*100,0)</f>
        <v>101</v>
      </c>
      <c r="G4010" s="7">
        <f>IFERROR(ROUND(E4010/O4010,2),0)</f>
        <v>162.71</v>
      </c>
      <c r="H4010" s="7">
        <f>IFERROR(ROUND(E4010/O4010,4),0)</f>
        <v>162.7097</v>
      </c>
      <c r="I4010" t="s">
        <v>8218</v>
      </c>
      <c r="J4010" t="s">
        <v>8223</v>
      </c>
      <c r="K4010" t="s">
        <v>8245</v>
      </c>
      <c r="L4010">
        <v>1472338409</v>
      </c>
      <c r="M4010">
        <v>1468450409</v>
      </c>
      <c r="N4010" t="b">
        <v>0</v>
      </c>
      <c r="O4010">
        <v>62</v>
      </c>
      <c r="P4010" t="b">
        <v>1</v>
      </c>
      <c r="Q4010" t="s">
        <v>8301</v>
      </c>
      <c r="R4010" s="12" t="s">
        <v>8316</v>
      </c>
      <c r="S4010" t="s">
        <v>8358</v>
      </c>
    </row>
    <row r="4011" spans="1:19" ht="43.2" x14ac:dyDescent="0.55000000000000004">
      <c r="A4011">
        <v>3023</v>
      </c>
      <c r="B4011" s="9" t="s">
        <v>3023</v>
      </c>
      <c r="C4011" s="3" t="s">
        <v>7133</v>
      </c>
      <c r="D4011" s="5">
        <v>700</v>
      </c>
      <c r="E4011" s="7">
        <v>721</v>
      </c>
      <c r="F4011" s="7">
        <f>ROUND(E4011/D4011*100,0)</f>
        <v>103</v>
      </c>
      <c r="G4011" s="7">
        <f>IFERROR(ROUND(E4011/O4011,2),0)</f>
        <v>120.17</v>
      </c>
      <c r="H4011" s="7">
        <f>IFERROR(ROUND(E4011/O4011,4),0)</f>
        <v>120.16670000000001</v>
      </c>
      <c r="I4011" t="s">
        <v>8218</v>
      </c>
      <c r="J4011" t="s">
        <v>8224</v>
      </c>
      <c r="K4011" t="s">
        <v>8246</v>
      </c>
      <c r="L4011">
        <v>1434039186</v>
      </c>
      <c r="M4011">
        <v>1430151186</v>
      </c>
      <c r="N4011" t="b">
        <v>0</v>
      </c>
      <c r="O4011">
        <v>6</v>
      </c>
      <c r="P4011" t="b">
        <v>1</v>
      </c>
      <c r="Q4011" t="s">
        <v>8301</v>
      </c>
      <c r="R4011" s="12" t="s">
        <v>8316</v>
      </c>
      <c r="S4011" t="s">
        <v>8358</v>
      </c>
    </row>
    <row r="4012" spans="1:19" ht="43.2" x14ac:dyDescent="0.55000000000000004">
      <c r="A4012">
        <v>3024</v>
      </c>
      <c r="B4012" s="9" t="s">
        <v>3024</v>
      </c>
      <c r="C4012" s="3" t="s">
        <v>7134</v>
      </c>
      <c r="D4012" s="5">
        <v>5000</v>
      </c>
      <c r="E4012" s="7">
        <v>12321</v>
      </c>
      <c r="F4012" s="7">
        <f>ROUND(E4012/D4012*100,0)</f>
        <v>246</v>
      </c>
      <c r="G4012" s="7">
        <f>IFERROR(ROUND(E4012/O4012,2),0)</f>
        <v>67.7</v>
      </c>
      <c r="H4012" s="7">
        <f>IFERROR(ROUND(E4012/O4012,4),0)</f>
        <v>67.697800000000001</v>
      </c>
      <c r="I4012" t="s">
        <v>8218</v>
      </c>
      <c r="J4012" t="s">
        <v>8223</v>
      </c>
      <c r="K4012" t="s">
        <v>8245</v>
      </c>
      <c r="L4012">
        <v>1349567475</v>
      </c>
      <c r="M4012">
        <v>1346975475</v>
      </c>
      <c r="N4012" t="b">
        <v>0</v>
      </c>
      <c r="O4012">
        <v>182</v>
      </c>
      <c r="P4012" t="b">
        <v>1</v>
      </c>
      <c r="Q4012" t="s">
        <v>8301</v>
      </c>
      <c r="R4012" s="12" t="s">
        <v>8316</v>
      </c>
      <c r="S4012" t="s">
        <v>8358</v>
      </c>
    </row>
    <row r="4013" spans="1:19" ht="43.2" x14ac:dyDescent="0.55000000000000004">
      <c r="A4013">
        <v>3025</v>
      </c>
      <c r="B4013" s="9" t="s">
        <v>3025</v>
      </c>
      <c r="C4013" s="3" t="s">
        <v>7135</v>
      </c>
      <c r="D4013" s="5">
        <v>2500</v>
      </c>
      <c r="E4013" s="7">
        <v>7555</v>
      </c>
      <c r="F4013" s="7">
        <f>ROUND(E4013/D4013*100,0)</f>
        <v>302</v>
      </c>
      <c r="G4013" s="7">
        <f>IFERROR(ROUND(E4013/O4013,2),0)</f>
        <v>52.1</v>
      </c>
      <c r="H4013" s="7">
        <f>IFERROR(ROUND(E4013/O4013,4),0)</f>
        <v>52.103400000000001</v>
      </c>
      <c r="I4013" t="s">
        <v>8218</v>
      </c>
      <c r="J4013" t="s">
        <v>8224</v>
      </c>
      <c r="K4013" t="s">
        <v>8246</v>
      </c>
      <c r="L4013">
        <v>1401465600</v>
      </c>
      <c r="M4013">
        <v>1399032813</v>
      </c>
      <c r="N4013" t="b">
        <v>0</v>
      </c>
      <c r="O4013">
        <v>145</v>
      </c>
      <c r="P4013" t="b">
        <v>1</v>
      </c>
      <c r="Q4013" t="s">
        <v>8301</v>
      </c>
      <c r="R4013" s="12" t="s">
        <v>8316</v>
      </c>
      <c r="S4013" t="s">
        <v>8358</v>
      </c>
    </row>
    <row r="4014" spans="1:19" ht="43.2" x14ac:dyDescent="0.55000000000000004">
      <c r="A4014">
        <v>3026</v>
      </c>
      <c r="B4014" s="9" t="s">
        <v>3026</v>
      </c>
      <c r="C4014" s="3" t="s">
        <v>7136</v>
      </c>
      <c r="D4014" s="5">
        <v>900</v>
      </c>
      <c r="E4014" s="7">
        <v>1290</v>
      </c>
      <c r="F4014" s="7">
        <f>ROUND(E4014/D4014*100,0)</f>
        <v>143</v>
      </c>
      <c r="G4014" s="7">
        <f>IFERROR(ROUND(E4014/O4014,2),0)</f>
        <v>51.6</v>
      </c>
      <c r="H4014" s="7">
        <f>IFERROR(ROUND(E4014/O4014,4),0)</f>
        <v>51.6</v>
      </c>
      <c r="I4014" t="s">
        <v>8218</v>
      </c>
      <c r="J4014" t="s">
        <v>8224</v>
      </c>
      <c r="K4014" t="s">
        <v>8246</v>
      </c>
      <c r="L4014">
        <v>1488538892</v>
      </c>
      <c r="M4014">
        <v>1487329292</v>
      </c>
      <c r="N4014" t="b">
        <v>0</v>
      </c>
      <c r="O4014">
        <v>25</v>
      </c>
      <c r="P4014" t="b">
        <v>1</v>
      </c>
      <c r="Q4014" t="s">
        <v>8301</v>
      </c>
      <c r="R4014" s="12" t="s">
        <v>8316</v>
      </c>
      <c r="S4014" t="s">
        <v>8358</v>
      </c>
    </row>
    <row r="4015" spans="1:19" ht="43.2" x14ac:dyDescent="0.55000000000000004">
      <c r="A4015">
        <v>3027</v>
      </c>
      <c r="B4015" s="9" t="s">
        <v>3027</v>
      </c>
      <c r="C4015" s="3" t="s">
        <v>7137</v>
      </c>
      <c r="D4015" s="5">
        <v>40000</v>
      </c>
      <c r="E4015" s="7">
        <v>52576</v>
      </c>
      <c r="F4015" s="7">
        <f>ROUND(E4015/D4015*100,0)</f>
        <v>131</v>
      </c>
      <c r="G4015" s="7">
        <f>IFERROR(ROUND(E4015/O4015,2),0)</f>
        <v>164.3</v>
      </c>
      <c r="H4015" s="7">
        <f>IFERROR(ROUND(E4015/O4015,4),0)</f>
        <v>164.3</v>
      </c>
      <c r="I4015" t="s">
        <v>8218</v>
      </c>
      <c r="J4015" t="s">
        <v>8223</v>
      </c>
      <c r="K4015" t="s">
        <v>8245</v>
      </c>
      <c r="L4015">
        <v>1426866851</v>
      </c>
      <c r="M4015">
        <v>1424278451</v>
      </c>
      <c r="N4015" t="b">
        <v>0</v>
      </c>
      <c r="O4015">
        <v>320</v>
      </c>
      <c r="P4015" t="b">
        <v>1</v>
      </c>
      <c r="Q4015" t="s">
        <v>8301</v>
      </c>
      <c r="R4015" s="12" t="s">
        <v>8316</v>
      </c>
      <c r="S4015" t="s">
        <v>8358</v>
      </c>
    </row>
    <row r="4016" spans="1:19" ht="28.8" x14ac:dyDescent="0.55000000000000004">
      <c r="A4016">
        <v>3028</v>
      </c>
      <c r="B4016" s="9" t="s">
        <v>3028</v>
      </c>
      <c r="C4016" s="3" t="s">
        <v>7138</v>
      </c>
      <c r="D4016" s="5">
        <v>5000</v>
      </c>
      <c r="E4016" s="7">
        <v>8401</v>
      </c>
      <c r="F4016" s="7">
        <f>ROUND(E4016/D4016*100,0)</f>
        <v>168</v>
      </c>
      <c r="G4016" s="7">
        <f>IFERROR(ROUND(E4016/O4016,2),0)</f>
        <v>84.86</v>
      </c>
      <c r="H4016" s="7">
        <f>IFERROR(ROUND(E4016/O4016,4),0)</f>
        <v>84.858599999999996</v>
      </c>
      <c r="I4016" t="s">
        <v>8218</v>
      </c>
      <c r="J4016" t="s">
        <v>8223</v>
      </c>
      <c r="K4016" t="s">
        <v>8245</v>
      </c>
      <c r="L4016">
        <v>1471242025</v>
      </c>
      <c r="M4016">
        <v>1468650025</v>
      </c>
      <c r="N4016" t="b">
        <v>0</v>
      </c>
      <c r="O4016">
        <v>99</v>
      </c>
      <c r="P4016" t="b">
        <v>1</v>
      </c>
      <c r="Q4016" t="s">
        <v>8301</v>
      </c>
      <c r="R4016" s="12" t="s">
        <v>8316</v>
      </c>
      <c r="S4016" t="s">
        <v>8358</v>
      </c>
    </row>
    <row r="4017" spans="1:19" ht="43.2" x14ac:dyDescent="0.55000000000000004">
      <c r="A4017">
        <v>3029</v>
      </c>
      <c r="B4017" s="9" t="s">
        <v>3029</v>
      </c>
      <c r="C4017" s="3" t="s">
        <v>7139</v>
      </c>
      <c r="D4017" s="5">
        <v>30000</v>
      </c>
      <c r="E4017" s="7">
        <v>32903</v>
      </c>
      <c r="F4017" s="7">
        <f>ROUND(E4017/D4017*100,0)</f>
        <v>110</v>
      </c>
      <c r="G4017" s="7">
        <f>IFERROR(ROUND(E4017/O4017,2),0)</f>
        <v>94.55</v>
      </c>
      <c r="H4017" s="7">
        <f>IFERROR(ROUND(E4017/O4017,4),0)</f>
        <v>94.548900000000003</v>
      </c>
      <c r="I4017" t="s">
        <v>8218</v>
      </c>
      <c r="J4017" t="s">
        <v>8223</v>
      </c>
      <c r="K4017" t="s">
        <v>8245</v>
      </c>
      <c r="L4017">
        <v>1416285300</v>
      </c>
      <c r="M4017">
        <v>1413824447</v>
      </c>
      <c r="N4017" t="b">
        <v>0</v>
      </c>
      <c r="O4017">
        <v>348</v>
      </c>
      <c r="P4017" t="b">
        <v>1</v>
      </c>
      <c r="Q4017" t="s">
        <v>8301</v>
      </c>
      <c r="R4017" s="12" t="s">
        <v>8316</v>
      </c>
      <c r="S4017" t="s">
        <v>8358</v>
      </c>
    </row>
    <row r="4018" spans="1:19" ht="43.2" x14ac:dyDescent="0.55000000000000004">
      <c r="A4018">
        <v>3030</v>
      </c>
      <c r="B4018" s="9" t="s">
        <v>3030</v>
      </c>
      <c r="C4018" s="3" t="s">
        <v>7140</v>
      </c>
      <c r="D4018" s="5">
        <v>1750</v>
      </c>
      <c r="E4018" s="7">
        <v>1867</v>
      </c>
      <c r="F4018" s="7">
        <f>ROUND(E4018/D4018*100,0)</f>
        <v>107</v>
      </c>
      <c r="G4018" s="7">
        <f>IFERROR(ROUND(E4018/O4018,2),0)</f>
        <v>45.54</v>
      </c>
      <c r="H4018" s="7">
        <f>IFERROR(ROUND(E4018/O4018,4),0)</f>
        <v>45.5366</v>
      </c>
      <c r="I4018" t="s">
        <v>8218</v>
      </c>
      <c r="J4018" t="s">
        <v>8223</v>
      </c>
      <c r="K4018" t="s">
        <v>8245</v>
      </c>
      <c r="L4018">
        <v>1442426171</v>
      </c>
      <c r="M4018">
        <v>1439834171</v>
      </c>
      <c r="N4018" t="b">
        <v>0</v>
      </c>
      <c r="O4018">
        <v>41</v>
      </c>
      <c r="P4018" t="b">
        <v>1</v>
      </c>
      <c r="Q4018" t="s">
        <v>8301</v>
      </c>
      <c r="R4018" s="12" t="s">
        <v>8316</v>
      </c>
      <c r="S4018" t="s">
        <v>8358</v>
      </c>
    </row>
    <row r="4019" spans="1:19" ht="72" x14ac:dyDescent="0.55000000000000004">
      <c r="A4019">
        <v>3031</v>
      </c>
      <c r="B4019" s="9" t="s">
        <v>3031</v>
      </c>
      <c r="C4019" s="3" t="s">
        <v>7141</v>
      </c>
      <c r="D4019" s="5">
        <v>1500</v>
      </c>
      <c r="E4019" s="7">
        <v>1500</v>
      </c>
      <c r="F4019" s="7">
        <f>ROUND(E4019/D4019*100,0)</f>
        <v>100</v>
      </c>
      <c r="G4019" s="7">
        <f>IFERROR(ROUND(E4019/O4019,2),0)</f>
        <v>51.72</v>
      </c>
      <c r="H4019" s="7">
        <f>IFERROR(ROUND(E4019/O4019,4),0)</f>
        <v>51.7241</v>
      </c>
      <c r="I4019" t="s">
        <v>8218</v>
      </c>
      <c r="J4019" t="s">
        <v>8223</v>
      </c>
      <c r="K4019" t="s">
        <v>8245</v>
      </c>
      <c r="L4019">
        <v>1476479447</v>
      </c>
      <c r="M4019">
        <v>1471295447</v>
      </c>
      <c r="N4019" t="b">
        <v>0</v>
      </c>
      <c r="O4019">
        <v>29</v>
      </c>
      <c r="P4019" t="b">
        <v>1</v>
      </c>
      <c r="Q4019" t="s">
        <v>8301</v>
      </c>
      <c r="R4019" s="12" t="s">
        <v>8316</v>
      </c>
      <c r="S4019" t="s">
        <v>8358</v>
      </c>
    </row>
    <row r="4020" spans="1:19" ht="43.2" x14ac:dyDescent="0.55000000000000004">
      <c r="A4020">
        <v>3032</v>
      </c>
      <c r="B4020" s="9" t="s">
        <v>3032</v>
      </c>
      <c r="C4020" s="3" t="s">
        <v>7142</v>
      </c>
      <c r="D4020" s="5">
        <v>1000</v>
      </c>
      <c r="E4020" s="7">
        <v>1272</v>
      </c>
      <c r="F4020" s="7">
        <f>ROUND(E4020/D4020*100,0)</f>
        <v>127</v>
      </c>
      <c r="G4020" s="7">
        <f>IFERROR(ROUND(E4020/O4020,2),0)</f>
        <v>50.88</v>
      </c>
      <c r="H4020" s="7">
        <f>IFERROR(ROUND(E4020/O4020,4),0)</f>
        <v>50.88</v>
      </c>
      <c r="I4020" t="s">
        <v>8218</v>
      </c>
      <c r="J4020" t="s">
        <v>8223</v>
      </c>
      <c r="K4020" t="s">
        <v>8245</v>
      </c>
      <c r="L4020">
        <v>1441933459</v>
      </c>
      <c r="M4020">
        <v>1439341459</v>
      </c>
      <c r="N4020" t="b">
        <v>0</v>
      </c>
      <c r="O4020">
        <v>25</v>
      </c>
      <c r="P4020" t="b">
        <v>1</v>
      </c>
      <c r="Q4020" t="s">
        <v>8301</v>
      </c>
      <c r="R4020" s="12" t="s">
        <v>8316</v>
      </c>
      <c r="S4020" t="s">
        <v>8358</v>
      </c>
    </row>
    <row r="4021" spans="1:19" ht="43.2" x14ac:dyDescent="0.55000000000000004">
      <c r="A4021">
        <v>3033</v>
      </c>
      <c r="B4021" s="9" t="s">
        <v>3033</v>
      </c>
      <c r="C4021" s="3" t="s">
        <v>7143</v>
      </c>
      <c r="D4021" s="5">
        <v>3000</v>
      </c>
      <c r="E4021" s="7">
        <v>4396</v>
      </c>
      <c r="F4021" s="7">
        <f>ROUND(E4021/D4021*100,0)</f>
        <v>147</v>
      </c>
      <c r="G4021" s="7">
        <f>IFERROR(ROUND(E4021/O4021,2),0)</f>
        <v>191.13</v>
      </c>
      <c r="H4021" s="7">
        <f>IFERROR(ROUND(E4021/O4021,4),0)</f>
        <v>191.13040000000001</v>
      </c>
      <c r="I4021" t="s">
        <v>8218</v>
      </c>
      <c r="J4021" t="s">
        <v>8223</v>
      </c>
      <c r="K4021" t="s">
        <v>8245</v>
      </c>
      <c r="L4021">
        <v>1471487925</v>
      </c>
      <c r="M4021">
        <v>1468895925</v>
      </c>
      <c r="N4021" t="b">
        <v>0</v>
      </c>
      <c r="O4021">
        <v>23</v>
      </c>
      <c r="P4021" t="b">
        <v>1</v>
      </c>
      <c r="Q4021" t="s">
        <v>8301</v>
      </c>
      <c r="R4021" s="12" t="s">
        <v>8316</v>
      </c>
      <c r="S4021" t="s">
        <v>8358</v>
      </c>
    </row>
    <row r="4022" spans="1:19" ht="57.6" x14ac:dyDescent="0.55000000000000004">
      <c r="A4022">
        <v>3034</v>
      </c>
      <c r="B4022" s="9" t="s">
        <v>3034</v>
      </c>
      <c r="C4022" s="3" t="s">
        <v>7144</v>
      </c>
      <c r="D4022" s="5">
        <v>100000</v>
      </c>
      <c r="E4022" s="7">
        <v>112536</v>
      </c>
      <c r="F4022" s="7">
        <f>ROUND(E4022/D4022*100,0)</f>
        <v>113</v>
      </c>
      <c r="G4022" s="7">
        <f>IFERROR(ROUND(E4022/O4022,2),0)</f>
        <v>89.31</v>
      </c>
      <c r="H4022" s="7">
        <f>IFERROR(ROUND(E4022/O4022,4),0)</f>
        <v>89.314300000000003</v>
      </c>
      <c r="I4022" t="s">
        <v>8218</v>
      </c>
      <c r="J4022" t="s">
        <v>8223</v>
      </c>
      <c r="K4022" t="s">
        <v>8245</v>
      </c>
      <c r="L4022">
        <v>1477972740</v>
      </c>
      <c r="M4022">
        <v>1475326255</v>
      </c>
      <c r="N4022" t="b">
        <v>0</v>
      </c>
      <c r="O4022">
        <v>1260</v>
      </c>
      <c r="P4022" t="b">
        <v>1</v>
      </c>
      <c r="Q4022" t="s">
        <v>8301</v>
      </c>
      <c r="R4022" s="12" t="s">
        <v>8316</v>
      </c>
      <c r="S4022" t="s">
        <v>8358</v>
      </c>
    </row>
    <row r="4023" spans="1:19" ht="28.8" x14ac:dyDescent="0.55000000000000004">
      <c r="A4023">
        <v>3035</v>
      </c>
      <c r="B4023" s="9" t="s">
        <v>3035</v>
      </c>
      <c r="C4023" s="3" t="s">
        <v>7145</v>
      </c>
      <c r="D4023" s="5">
        <v>25000</v>
      </c>
      <c r="E4023" s="7">
        <v>27196.71</v>
      </c>
      <c r="F4023" s="7">
        <f>ROUND(E4023/D4023*100,0)</f>
        <v>109</v>
      </c>
      <c r="G4023" s="7">
        <f>IFERROR(ROUND(E4023/O4023,2),0)</f>
        <v>88.59</v>
      </c>
      <c r="H4023" s="7">
        <f>IFERROR(ROUND(E4023/O4023,4),0)</f>
        <v>88.5886</v>
      </c>
      <c r="I4023" t="s">
        <v>8218</v>
      </c>
      <c r="J4023" t="s">
        <v>8223</v>
      </c>
      <c r="K4023" t="s">
        <v>8245</v>
      </c>
      <c r="L4023">
        <v>1367674009</v>
      </c>
      <c r="M4023">
        <v>1365082009</v>
      </c>
      <c r="N4023" t="b">
        <v>0</v>
      </c>
      <c r="O4023">
        <v>307</v>
      </c>
      <c r="P4023" t="b">
        <v>1</v>
      </c>
      <c r="Q4023" t="s">
        <v>8301</v>
      </c>
      <c r="R4023" s="12" t="s">
        <v>8316</v>
      </c>
      <c r="S4023" t="s">
        <v>8358</v>
      </c>
    </row>
    <row r="4024" spans="1:19" ht="43.2" x14ac:dyDescent="0.55000000000000004">
      <c r="A4024">
        <v>3036</v>
      </c>
      <c r="B4024" s="9" t="s">
        <v>3036</v>
      </c>
      <c r="C4024" s="3" t="s">
        <v>7146</v>
      </c>
      <c r="D4024" s="5">
        <v>25000</v>
      </c>
      <c r="E4024" s="7">
        <v>31683</v>
      </c>
      <c r="F4024" s="7">
        <f>ROUND(E4024/D4024*100,0)</f>
        <v>127</v>
      </c>
      <c r="G4024" s="7">
        <f>IFERROR(ROUND(E4024/O4024,2),0)</f>
        <v>96.3</v>
      </c>
      <c r="H4024" s="7">
        <f>IFERROR(ROUND(E4024/O4024,4),0)</f>
        <v>96.300899999999999</v>
      </c>
      <c r="I4024" t="s">
        <v>8218</v>
      </c>
      <c r="J4024" t="s">
        <v>8223</v>
      </c>
      <c r="K4024" t="s">
        <v>8245</v>
      </c>
      <c r="L4024">
        <v>1376654340</v>
      </c>
      <c r="M4024">
        <v>1373568644</v>
      </c>
      <c r="N4024" t="b">
        <v>0</v>
      </c>
      <c r="O4024">
        <v>329</v>
      </c>
      <c r="P4024" t="b">
        <v>1</v>
      </c>
      <c r="Q4024" t="s">
        <v>8301</v>
      </c>
      <c r="R4024" s="12" t="s">
        <v>8316</v>
      </c>
      <c r="S4024" t="s">
        <v>8358</v>
      </c>
    </row>
    <row r="4025" spans="1:19" ht="57.6" x14ac:dyDescent="0.55000000000000004">
      <c r="A4025">
        <v>3037</v>
      </c>
      <c r="B4025" s="9" t="s">
        <v>3037</v>
      </c>
      <c r="C4025" s="3" t="s">
        <v>7147</v>
      </c>
      <c r="D4025" s="5">
        <v>500</v>
      </c>
      <c r="E4025" s="7">
        <v>1066</v>
      </c>
      <c r="F4025" s="7">
        <f>ROUND(E4025/D4025*100,0)</f>
        <v>213</v>
      </c>
      <c r="G4025" s="7">
        <f>IFERROR(ROUND(E4025/O4025,2),0)</f>
        <v>33.31</v>
      </c>
      <c r="H4025" s="7">
        <f>IFERROR(ROUND(E4025/O4025,4),0)</f>
        <v>33.3125</v>
      </c>
      <c r="I4025" t="s">
        <v>8218</v>
      </c>
      <c r="J4025" t="s">
        <v>8223</v>
      </c>
      <c r="K4025" t="s">
        <v>8245</v>
      </c>
      <c r="L4025">
        <v>1285995540</v>
      </c>
      <c r="M4025">
        <v>1279574773</v>
      </c>
      <c r="N4025" t="b">
        <v>0</v>
      </c>
      <c r="O4025">
        <v>32</v>
      </c>
      <c r="P4025" t="b">
        <v>1</v>
      </c>
      <c r="Q4025" t="s">
        <v>8301</v>
      </c>
      <c r="R4025" s="12" t="s">
        <v>8316</v>
      </c>
      <c r="S4025" t="s">
        <v>8358</v>
      </c>
    </row>
    <row r="4026" spans="1:19" ht="43.2" x14ac:dyDescent="0.55000000000000004">
      <c r="A4026">
        <v>3038</v>
      </c>
      <c r="B4026" s="9" t="s">
        <v>3038</v>
      </c>
      <c r="C4026" s="3" t="s">
        <v>7148</v>
      </c>
      <c r="D4026" s="5">
        <v>1000</v>
      </c>
      <c r="E4026" s="7">
        <v>1005</v>
      </c>
      <c r="F4026" s="7">
        <f>ROUND(E4026/D4026*100,0)</f>
        <v>101</v>
      </c>
      <c r="G4026" s="7">
        <f>IFERROR(ROUND(E4026/O4026,2),0)</f>
        <v>37.22</v>
      </c>
      <c r="H4026" s="7">
        <f>IFERROR(ROUND(E4026/O4026,4),0)</f>
        <v>37.222200000000001</v>
      </c>
      <c r="I4026" t="s">
        <v>8218</v>
      </c>
      <c r="J4026" t="s">
        <v>8223</v>
      </c>
      <c r="K4026" t="s">
        <v>8245</v>
      </c>
      <c r="L4026">
        <v>1457071397</v>
      </c>
      <c r="M4026">
        <v>1451887397</v>
      </c>
      <c r="N4026" t="b">
        <v>0</v>
      </c>
      <c r="O4026">
        <v>27</v>
      </c>
      <c r="P4026" t="b">
        <v>1</v>
      </c>
      <c r="Q4026" t="s">
        <v>8301</v>
      </c>
      <c r="R4026" s="12" t="s">
        <v>8316</v>
      </c>
      <c r="S4026" t="s">
        <v>8358</v>
      </c>
    </row>
    <row r="4027" spans="1:19" ht="43.2" x14ac:dyDescent="0.55000000000000004">
      <c r="A4027">
        <v>3039</v>
      </c>
      <c r="B4027" s="9" t="s">
        <v>3039</v>
      </c>
      <c r="C4027" s="3" t="s">
        <v>7149</v>
      </c>
      <c r="D4027" s="5">
        <v>20000</v>
      </c>
      <c r="E4027" s="7">
        <v>21742.78</v>
      </c>
      <c r="F4027" s="7">
        <f>ROUND(E4027/D4027*100,0)</f>
        <v>109</v>
      </c>
      <c r="G4027" s="7">
        <f>IFERROR(ROUND(E4027/O4027,2),0)</f>
        <v>92.13</v>
      </c>
      <c r="H4027" s="7">
        <f>IFERROR(ROUND(E4027/O4027,4),0)</f>
        <v>92.130399999999995</v>
      </c>
      <c r="I4027" t="s">
        <v>8218</v>
      </c>
      <c r="J4027" t="s">
        <v>8223</v>
      </c>
      <c r="K4027" t="s">
        <v>8245</v>
      </c>
      <c r="L4027">
        <v>1388303940</v>
      </c>
      <c r="M4027">
        <v>1386011038</v>
      </c>
      <c r="N4027" t="b">
        <v>0</v>
      </c>
      <c r="O4027">
        <v>236</v>
      </c>
      <c r="P4027" t="b">
        <v>1</v>
      </c>
      <c r="Q4027" t="s">
        <v>8301</v>
      </c>
      <c r="R4027" s="12" t="s">
        <v>8316</v>
      </c>
      <c r="S4027" t="s">
        <v>8358</v>
      </c>
    </row>
    <row r="4028" spans="1:19" ht="43.2" x14ac:dyDescent="0.55000000000000004">
      <c r="A4028">
        <v>3040</v>
      </c>
      <c r="B4028" s="9" t="s">
        <v>3040</v>
      </c>
      <c r="C4028" s="3" t="s">
        <v>7150</v>
      </c>
      <c r="D4028" s="5">
        <v>3000</v>
      </c>
      <c r="E4028" s="7">
        <v>3225</v>
      </c>
      <c r="F4028" s="7">
        <f>ROUND(E4028/D4028*100,0)</f>
        <v>108</v>
      </c>
      <c r="G4028" s="7">
        <f>IFERROR(ROUND(E4028/O4028,2),0)</f>
        <v>76.790000000000006</v>
      </c>
      <c r="H4028" s="7">
        <f>IFERROR(ROUND(E4028/O4028,4),0)</f>
        <v>76.785700000000006</v>
      </c>
      <c r="I4028" t="s">
        <v>8218</v>
      </c>
      <c r="J4028" t="s">
        <v>8223</v>
      </c>
      <c r="K4028" t="s">
        <v>8245</v>
      </c>
      <c r="L4028">
        <v>1435359600</v>
      </c>
      <c r="M4028">
        <v>1434999621</v>
      </c>
      <c r="N4028" t="b">
        <v>0</v>
      </c>
      <c r="O4028">
        <v>42</v>
      </c>
      <c r="P4028" t="b">
        <v>1</v>
      </c>
      <c r="Q4028" t="s">
        <v>8301</v>
      </c>
      <c r="R4028" s="12" t="s">
        <v>8316</v>
      </c>
      <c r="S4028" t="s">
        <v>8358</v>
      </c>
    </row>
    <row r="4029" spans="1:19" ht="28.8" x14ac:dyDescent="0.55000000000000004">
      <c r="A4029">
        <v>3041</v>
      </c>
      <c r="B4029" s="9" t="s">
        <v>3041</v>
      </c>
      <c r="C4029" s="3" t="s">
        <v>7151</v>
      </c>
      <c r="D4029" s="5">
        <v>8300</v>
      </c>
      <c r="E4029" s="7">
        <v>9170</v>
      </c>
      <c r="F4029" s="7">
        <f>ROUND(E4029/D4029*100,0)</f>
        <v>110</v>
      </c>
      <c r="G4029" s="7">
        <f>IFERROR(ROUND(E4029/O4029,2),0)</f>
        <v>96.53</v>
      </c>
      <c r="H4029" s="7">
        <f>IFERROR(ROUND(E4029/O4029,4),0)</f>
        <v>96.526300000000006</v>
      </c>
      <c r="I4029" t="s">
        <v>8218</v>
      </c>
      <c r="J4029" t="s">
        <v>8223</v>
      </c>
      <c r="K4029" t="s">
        <v>8245</v>
      </c>
      <c r="L4029">
        <v>1453323048</v>
      </c>
      <c r="M4029">
        <v>1450731048</v>
      </c>
      <c r="N4029" t="b">
        <v>0</v>
      </c>
      <c r="O4029">
        <v>95</v>
      </c>
      <c r="P4029" t="b">
        <v>1</v>
      </c>
      <c r="Q4029" t="s">
        <v>8301</v>
      </c>
      <c r="R4029" s="12" t="s">
        <v>8316</v>
      </c>
      <c r="S4029" t="s">
        <v>8358</v>
      </c>
    </row>
    <row r="4030" spans="1:19" ht="43.2" x14ac:dyDescent="0.55000000000000004">
      <c r="A4030">
        <v>3042</v>
      </c>
      <c r="B4030" s="9" t="s">
        <v>3042</v>
      </c>
      <c r="C4030" s="3" t="s">
        <v>7152</v>
      </c>
      <c r="D4030" s="5">
        <v>1500</v>
      </c>
      <c r="E4030" s="7">
        <v>1920</v>
      </c>
      <c r="F4030" s="7">
        <f>ROUND(E4030/D4030*100,0)</f>
        <v>128</v>
      </c>
      <c r="G4030" s="7">
        <f>IFERROR(ROUND(E4030/O4030,2),0)</f>
        <v>51.89</v>
      </c>
      <c r="H4030" s="7">
        <f>IFERROR(ROUND(E4030/O4030,4),0)</f>
        <v>51.8919</v>
      </c>
      <c r="I4030" t="s">
        <v>8218</v>
      </c>
      <c r="J4030" t="s">
        <v>8224</v>
      </c>
      <c r="K4030" t="s">
        <v>8246</v>
      </c>
      <c r="L4030">
        <v>1444149047</v>
      </c>
      <c r="M4030">
        <v>1441557047</v>
      </c>
      <c r="N4030" t="b">
        <v>0</v>
      </c>
      <c r="O4030">
        <v>37</v>
      </c>
      <c r="P4030" t="b">
        <v>1</v>
      </c>
      <c r="Q4030" t="s">
        <v>8301</v>
      </c>
      <c r="R4030" s="12" t="s">
        <v>8316</v>
      </c>
      <c r="S4030" t="s">
        <v>8358</v>
      </c>
    </row>
    <row r="4031" spans="1:19" ht="43.2" x14ac:dyDescent="0.55000000000000004">
      <c r="A4031">
        <v>3043</v>
      </c>
      <c r="B4031" s="9" t="s">
        <v>3043</v>
      </c>
      <c r="C4031" s="3" t="s">
        <v>7153</v>
      </c>
      <c r="D4031" s="5">
        <v>15000</v>
      </c>
      <c r="E4031" s="7">
        <v>16501</v>
      </c>
      <c r="F4031" s="7">
        <f>ROUND(E4031/D4031*100,0)</f>
        <v>110</v>
      </c>
      <c r="G4031" s="7">
        <f>IFERROR(ROUND(E4031/O4031,2),0)</f>
        <v>128.91</v>
      </c>
      <c r="H4031" s="7">
        <f>IFERROR(ROUND(E4031/O4031,4),0)</f>
        <v>128.91409999999999</v>
      </c>
      <c r="I4031" t="s">
        <v>8218</v>
      </c>
      <c r="J4031" t="s">
        <v>8228</v>
      </c>
      <c r="K4031" t="s">
        <v>8250</v>
      </c>
      <c r="L4031">
        <v>1429152600</v>
      </c>
      <c r="M4031">
        <v>1426815699</v>
      </c>
      <c r="N4031" t="b">
        <v>0</v>
      </c>
      <c r="O4031">
        <v>128</v>
      </c>
      <c r="P4031" t="b">
        <v>1</v>
      </c>
      <c r="Q4031" t="s">
        <v>8301</v>
      </c>
      <c r="R4031" s="12" t="s">
        <v>8316</v>
      </c>
      <c r="S4031" t="s">
        <v>8358</v>
      </c>
    </row>
    <row r="4032" spans="1:19" ht="43.2" x14ac:dyDescent="0.55000000000000004">
      <c r="A4032">
        <v>3044</v>
      </c>
      <c r="B4032" s="9" t="s">
        <v>3044</v>
      </c>
      <c r="C4032" s="3" t="s">
        <v>7154</v>
      </c>
      <c r="D4032" s="5">
        <v>12000</v>
      </c>
      <c r="E4032" s="7">
        <v>13121</v>
      </c>
      <c r="F4032" s="7">
        <f>ROUND(E4032/D4032*100,0)</f>
        <v>109</v>
      </c>
      <c r="G4032" s="7">
        <f>IFERROR(ROUND(E4032/O4032,2),0)</f>
        <v>84.11</v>
      </c>
      <c r="H4032" s="7">
        <f>IFERROR(ROUND(E4032/O4032,4),0)</f>
        <v>84.108999999999995</v>
      </c>
      <c r="I4032" t="s">
        <v>8218</v>
      </c>
      <c r="J4032" t="s">
        <v>8223</v>
      </c>
      <c r="K4032" t="s">
        <v>8245</v>
      </c>
      <c r="L4032">
        <v>1454433998</v>
      </c>
      <c r="M4032">
        <v>1453137998</v>
      </c>
      <c r="N4032" t="b">
        <v>0</v>
      </c>
      <c r="O4032">
        <v>156</v>
      </c>
      <c r="P4032" t="b">
        <v>1</v>
      </c>
      <c r="Q4032" t="s">
        <v>8301</v>
      </c>
      <c r="R4032" s="12" t="s">
        <v>8316</v>
      </c>
      <c r="S4032" t="s">
        <v>8358</v>
      </c>
    </row>
    <row r="4033" spans="1:19" ht="43.2" x14ac:dyDescent="0.55000000000000004">
      <c r="A4033">
        <v>3045</v>
      </c>
      <c r="B4033" s="9" t="s">
        <v>3045</v>
      </c>
      <c r="C4033" s="3" t="s">
        <v>7155</v>
      </c>
      <c r="D4033" s="5">
        <v>4000</v>
      </c>
      <c r="E4033" s="7">
        <v>5308.26</v>
      </c>
      <c r="F4033" s="7">
        <f>ROUND(E4033/D4033*100,0)</f>
        <v>133</v>
      </c>
      <c r="G4033" s="7">
        <f>IFERROR(ROUND(E4033/O4033,2),0)</f>
        <v>82.94</v>
      </c>
      <c r="H4033" s="7">
        <f>IFERROR(ROUND(E4033/O4033,4),0)</f>
        <v>82.941599999999994</v>
      </c>
      <c r="I4033" t="s">
        <v>8218</v>
      </c>
      <c r="J4033" t="s">
        <v>8223</v>
      </c>
      <c r="K4033" t="s">
        <v>8245</v>
      </c>
      <c r="L4033">
        <v>1408679055</v>
      </c>
      <c r="M4033">
        <v>1406087055</v>
      </c>
      <c r="N4033" t="b">
        <v>0</v>
      </c>
      <c r="O4033">
        <v>64</v>
      </c>
      <c r="P4033" t="b">
        <v>1</v>
      </c>
      <c r="Q4033" t="s">
        <v>8301</v>
      </c>
      <c r="R4033" s="12" t="s">
        <v>8316</v>
      </c>
      <c r="S4033" t="s">
        <v>8358</v>
      </c>
    </row>
    <row r="4034" spans="1:19" ht="43.2" x14ac:dyDescent="0.55000000000000004">
      <c r="A4034">
        <v>3046</v>
      </c>
      <c r="B4034" s="9" t="s">
        <v>3046</v>
      </c>
      <c r="C4034" s="3" t="s">
        <v>7156</v>
      </c>
      <c r="D4034" s="5">
        <v>7900</v>
      </c>
      <c r="E4034" s="7">
        <v>15077</v>
      </c>
      <c r="F4034" s="7">
        <f>ROUND(E4034/D4034*100,0)</f>
        <v>191</v>
      </c>
      <c r="G4034" s="7">
        <f>IFERROR(ROUND(E4034/O4034,2),0)</f>
        <v>259.95</v>
      </c>
      <c r="H4034" s="7">
        <f>IFERROR(ROUND(E4034/O4034,4),0)</f>
        <v>259.94830000000002</v>
      </c>
      <c r="I4034" t="s">
        <v>8218</v>
      </c>
      <c r="J4034" t="s">
        <v>8223</v>
      </c>
      <c r="K4034" t="s">
        <v>8245</v>
      </c>
      <c r="L4034">
        <v>1410324720</v>
      </c>
      <c r="M4034">
        <v>1407784586</v>
      </c>
      <c r="N4034" t="b">
        <v>0</v>
      </c>
      <c r="O4034">
        <v>58</v>
      </c>
      <c r="P4034" t="b">
        <v>1</v>
      </c>
      <c r="Q4034" t="s">
        <v>8301</v>
      </c>
      <c r="R4034" s="12" t="s">
        <v>8316</v>
      </c>
      <c r="S4034" t="s">
        <v>8358</v>
      </c>
    </row>
    <row r="4035" spans="1:19" ht="43.2" x14ac:dyDescent="0.55000000000000004">
      <c r="A4035">
        <v>3047</v>
      </c>
      <c r="B4035" s="9" t="s">
        <v>3047</v>
      </c>
      <c r="C4035" s="3" t="s">
        <v>7157</v>
      </c>
      <c r="D4035" s="5">
        <v>500</v>
      </c>
      <c r="E4035" s="7">
        <v>745</v>
      </c>
      <c r="F4035" s="7">
        <f>ROUND(E4035/D4035*100,0)</f>
        <v>149</v>
      </c>
      <c r="G4035" s="7">
        <f>IFERROR(ROUND(E4035/O4035,2),0)</f>
        <v>37.25</v>
      </c>
      <c r="H4035" s="7">
        <f>IFERROR(ROUND(E4035/O4035,4),0)</f>
        <v>37.25</v>
      </c>
      <c r="I4035" t="s">
        <v>8218</v>
      </c>
      <c r="J4035" t="s">
        <v>8223</v>
      </c>
      <c r="K4035" t="s">
        <v>8245</v>
      </c>
      <c r="L4035">
        <v>1461762960</v>
      </c>
      <c r="M4035">
        <v>1457999054</v>
      </c>
      <c r="N4035" t="b">
        <v>0</v>
      </c>
      <c r="O4035">
        <v>20</v>
      </c>
      <c r="P4035" t="b">
        <v>1</v>
      </c>
      <c r="Q4035" t="s">
        <v>8301</v>
      </c>
      <c r="R4035" s="12" t="s">
        <v>8316</v>
      </c>
      <c r="S4035" t="s">
        <v>8358</v>
      </c>
    </row>
    <row r="4036" spans="1:19" ht="43.2" x14ac:dyDescent="0.55000000000000004">
      <c r="A4036">
        <v>3048</v>
      </c>
      <c r="B4036" s="9" t="s">
        <v>3048</v>
      </c>
      <c r="C4036" s="3" t="s">
        <v>7158</v>
      </c>
      <c r="D4036" s="5">
        <v>5000</v>
      </c>
      <c r="E4036" s="7">
        <v>8320</v>
      </c>
      <c r="F4036" s="7">
        <f>ROUND(E4036/D4036*100,0)</f>
        <v>166</v>
      </c>
      <c r="G4036" s="7">
        <f>IFERROR(ROUND(E4036/O4036,2),0)</f>
        <v>177.02</v>
      </c>
      <c r="H4036" s="7">
        <f>IFERROR(ROUND(E4036/O4036,4),0)</f>
        <v>177.0213</v>
      </c>
      <c r="I4036" t="s">
        <v>8218</v>
      </c>
      <c r="J4036" t="s">
        <v>8223</v>
      </c>
      <c r="K4036" t="s">
        <v>8245</v>
      </c>
      <c r="L4036">
        <v>1420060920</v>
      </c>
      <c r="M4036">
        <v>1417556262</v>
      </c>
      <c r="N4036" t="b">
        <v>0</v>
      </c>
      <c r="O4036">
        <v>47</v>
      </c>
      <c r="P4036" t="b">
        <v>1</v>
      </c>
      <c r="Q4036" t="s">
        <v>8301</v>
      </c>
      <c r="R4036" s="12" t="s">
        <v>8316</v>
      </c>
      <c r="S4036" t="s">
        <v>8358</v>
      </c>
    </row>
    <row r="4037" spans="1:19" ht="43.2" x14ac:dyDescent="0.55000000000000004">
      <c r="A4037">
        <v>3049</v>
      </c>
      <c r="B4037" s="9" t="s">
        <v>3049</v>
      </c>
      <c r="C4037" s="3" t="s">
        <v>7159</v>
      </c>
      <c r="D4037" s="5">
        <v>3750</v>
      </c>
      <c r="E4037" s="7">
        <v>4000</v>
      </c>
      <c r="F4037" s="7">
        <f>ROUND(E4037/D4037*100,0)</f>
        <v>107</v>
      </c>
      <c r="G4037" s="7">
        <f>IFERROR(ROUND(E4037/O4037,2),0)</f>
        <v>74.069999999999993</v>
      </c>
      <c r="H4037" s="7">
        <f>IFERROR(ROUND(E4037/O4037,4),0)</f>
        <v>74.074100000000001</v>
      </c>
      <c r="I4037" t="s">
        <v>8218</v>
      </c>
      <c r="J4037" t="s">
        <v>8223</v>
      </c>
      <c r="K4037" t="s">
        <v>8245</v>
      </c>
      <c r="L4037">
        <v>1434241255</v>
      </c>
      <c r="M4037">
        <v>1431649255</v>
      </c>
      <c r="N4037" t="b">
        <v>0</v>
      </c>
      <c r="O4037">
        <v>54</v>
      </c>
      <c r="P4037" t="b">
        <v>1</v>
      </c>
      <c r="Q4037" t="s">
        <v>8301</v>
      </c>
      <c r="R4037" s="12" t="s">
        <v>8316</v>
      </c>
      <c r="S4037" t="s">
        <v>8358</v>
      </c>
    </row>
    <row r="4038" spans="1:19" ht="28.8" x14ac:dyDescent="0.55000000000000004">
      <c r="A4038">
        <v>3050</v>
      </c>
      <c r="B4038" s="9" t="s">
        <v>3050</v>
      </c>
      <c r="C4038" s="3" t="s">
        <v>7160</v>
      </c>
      <c r="D4038" s="5">
        <v>600</v>
      </c>
      <c r="E4038" s="7">
        <v>636</v>
      </c>
      <c r="F4038" s="7">
        <f>ROUND(E4038/D4038*100,0)</f>
        <v>106</v>
      </c>
      <c r="G4038" s="7">
        <f>IFERROR(ROUND(E4038/O4038,2),0)</f>
        <v>70.67</v>
      </c>
      <c r="H4038" s="7">
        <f>IFERROR(ROUND(E4038/O4038,4),0)</f>
        <v>70.666700000000006</v>
      </c>
      <c r="I4038" t="s">
        <v>8218</v>
      </c>
      <c r="J4038" t="s">
        <v>8223</v>
      </c>
      <c r="K4038" t="s">
        <v>8245</v>
      </c>
      <c r="L4038">
        <v>1462420960</v>
      </c>
      <c r="M4038">
        <v>1459828960</v>
      </c>
      <c r="N4038" t="b">
        <v>0</v>
      </c>
      <c r="O4038">
        <v>9</v>
      </c>
      <c r="P4038" t="b">
        <v>1</v>
      </c>
      <c r="Q4038" t="s">
        <v>8301</v>
      </c>
      <c r="R4038" s="12" t="s">
        <v>8316</v>
      </c>
      <c r="S4038" t="s">
        <v>8358</v>
      </c>
    </row>
    <row r="4039" spans="1:19" ht="43.2" x14ac:dyDescent="0.55000000000000004">
      <c r="A4039">
        <v>3051</v>
      </c>
      <c r="B4039" s="9" t="s">
        <v>3051</v>
      </c>
      <c r="C4039" s="3" t="s">
        <v>7161</v>
      </c>
      <c r="D4039" s="5">
        <v>3500</v>
      </c>
      <c r="E4039" s="7">
        <v>827</v>
      </c>
      <c r="F4039" s="7">
        <f>ROUND(E4039/D4039*100,0)</f>
        <v>24</v>
      </c>
      <c r="G4039" s="7">
        <f>IFERROR(ROUND(E4039/O4039,2),0)</f>
        <v>23.63</v>
      </c>
      <c r="H4039" s="7">
        <f>IFERROR(ROUND(E4039/O4039,4),0)</f>
        <v>23.628599999999999</v>
      </c>
      <c r="I4039" t="s">
        <v>8220</v>
      </c>
      <c r="J4039" t="s">
        <v>8224</v>
      </c>
      <c r="K4039" t="s">
        <v>8246</v>
      </c>
      <c r="L4039">
        <v>1486547945</v>
      </c>
      <c r="M4039">
        <v>1483955945</v>
      </c>
      <c r="N4039" t="b">
        <v>1</v>
      </c>
      <c r="O4039">
        <v>35</v>
      </c>
      <c r="P4039" t="b">
        <v>0</v>
      </c>
      <c r="Q4039" t="s">
        <v>8301</v>
      </c>
      <c r="R4039" s="12" t="s">
        <v>8316</v>
      </c>
      <c r="S4039" t="s">
        <v>8358</v>
      </c>
    </row>
    <row r="4040" spans="1:19" ht="28.8" x14ac:dyDescent="0.55000000000000004">
      <c r="A4040">
        <v>3052</v>
      </c>
      <c r="B4040" s="9" t="s">
        <v>3052</v>
      </c>
      <c r="C4040" s="3" t="s">
        <v>7162</v>
      </c>
      <c r="D4040" s="5">
        <v>50000</v>
      </c>
      <c r="E4040" s="7">
        <v>75</v>
      </c>
      <c r="F4040" s="7">
        <f>ROUND(E4040/D4040*100,0)</f>
        <v>0</v>
      </c>
      <c r="G4040" s="7">
        <f>IFERROR(ROUND(E4040/O4040,2),0)</f>
        <v>37.5</v>
      </c>
      <c r="H4040" s="7">
        <f>IFERROR(ROUND(E4040/O4040,4),0)</f>
        <v>37.5</v>
      </c>
      <c r="I4040" t="s">
        <v>8220</v>
      </c>
      <c r="J4040" t="s">
        <v>8223</v>
      </c>
      <c r="K4040" t="s">
        <v>8245</v>
      </c>
      <c r="L4040">
        <v>1432828740</v>
      </c>
      <c r="M4040">
        <v>1430237094</v>
      </c>
      <c r="N4040" t="b">
        <v>0</v>
      </c>
      <c r="O4040">
        <v>2</v>
      </c>
      <c r="P4040" t="b">
        <v>0</v>
      </c>
      <c r="Q4040" t="s">
        <v>8301</v>
      </c>
      <c r="R4040" s="12" t="s">
        <v>8316</v>
      </c>
      <c r="S4040" t="s">
        <v>8358</v>
      </c>
    </row>
    <row r="4041" spans="1:19" ht="43.2" x14ac:dyDescent="0.55000000000000004">
      <c r="A4041">
        <v>3053</v>
      </c>
      <c r="B4041" s="9" t="s">
        <v>3053</v>
      </c>
      <c r="C4041" s="3" t="s">
        <v>7163</v>
      </c>
      <c r="D4041" s="5">
        <v>10000</v>
      </c>
      <c r="E4041" s="7">
        <v>40</v>
      </c>
      <c r="F4041" s="7">
        <f>ROUND(E4041/D4041*100,0)</f>
        <v>0</v>
      </c>
      <c r="G4041" s="7">
        <f>IFERROR(ROUND(E4041/O4041,2),0)</f>
        <v>13.33</v>
      </c>
      <c r="H4041" s="7">
        <f>IFERROR(ROUND(E4041/O4041,4),0)</f>
        <v>13.333299999999999</v>
      </c>
      <c r="I4041" t="s">
        <v>8220</v>
      </c>
      <c r="J4041" t="s">
        <v>8223</v>
      </c>
      <c r="K4041" t="s">
        <v>8245</v>
      </c>
      <c r="L4041">
        <v>1412222340</v>
      </c>
      <c r="M4041">
        <v>1407781013</v>
      </c>
      <c r="N4041" t="b">
        <v>0</v>
      </c>
      <c r="O4041">
        <v>3</v>
      </c>
      <c r="P4041" t="b">
        <v>0</v>
      </c>
      <c r="Q4041" t="s">
        <v>8301</v>
      </c>
      <c r="R4041" s="12" t="s">
        <v>8316</v>
      </c>
      <c r="S4041" t="s">
        <v>8358</v>
      </c>
    </row>
    <row r="4042" spans="1:19" ht="43.2" x14ac:dyDescent="0.55000000000000004">
      <c r="A4042">
        <v>3054</v>
      </c>
      <c r="B4042" s="9" t="s">
        <v>3054</v>
      </c>
      <c r="C4042" s="3" t="s">
        <v>7164</v>
      </c>
      <c r="D4042" s="5">
        <v>300</v>
      </c>
      <c r="E4042" s="7">
        <v>0</v>
      </c>
      <c r="F4042" s="7">
        <f>ROUND(E4042/D4042*100,0)</f>
        <v>0</v>
      </c>
      <c r="G4042" s="7">
        <f>IFERROR(ROUND(E4042/O4042,2),0)</f>
        <v>0</v>
      </c>
      <c r="H4042" s="7">
        <f>IFERROR(ROUND(E4042/O4042,4),0)</f>
        <v>0</v>
      </c>
      <c r="I4042" t="s">
        <v>8220</v>
      </c>
      <c r="J4042" t="s">
        <v>8223</v>
      </c>
      <c r="K4042" t="s">
        <v>8245</v>
      </c>
      <c r="L4042">
        <v>1425258240</v>
      </c>
      <c r="M4042">
        <v>1422043154</v>
      </c>
      <c r="N4042" t="b">
        <v>0</v>
      </c>
      <c r="O4042">
        <v>0</v>
      </c>
      <c r="P4042" t="b">
        <v>0</v>
      </c>
      <c r="Q4042" t="s">
        <v>8301</v>
      </c>
      <c r="R4042" s="12" t="s">
        <v>8316</v>
      </c>
      <c r="S4042" t="s">
        <v>8358</v>
      </c>
    </row>
    <row r="4043" spans="1:19" ht="43.2" x14ac:dyDescent="0.55000000000000004">
      <c r="A4043">
        <v>3055</v>
      </c>
      <c r="B4043" s="9" t="s">
        <v>3055</v>
      </c>
      <c r="C4043" s="3" t="s">
        <v>7165</v>
      </c>
      <c r="D4043" s="5">
        <v>20000</v>
      </c>
      <c r="E4043" s="7">
        <v>1</v>
      </c>
      <c r="F4043" s="7">
        <f>ROUND(E4043/D4043*100,0)</f>
        <v>0</v>
      </c>
      <c r="G4043" s="7">
        <f>IFERROR(ROUND(E4043/O4043,2),0)</f>
        <v>1</v>
      </c>
      <c r="H4043" s="7">
        <f>IFERROR(ROUND(E4043/O4043,4),0)</f>
        <v>1</v>
      </c>
      <c r="I4043" t="s">
        <v>8220</v>
      </c>
      <c r="J4043" t="s">
        <v>8223</v>
      </c>
      <c r="K4043" t="s">
        <v>8245</v>
      </c>
      <c r="L4043">
        <v>1420844390</v>
      </c>
      <c r="M4043">
        <v>1415660390</v>
      </c>
      <c r="N4043" t="b">
        <v>0</v>
      </c>
      <c r="O4043">
        <v>1</v>
      </c>
      <c r="P4043" t="b">
        <v>0</v>
      </c>
      <c r="Q4043" t="s">
        <v>8301</v>
      </c>
      <c r="R4043" s="12" t="s">
        <v>8316</v>
      </c>
      <c r="S4043" t="s">
        <v>8358</v>
      </c>
    </row>
    <row r="4044" spans="1:19" ht="43.2" x14ac:dyDescent="0.55000000000000004">
      <c r="A4044">
        <v>3056</v>
      </c>
      <c r="B4044" s="9" t="s">
        <v>3056</v>
      </c>
      <c r="C4044" s="3" t="s">
        <v>7166</v>
      </c>
      <c r="D4044" s="5">
        <v>25000</v>
      </c>
      <c r="E4044" s="7">
        <v>0</v>
      </c>
      <c r="F4044" s="7">
        <f>ROUND(E4044/D4044*100,0)</f>
        <v>0</v>
      </c>
      <c r="G4044" s="7">
        <f>IFERROR(ROUND(E4044/O4044,2),0)</f>
        <v>0</v>
      </c>
      <c r="H4044" s="7">
        <f>IFERROR(ROUND(E4044/O4044,4),0)</f>
        <v>0</v>
      </c>
      <c r="I4044" t="s">
        <v>8220</v>
      </c>
      <c r="J4044" t="s">
        <v>8223</v>
      </c>
      <c r="K4044" t="s">
        <v>8245</v>
      </c>
      <c r="L4044">
        <v>1412003784</v>
      </c>
      <c r="M4044">
        <v>1406819784</v>
      </c>
      <c r="N4044" t="b">
        <v>0</v>
      </c>
      <c r="O4044">
        <v>0</v>
      </c>
      <c r="P4044" t="b">
        <v>0</v>
      </c>
      <c r="Q4044" t="s">
        <v>8301</v>
      </c>
      <c r="R4044" s="12" t="s">
        <v>8316</v>
      </c>
      <c r="S4044" t="s">
        <v>8358</v>
      </c>
    </row>
    <row r="4045" spans="1:19" ht="43.2" x14ac:dyDescent="0.55000000000000004">
      <c r="A4045">
        <v>3057</v>
      </c>
      <c r="B4045" s="9" t="s">
        <v>3057</v>
      </c>
      <c r="C4045" s="3" t="s">
        <v>7167</v>
      </c>
      <c r="D4045" s="5">
        <v>50000</v>
      </c>
      <c r="E4045" s="7">
        <v>0</v>
      </c>
      <c r="F4045" s="7">
        <f>ROUND(E4045/D4045*100,0)</f>
        <v>0</v>
      </c>
      <c r="G4045" s="7">
        <f>IFERROR(ROUND(E4045/O4045,2),0)</f>
        <v>0</v>
      </c>
      <c r="H4045" s="7">
        <f>IFERROR(ROUND(E4045/O4045,4),0)</f>
        <v>0</v>
      </c>
      <c r="I4045" t="s">
        <v>8220</v>
      </c>
      <c r="J4045" t="s">
        <v>8224</v>
      </c>
      <c r="K4045" t="s">
        <v>8246</v>
      </c>
      <c r="L4045">
        <v>1459694211</v>
      </c>
      <c r="M4045">
        <v>1457105811</v>
      </c>
      <c r="N4045" t="b">
        <v>0</v>
      </c>
      <c r="O4045">
        <v>0</v>
      </c>
      <c r="P4045" t="b">
        <v>0</v>
      </c>
      <c r="Q4045" t="s">
        <v>8301</v>
      </c>
      <c r="R4045" s="12" t="s">
        <v>8316</v>
      </c>
      <c r="S4045" t="s">
        <v>8358</v>
      </c>
    </row>
    <row r="4046" spans="1:19" ht="43.2" x14ac:dyDescent="0.55000000000000004">
      <c r="A4046">
        <v>3058</v>
      </c>
      <c r="B4046" s="9" t="s">
        <v>3058</v>
      </c>
      <c r="C4046" s="3" t="s">
        <v>7168</v>
      </c>
      <c r="D4046" s="5">
        <v>18000</v>
      </c>
      <c r="E4046" s="7">
        <v>3</v>
      </c>
      <c r="F4046" s="7">
        <f>ROUND(E4046/D4046*100,0)</f>
        <v>0</v>
      </c>
      <c r="G4046" s="7">
        <f>IFERROR(ROUND(E4046/O4046,2),0)</f>
        <v>1</v>
      </c>
      <c r="H4046" s="7">
        <f>IFERROR(ROUND(E4046/O4046,4),0)</f>
        <v>1</v>
      </c>
      <c r="I4046" t="s">
        <v>8220</v>
      </c>
      <c r="J4046" t="s">
        <v>8236</v>
      </c>
      <c r="K4046" t="s">
        <v>8248</v>
      </c>
      <c r="L4046">
        <v>1463734740</v>
      </c>
      <c r="M4046">
        <v>1459414740</v>
      </c>
      <c r="N4046" t="b">
        <v>0</v>
      </c>
      <c r="O4046">
        <v>3</v>
      </c>
      <c r="P4046" t="b">
        <v>0</v>
      </c>
      <c r="Q4046" t="s">
        <v>8301</v>
      </c>
      <c r="R4046" s="12" t="s">
        <v>8316</v>
      </c>
      <c r="S4046" t="s">
        <v>8358</v>
      </c>
    </row>
    <row r="4047" spans="1:19" ht="43.2" x14ac:dyDescent="0.55000000000000004">
      <c r="A4047">
        <v>3059</v>
      </c>
      <c r="B4047" s="9" t="s">
        <v>3059</v>
      </c>
      <c r="C4047" s="3" t="s">
        <v>7169</v>
      </c>
      <c r="D4047" s="5">
        <v>15000</v>
      </c>
      <c r="E4047" s="7">
        <v>451</v>
      </c>
      <c r="F4047" s="7">
        <f>ROUND(E4047/D4047*100,0)</f>
        <v>3</v>
      </c>
      <c r="G4047" s="7">
        <f>IFERROR(ROUND(E4047/O4047,2),0)</f>
        <v>41</v>
      </c>
      <c r="H4047" s="7">
        <f>IFERROR(ROUND(E4047/O4047,4),0)</f>
        <v>41</v>
      </c>
      <c r="I4047" t="s">
        <v>8220</v>
      </c>
      <c r="J4047" t="s">
        <v>8223</v>
      </c>
      <c r="K4047" t="s">
        <v>8245</v>
      </c>
      <c r="L4047">
        <v>1407536846</v>
      </c>
      <c r="M4047">
        <v>1404944846</v>
      </c>
      <c r="N4047" t="b">
        <v>0</v>
      </c>
      <c r="O4047">
        <v>11</v>
      </c>
      <c r="P4047" t="b">
        <v>0</v>
      </c>
      <c r="Q4047" t="s">
        <v>8301</v>
      </c>
      <c r="R4047" s="12" t="s">
        <v>8316</v>
      </c>
      <c r="S4047" t="s">
        <v>8358</v>
      </c>
    </row>
    <row r="4048" spans="1:19" ht="28.8" x14ac:dyDescent="0.55000000000000004">
      <c r="A4048">
        <v>3060</v>
      </c>
      <c r="B4048" s="9" t="s">
        <v>3060</v>
      </c>
      <c r="C4048" s="3" t="s">
        <v>7170</v>
      </c>
      <c r="D4048" s="5">
        <v>220000</v>
      </c>
      <c r="E4048" s="7">
        <v>335</v>
      </c>
      <c r="F4048" s="7">
        <f>ROUND(E4048/D4048*100,0)</f>
        <v>0</v>
      </c>
      <c r="G4048" s="7">
        <f>IFERROR(ROUND(E4048/O4048,2),0)</f>
        <v>55.83</v>
      </c>
      <c r="H4048" s="7">
        <f>IFERROR(ROUND(E4048/O4048,4),0)</f>
        <v>55.833300000000001</v>
      </c>
      <c r="I4048" t="s">
        <v>8220</v>
      </c>
      <c r="J4048" t="s">
        <v>8223</v>
      </c>
      <c r="K4048" t="s">
        <v>8245</v>
      </c>
      <c r="L4048">
        <v>1443422134</v>
      </c>
      <c r="M4048">
        <v>1440830134</v>
      </c>
      <c r="N4048" t="b">
        <v>0</v>
      </c>
      <c r="O4048">
        <v>6</v>
      </c>
      <c r="P4048" t="b">
        <v>0</v>
      </c>
      <c r="Q4048" t="s">
        <v>8301</v>
      </c>
      <c r="R4048" s="12" t="s">
        <v>8316</v>
      </c>
      <c r="S4048" t="s">
        <v>8358</v>
      </c>
    </row>
    <row r="4049" spans="1:19" x14ac:dyDescent="0.55000000000000004">
      <c r="A4049">
        <v>3061</v>
      </c>
      <c r="B4049" s="9" t="s">
        <v>3061</v>
      </c>
      <c r="C4049" s="3" t="s">
        <v>7171</v>
      </c>
      <c r="D4049" s="5">
        <v>1000000</v>
      </c>
      <c r="E4049" s="7">
        <v>0</v>
      </c>
      <c r="F4049" s="7">
        <f>ROUND(E4049/D4049*100,0)</f>
        <v>0</v>
      </c>
      <c r="G4049" s="7">
        <f>IFERROR(ROUND(E4049/O4049,2),0)</f>
        <v>0</v>
      </c>
      <c r="H4049" s="7">
        <f>IFERROR(ROUND(E4049/O4049,4),0)</f>
        <v>0</v>
      </c>
      <c r="I4049" t="s">
        <v>8220</v>
      </c>
      <c r="J4049" t="s">
        <v>8223</v>
      </c>
      <c r="K4049" t="s">
        <v>8245</v>
      </c>
      <c r="L4049">
        <v>1407955748</v>
      </c>
      <c r="M4049">
        <v>1405363748</v>
      </c>
      <c r="N4049" t="b">
        <v>0</v>
      </c>
      <c r="O4049">
        <v>0</v>
      </c>
      <c r="P4049" t="b">
        <v>0</v>
      </c>
      <c r="Q4049" t="s">
        <v>8301</v>
      </c>
      <c r="R4049" s="12" t="s">
        <v>8316</v>
      </c>
      <c r="S4049" t="s">
        <v>8358</v>
      </c>
    </row>
    <row r="4050" spans="1:19" ht="43.2" x14ac:dyDescent="0.55000000000000004">
      <c r="A4050">
        <v>3062</v>
      </c>
      <c r="B4050" s="9" t="s">
        <v>3062</v>
      </c>
      <c r="C4050" s="3" t="s">
        <v>7172</v>
      </c>
      <c r="D4050" s="5">
        <v>10000</v>
      </c>
      <c r="E4050" s="7">
        <v>6684</v>
      </c>
      <c r="F4050" s="7">
        <f>ROUND(E4050/D4050*100,0)</f>
        <v>67</v>
      </c>
      <c r="G4050" s="7">
        <f>IFERROR(ROUND(E4050/O4050,2),0)</f>
        <v>99.76</v>
      </c>
      <c r="H4050" s="7">
        <f>IFERROR(ROUND(E4050/O4050,4),0)</f>
        <v>99.761200000000002</v>
      </c>
      <c r="I4050" t="s">
        <v>8220</v>
      </c>
      <c r="J4050" t="s">
        <v>8223</v>
      </c>
      <c r="K4050" t="s">
        <v>8245</v>
      </c>
      <c r="L4050">
        <v>1443636000</v>
      </c>
      <c r="M4050">
        <v>1441111892</v>
      </c>
      <c r="N4050" t="b">
        <v>0</v>
      </c>
      <c r="O4050">
        <v>67</v>
      </c>
      <c r="P4050" t="b">
        <v>0</v>
      </c>
      <c r="Q4050" t="s">
        <v>8301</v>
      </c>
      <c r="R4050" s="12" t="s">
        <v>8316</v>
      </c>
      <c r="S4050" t="s">
        <v>8358</v>
      </c>
    </row>
    <row r="4051" spans="1:19" ht="43.2" x14ac:dyDescent="0.55000000000000004">
      <c r="A4051">
        <v>3063</v>
      </c>
      <c r="B4051" s="9" t="s">
        <v>3063</v>
      </c>
      <c r="C4051" s="3" t="s">
        <v>7173</v>
      </c>
      <c r="D4051" s="5">
        <v>3000</v>
      </c>
      <c r="E4051" s="7">
        <v>587</v>
      </c>
      <c r="F4051" s="7">
        <f>ROUND(E4051/D4051*100,0)</f>
        <v>20</v>
      </c>
      <c r="G4051" s="7">
        <f>IFERROR(ROUND(E4051/O4051,2),0)</f>
        <v>25.52</v>
      </c>
      <c r="H4051" s="7">
        <f>IFERROR(ROUND(E4051/O4051,4),0)</f>
        <v>25.521699999999999</v>
      </c>
      <c r="I4051" t="s">
        <v>8220</v>
      </c>
      <c r="J4051" t="s">
        <v>8223</v>
      </c>
      <c r="K4051" t="s">
        <v>8245</v>
      </c>
      <c r="L4051">
        <v>1477174138</v>
      </c>
      <c r="M4051">
        <v>1474150138</v>
      </c>
      <c r="N4051" t="b">
        <v>0</v>
      </c>
      <c r="O4051">
        <v>23</v>
      </c>
      <c r="P4051" t="b">
        <v>0</v>
      </c>
      <c r="Q4051" t="s">
        <v>8301</v>
      </c>
      <c r="R4051" s="12" t="s">
        <v>8316</v>
      </c>
      <c r="S4051" t="s">
        <v>8358</v>
      </c>
    </row>
    <row r="4052" spans="1:19" ht="28.8" x14ac:dyDescent="0.55000000000000004">
      <c r="A4052">
        <v>3064</v>
      </c>
      <c r="B4052" s="9" t="s">
        <v>3064</v>
      </c>
      <c r="C4052" s="3" t="s">
        <v>7174</v>
      </c>
      <c r="D4052" s="5">
        <v>75000</v>
      </c>
      <c r="E4052" s="7">
        <v>8471</v>
      </c>
      <c r="F4052" s="7">
        <f>ROUND(E4052/D4052*100,0)</f>
        <v>11</v>
      </c>
      <c r="G4052" s="7">
        <f>IFERROR(ROUND(E4052/O4052,2),0)</f>
        <v>117.65</v>
      </c>
      <c r="H4052" s="7">
        <f>IFERROR(ROUND(E4052/O4052,4),0)</f>
        <v>117.6528</v>
      </c>
      <c r="I4052" t="s">
        <v>8220</v>
      </c>
      <c r="J4052" t="s">
        <v>8223</v>
      </c>
      <c r="K4052" t="s">
        <v>8245</v>
      </c>
      <c r="L4052">
        <v>1448175540</v>
      </c>
      <c r="M4052">
        <v>1445483246</v>
      </c>
      <c r="N4052" t="b">
        <v>0</v>
      </c>
      <c r="O4052">
        <v>72</v>
      </c>
      <c r="P4052" t="b">
        <v>0</v>
      </c>
      <c r="Q4052" t="s">
        <v>8301</v>
      </c>
      <c r="R4052" s="12" t="s">
        <v>8316</v>
      </c>
      <c r="S4052" t="s">
        <v>8358</v>
      </c>
    </row>
    <row r="4053" spans="1:19" ht="43.2" x14ac:dyDescent="0.55000000000000004">
      <c r="A4053">
        <v>3065</v>
      </c>
      <c r="B4053" s="9" t="s">
        <v>3065</v>
      </c>
      <c r="C4053" s="3" t="s">
        <v>7175</v>
      </c>
      <c r="D4053" s="5">
        <v>25000</v>
      </c>
      <c r="E4053" s="7">
        <v>10</v>
      </c>
      <c r="F4053" s="7">
        <f>ROUND(E4053/D4053*100,0)</f>
        <v>0</v>
      </c>
      <c r="G4053" s="7">
        <f>IFERROR(ROUND(E4053/O4053,2),0)</f>
        <v>5</v>
      </c>
      <c r="H4053" s="7">
        <f>IFERROR(ROUND(E4053/O4053,4),0)</f>
        <v>5</v>
      </c>
      <c r="I4053" t="s">
        <v>8220</v>
      </c>
      <c r="J4053" t="s">
        <v>8223</v>
      </c>
      <c r="K4053" t="s">
        <v>8245</v>
      </c>
      <c r="L4053">
        <v>1406683172</v>
      </c>
      <c r="M4053">
        <v>1404523172</v>
      </c>
      <c r="N4053" t="b">
        <v>0</v>
      </c>
      <c r="O4053">
        <v>2</v>
      </c>
      <c r="P4053" t="b">
        <v>0</v>
      </c>
      <c r="Q4053" t="s">
        <v>8301</v>
      </c>
      <c r="R4053" s="12" t="s">
        <v>8316</v>
      </c>
      <c r="S4053" t="s">
        <v>8358</v>
      </c>
    </row>
    <row r="4054" spans="1:19" ht="43.2" x14ac:dyDescent="0.55000000000000004">
      <c r="A4054">
        <v>3066</v>
      </c>
      <c r="B4054" s="9" t="s">
        <v>3066</v>
      </c>
      <c r="C4054" s="3" t="s">
        <v>7176</v>
      </c>
      <c r="D4054" s="5">
        <v>350000</v>
      </c>
      <c r="E4054" s="7">
        <v>41950</v>
      </c>
      <c r="F4054" s="7">
        <f>ROUND(E4054/D4054*100,0)</f>
        <v>12</v>
      </c>
      <c r="G4054" s="7">
        <f>IFERROR(ROUND(E4054/O4054,2),0)</f>
        <v>2796.67</v>
      </c>
      <c r="H4054" s="7">
        <f>IFERROR(ROUND(E4054/O4054,4),0)</f>
        <v>2796.6667000000002</v>
      </c>
      <c r="I4054" t="s">
        <v>8220</v>
      </c>
      <c r="J4054" t="s">
        <v>8225</v>
      </c>
      <c r="K4054" t="s">
        <v>8247</v>
      </c>
      <c r="L4054">
        <v>1468128537</v>
      </c>
      <c r="M4054">
        <v>1465536537</v>
      </c>
      <c r="N4054" t="b">
        <v>0</v>
      </c>
      <c r="O4054">
        <v>15</v>
      </c>
      <c r="P4054" t="b">
        <v>0</v>
      </c>
      <c r="Q4054" t="s">
        <v>8301</v>
      </c>
      <c r="R4054" s="12" t="s">
        <v>8316</v>
      </c>
      <c r="S4054" t="s">
        <v>8358</v>
      </c>
    </row>
    <row r="4055" spans="1:19" ht="43.2" x14ac:dyDescent="0.55000000000000004">
      <c r="A4055">
        <v>3067</v>
      </c>
      <c r="B4055" s="9" t="s">
        <v>3067</v>
      </c>
      <c r="C4055" s="3" t="s">
        <v>7177</v>
      </c>
      <c r="D4055" s="5">
        <v>8000</v>
      </c>
      <c r="E4055" s="7">
        <v>200</v>
      </c>
      <c r="F4055" s="7">
        <f>ROUND(E4055/D4055*100,0)</f>
        <v>3</v>
      </c>
      <c r="G4055" s="7">
        <f>IFERROR(ROUND(E4055/O4055,2),0)</f>
        <v>200</v>
      </c>
      <c r="H4055" s="7">
        <f>IFERROR(ROUND(E4055/O4055,4),0)</f>
        <v>200</v>
      </c>
      <c r="I4055" t="s">
        <v>8220</v>
      </c>
      <c r="J4055" t="s">
        <v>8227</v>
      </c>
      <c r="K4055" t="s">
        <v>8249</v>
      </c>
      <c r="L4055">
        <v>1441837879</v>
      </c>
      <c r="M4055">
        <v>1439245879</v>
      </c>
      <c r="N4055" t="b">
        <v>0</v>
      </c>
      <c r="O4055">
        <v>1</v>
      </c>
      <c r="P4055" t="b">
        <v>0</v>
      </c>
      <c r="Q4055" t="s">
        <v>8301</v>
      </c>
      <c r="R4055" s="12" t="s">
        <v>8316</v>
      </c>
      <c r="S4055" t="s">
        <v>8358</v>
      </c>
    </row>
    <row r="4056" spans="1:19" ht="43.2" x14ac:dyDescent="0.55000000000000004">
      <c r="A4056">
        <v>3068</v>
      </c>
      <c r="B4056" s="9" t="s">
        <v>3068</v>
      </c>
      <c r="C4056" s="3" t="s">
        <v>7178</v>
      </c>
      <c r="D4056" s="5">
        <v>250000</v>
      </c>
      <c r="E4056" s="7">
        <v>175</v>
      </c>
      <c r="F4056" s="7">
        <f>ROUND(E4056/D4056*100,0)</f>
        <v>0</v>
      </c>
      <c r="G4056" s="7">
        <f>IFERROR(ROUND(E4056/O4056,2),0)</f>
        <v>87.5</v>
      </c>
      <c r="H4056" s="7">
        <f>IFERROR(ROUND(E4056/O4056,4),0)</f>
        <v>87.5</v>
      </c>
      <c r="I4056" t="s">
        <v>8220</v>
      </c>
      <c r="J4056" t="s">
        <v>8223</v>
      </c>
      <c r="K4056" t="s">
        <v>8245</v>
      </c>
      <c r="L4056">
        <v>1445013352</v>
      </c>
      <c r="M4056">
        <v>1442421352</v>
      </c>
      <c r="N4056" t="b">
        <v>0</v>
      </c>
      <c r="O4056">
        <v>2</v>
      </c>
      <c r="P4056" t="b">
        <v>0</v>
      </c>
      <c r="Q4056" t="s">
        <v>8301</v>
      </c>
      <c r="R4056" s="12" t="s">
        <v>8316</v>
      </c>
      <c r="S4056" t="s">
        <v>8358</v>
      </c>
    </row>
    <row r="4057" spans="1:19" ht="43.2" x14ac:dyDescent="0.55000000000000004">
      <c r="A4057">
        <v>3069</v>
      </c>
      <c r="B4057" s="9" t="s">
        <v>3069</v>
      </c>
      <c r="C4057" s="3" t="s">
        <v>7179</v>
      </c>
      <c r="D4057" s="5">
        <v>1000</v>
      </c>
      <c r="E4057" s="7">
        <v>141</v>
      </c>
      <c r="F4057" s="7">
        <f>ROUND(E4057/D4057*100,0)</f>
        <v>14</v>
      </c>
      <c r="G4057" s="7">
        <f>IFERROR(ROUND(E4057/O4057,2),0)</f>
        <v>20.14</v>
      </c>
      <c r="H4057" s="7">
        <f>IFERROR(ROUND(E4057/O4057,4),0)</f>
        <v>20.142900000000001</v>
      </c>
      <c r="I4057" t="s">
        <v>8220</v>
      </c>
      <c r="J4057" t="s">
        <v>8223</v>
      </c>
      <c r="K4057" t="s">
        <v>8245</v>
      </c>
      <c r="L4057">
        <v>1418587234</v>
      </c>
      <c r="M4057">
        <v>1415995234</v>
      </c>
      <c r="N4057" t="b">
        <v>0</v>
      </c>
      <c r="O4057">
        <v>7</v>
      </c>
      <c r="P4057" t="b">
        <v>0</v>
      </c>
      <c r="Q4057" t="s">
        <v>8301</v>
      </c>
      <c r="R4057" s="12" t="s">
        <v>8316</v>
      </c>
      <c r="S4057" t="s">
        <v>8358</v>
      </c>
    </row>
    <row r="4058" spans="1:19" ht="43.2" x14ac:dyDescent="0.55000000000000004">
      <c r="A4058">
        <v>3070</v>
      </c>
      <c r="B4058" s="9" t="s">
        <v>3070</v>
      </c>
      <c r="C4058" s="3" t="s">
        <v>7180</v>
      </c>
      <c r="D4058" s="5">
        <v>10000</v>
      </c>
      <c r="E4058" s="7">
        <v>334</v>
      </c>
      <c r="F4058" s="7">
        <f>ROUND(E4058/D4058*100,0)</f>
        <v>3</v>
      </c>
      <c r="G4058" s="7">
        <f>IFERROR(ROUND(E4058/O4058,2),0)</f>
        <v>20.88</v>
      </c>
      <c r="H4058" s="7">
        <f>IFERROR(ROUND(E4058/O4058,4),0)</f>
        <v>20.875</v>
      </c>
      <c r="I4058" t="s">
        <v>8220</v>
      </c>
      <c r="J4058" t="s">
        <v>8224</v>
      </c>
      <c r="K4058" t="s">
        <v>8246</v>
      </c>
      <c r="L4058">
        <v>1481132169</v>
      </c>
      <c r="M4058">
        <v>1479317769</v>
      </c>
      <c r="N4058" t="b">
        <v>0</v>
      </c>
      <c r="O4058">
        <v>16</v>
      </c>
      <c r="P4058" t="b">
        <v>0</v>
      </c>
      <c r="Q4058" t="s">
        <v>8301</v>
      </c>
      <c r="R4058" s="12" t="s">
        <v>8316</v>
      </c>
      <c r="S4058" t="s">
        <v>8358</v>
      </c>
    </row>
    <row r="4059" spans="1:19" ht="43.2" x14ac:dyDescent="0.55000000000000004">
      <c r="A4059">
        <v>3071</v>
      </c>
      <c r="B4059" s="9" t="s">
        <v>3071</v>
      </c>
      <c r="C4059" s="3" t="s">
        <v>7181</v>
      </c>
      <c r="D4059" s="5">
        <v>12000</v>
      </c>
      <c r="E4059" s="7">
        <v>7173</v>
      </c>
      <c r="F4059" s="7">
        <f>ROUND(E4059/D4059*100,0)</f>
        <v>60</v>
      </c>
      <c r="G4059" s="7">
        <f>IFERROR(ROUND(E4059/O4059,2),0)</f>
        <v>61.31</v>
      </c>
      <c r="H4059" s="7">
        <f>IFERROR(ROUND(E4059/O4059,4),0)</f>
        <v>61.307699999999997</v>
      </c>
      <c r="I4059" t="s">
        <v>8220</v>
      </c>
      <c r="J4059" t="s">
        <v>8223</v>
      </c>
      <c r="K4059" t="s">
        <v>8245</v>
      </c>
      <c r="L4059">
        <v>1429595940</v>
      </c>
      <c r="M4059">
        <v>1428082481</v>
      </c>
      <c r="N4059" t="b">
        <v>0</v>
      </c>
      <c r="O4059">
        <v>117</v>
      </c>
      <c r="P4059" t="b">
        <v>0</v>
      </c>
      <c r="Q4059" t="s">
        <v>8301</v>
      </c>
      <c r="R4059" s="12" t="s">
        <v>8316</v>
      </c>
      <c r="S4059" t="s">
        <v>8358</v>
      </c>
    </row>
    <row r="4060" spans="1:19" ht="43.2" x14ac:dyDescent="0.55000000000000004">
      <c r="A4060">
        <v>3072</v>
      </c>
      <c r="B4060" s="9" t="s">
        <v>3072</v>
      </c>
      <c r="C4060" s="3" t="s">
        <v>7182</v>
      </c>
      <c r="D4060" s="5">
        <v>12000</v>
      </c>
      <c r="E4060" s="7">
        <v>2</v>
      </c>
      <c r="F4060" s="7">
        <f>ROUND(E4060/D4060*100,0)</f>
        <v>0</v>
      </c>
      <c r="G4060" s="7">
        <f>IFERROR(ROUND(E4060/O4060,2),0)</f>
        <v>1</v>
      </c>
      <c r="H4060" s="7">
        <f>IFERROR(ROUND(E4060/O4060,4),0)</f>
        <v>1</v>
      </c>
      <c r="I4060" t="s">
        <v>8220</v>
      </c>
      <c r="J4060" t="s">
        <v>8223</v>
      </c>
      <c r="K4060" t="s">
        <v>8245</v>
      </c>
      <c r="L4060">
        <v>1477791960</v>
      </c>
      <c r="M4060">
        <v>1476549262</v>
      </c>
      <c r="N4060" t="b">
        <v>0</v>
      </c>
      <c r="O4060">
        <v>2</v>
      </c>
      <c r="P4060" t="b">
        <v>0</v>
      </c>
      <c r="Q4060" t="s">
        <v>8301</v>
      </c>
      <c r="R4060" s="12" t="s">
        <v>8316</v>
      </c>
      <c r="S4060" t="s">
        <v>8358</v>
      </c>
    </row>
    <row r="4061" spans="1:19" ht="43.2" x14ac:dyDescent="0.55000000000000004">
      <c r="A4061">
        <v>3073</v>
      </c>
      <c r="B4061" s="9" t="s">
        <v>3073</v>
      </c>
      <c r="C4061" s="3" t="s">
        <v>7183</v>
      </c>
      <c r="D4061" s="5">
        <v>2800000</v>
      </c>
      <c r="E4061" s="7">
        <v>645</v>
      </c>
      <c r="F4061" s="7">
        <f>ROUND(E4061/D4061*100,0)</f>
        <v>0</v>
      </c>
      <c r="G4061" s="7">
        <f>IFERROR(ROUND(E4061/O4061,2),0)</f>
        <v>92.14</v>
      </c>
      <c r="H4061" s="7">
        <f>IFERROR(ROUND(E4061/O4061,4),0)</f>
        <v>92.142899999999997</v>
      </c>
      <c r="I4061" t="s">
        <v>8220</v>
      </c>
      <c r="J4061" t="s">
        <v>8223</v>
      </c>
      <c r="K4061" t="s">
        <v>8245</v>
      </c>
      <c r="L4061">
        <v>1434309540</v>
      </c>
      <c r="M4061">
        <v>1429287900</v>
      </c>
      <c r="N4061" t="b">
        <v>0</v>
      </c>
      <c r="O4061">
        <v>7</v>
      </c>
      <c r="P4061" t="b">
        <v>0</v>
      </c>
      <c r="Q4061" t="s">
        <v>8301</v>
      </c>
      <c r="R4061" s="12" t="s">
        <v>8316</v>
      </c>
      <c r="S4061" t="s">
        <v>8358</v>
      </c>
    </row>
    <row r="4062" spans="1:19" ht="57.6" x14ac:dyDescent="0.55000000000000004">
      <c r="A4062">
        <v>3074</v>
      </c>
      <c r="B4062" s="9" t="s">
        <v>3074</v>
      </c>
      <c r="C4062" s="3" t="s">
        <v>7184</v>
      </c>
      <c r="D4062" s="5">
        <v>25000</v>
      </c>
      <c r="E4062" s="7">
        <v>22</v>
      </c>
      <c r="F4062" s="7">
        <f>ROUND(E4062/D4062*100,0)</f>
        <v>0</v>
      </c>
      <c r="G4062" s="7">
        <f>IFERROR(ROUND(E4062/O4062,2),0)</f>
        <v>7.33</v>
      </c>
      <c r="H4062" s="7">
        <f>IFERROR(ROUND(E4062/O4062,4),0)</f>
        <v>7.3333000000000004</v>
      </c>
      <c r="I4062" t="s">
        <v>8220</v>
      </c>
      <c r="J4062" t="s">
        <v>8229</v>
      </c>
      <c r="K4062" t="s">
        <v>8248</v>
      </c>
      <c r="L4062">
        <v>1457617359</v>
      </c>
      <c r="M4062">
        <v>1455025359</v>
      </c>
      <c r="N4062" t="b">
        <v>0</v>
      </c>
      <c r="O4062">
        <v>3</v>
      </c>
      <c r="P4062" t="b">
        <v>0</v>
      </c>
      <c r="Q4062" t="s">
        <v>8301</v>
      </c>
      <c r="R4062" s="12" t="s">
        <v>8316</v>
      </c>
      <c r="S4062" t="s">
        <v>8358</v>
      </c>
    </row>
    <row r="4063" spans="1:19" ht="43.2" x14ac:dyDescent="0.55000000000000004">
      <c r="A4063">
        <v>3075</v>
      </c>
      <c r="B4063" s="9" t="s">
        <v>3075</v>
      </c>
      <c r="C4063" s="3" t="s">
        <v>7185</v>
      </c>
      <c r="D4063" s="5">
        <v>15000</v>
      </c>
      <c r="E4063" s="7">
        <v>1296</v>
      </c>
      <c r="F4063" s="7">
        <f>ROUND(E4063/D4063*100,0)</f>
        <v>9</v>
      </c>
      <c r="G4063" s="7">
        <f>IFERROR(ROUND(E4063/O4063,2),0)</f>
        <v>64.8</v>
      </c>
      <c r="H4063" s="7">
        <f>IFERROR(ROUND(E4063/O4063,4),0)</f>
        <v>64.8</v>
      </c>
      <c r="I4063" t="s">
        <v>8220</v>
      </c>
      <c r="J4063" t="s">
        <v>8223</v>
      </c>
      <c r="K4063" t="s">
        <v>8245</v>
      </c>
      <c r="L4063">
        <v>1471573640</v>
      </c>
      <c r="M4063">
        <v>1467253640</v>
      </c>
      <c r="N4063" t="b">
        <v>0</v>
      </c>
      <c r="O4063">
        <v>20</v>
      </c>
      <c r="P4063" t="b">
        <v>0</v>
      </c>
      <c r="Q4063" t="s">
        <v>8301</v>
      </c>
      <c r="R4063" s="12" t="s">
        <v>8316</v>
      </c>
      <c r="S4063" t="s">
        <v>8358</v>
      </c>
    </row>
    <row r="4064" spans="1:19" ht="28.8" x14ac:dyDescent="0.55000000000000004">
      <c r="A4064">
        <v>3076</v>
      </c>
      <c r="B4064" s="9" t="s">
        <v>3076</v>
      </c>
      <c r="C4064" s="3" t="s">
        <v>7186</v>
      </c>
      <c r="D4064" s="5">
        <v>10000</v>
      </c>
      <c r="E4064" s="7">
        <v>1506</v>
      </c>
      <c r="F4064" s="7">
        <f>ROUND(E4064/D4064*100,0)</f>
        <v>15</v>
      </c>
      <c r="G4064" s="7">
        <f>IFERROR(ROUND(E4064/O4064,2),0)</f>
        <v>30.12</v>
      </c>
      <c r="H4064" s="7">
        <f>IFERROR(ROUND(E4064/O4064,4),0)</f>
        <v>30.12</v>
      </c>
      <c r="I4064" t="s">
        <v>8220</v>
      </c>
      <c r="J4064" t="s">
        <v>8223</v>
      </c>
      <c r="K4064" t="s">
        <v>8245</v>
      </c>
      <c r="L4064">
        <v>1444405123</v>
      </c>
      <c r="M4064">
        <v>1439221123</v>
      </c>
      <c r="N4064" t="b">
        <v>0</v>
      </c>
      <c r="O4064">
        <v>50</v>
      </c>
      <c r="P4064" t="b">
        <v>0</v>
      </c>
      <c r="Q4064" t="s">
        <v>8301</v>
      </c>
      <c r="R4064" s="12" t="s">
        <v>8316</v>
      </c>
      <c r="S4064" t="s">
        <v>8358</v>
      </c>
    </row>
    <row r="4065" spans="1:19" ht="43.2" x14ac:dyDescent="0.55000000000000004">
      <c r="A4065">
        <v>3077</v>
      </c>
      <c r="B4065" s="9" t="s">
        <v>3077</v>
      </c>
      <c r="C4065" s="3" t="s">
        <v>7187</v>
      </c>
      <c r="D4065" s="5">
        <v>22000</v>
      </c>
      <c r="E4065" s="7">
        <v>105</v>
      </c>
      <c r="F4065" s="7">
        <f>ROUND(E4065/D4065*100,0)</f>
        <v>0</v>
      </c>
      <c r="G4065" s="7">
        <f>IFERROR(ROUND(E4065/O4065,2),0)</f>
        <v>52.5</v>
      </c>
      <c r="H4065" s="7">
        <f>IFERROR(ROUND(E4065/O4065,4),0)</f>
        <v>52.5</v>
      </c>
      <c r="I4065" t="s">
        <v>8220</v>
      </c>
      <c r="J4065" t="s">
        <v>8228</v>
      </c>
      <c r="K4065" t="s">
        <v>8250</v>
      </c>
      <c r="L4065">
        <v>1488495478</v>
      </c>
      <c r="M4065">
        <v>1485903478</v>
      </c>
      <c r="N4065" t="b">
        <v>0</v>
      </c>
      <c r="O4065">
        <v>2</v>
      </c>
      <c r="P4065" t="b">
        <v>0</v>
      </c>
      <c r="Q4065" t="s">
        <v>8301</v>
      </c>
      <c r="R4065" s="12" t="s">
        <v>8316</v>
      </c>
      <c r="S4065" t="s">
        <v>8358</v>
      </c>
    </row>
    <row r="4066" spans="1:19" ht="43.2" x14ac:dyDescent="0.55000000000000004">
      <c r="A4066">
        <v>3078</v>
      </c>
      <c r="B4066" s="9" t="s">
        <v>3078</v>
      </c>
      <c r="C4066" s="3" t="s">
        <v>7188</v>
      </c>
      <c r="D4066" s="5">
        <v>60000</v>
      </c>
      <c r="E4066" s="7">
        <v>71</v>
      </c>
      <c r="F4066" s="7">
        <f>ROUND(E4066/D4066*100,0)</f>
        <v>0</v>
      </c>
      <c r="G4066" s="7">
        <f>IFERROR(ROUND(E4066/O4066,2),0)</f>
        <v>23.67</v>
      </c>
      <c r="H4066" s="7">
        <f>IFERROR(ROUND(E4066/O4066,4),0)</f>
        <v>23.666699999999999</v>
      </c>
      <c r="I4066" t="s">
        <v>8220</v>
      </c>
      <c r="J4066" t="s">
        <v>8223</v>
      </c>
      <c r="K4066" t="s">
        <v>8245</v>
      </c>
      <c r="L4066">
        <v>1424920795</v>
      </c>
      <c r="M4066">
        <v>1422328795</v>
      </c>
      <c r="N4066" t="b">
        <v>0</v>
      </c>
      <c r="O4066">
        <v>3</v>
      </c>
      <c r="P4066" t="b">
        <v>0</v>
      </c>
      <c r="Q4066" t="s">
        <v>8301</v>
      </c>
      <c r="R4066" s="12" t="s">
        <v>8316</v>
      </c>
      <c r="S4066" t="s">
        <v>8358</v>
      </c>
    </row>
    <row r="4067" spans="1:19" ht="43.2" x14ac:dyDescent="0.55000000000000004">
      <c r="A4067">
        <v>3079</v>
      </c>
      <c r="B4067" s="9" t="s">
        <v>3079</v>
      </c>
      <c r="C4067" s="3" t="s">
        <v>7189</v>
      </c>
      <c r="D4067" s="5">
        <v>1333666</v>
      </c>
      <c r="E4067" s="7">
        <v>11226</v>
      </c>
      <c r="F4067" s="7">
        <f>ROUND(E4067/D4067*100,0)</f>
        <v>1</v>
      </c>
      <c r="G4067" s="7">
        <f>IFERROR(ROUND(E4067/O4067,2),0)</f>
        <v>415.78</v>
      </c>
      <c r="H4067" s="7">
        <f>IFERROR(ROUND(E4067/O4067,4),0)</f>
        <v>415.77780000000001</v>
      </c>
      <c r="I4067" t="s">
        <v>8220</v>
      </c>
      <c r="J4067" t="s">
        <v>8223</v>
      </c>
      <c r="K4067" t="s">
        <v>8245</v>
      </c>
      <c r="L4067">
        <v>1427040435</v>
      </c>
      <c r="M4067">
        <v>1424452035</v>
      </c>
      <c r="N4067" t="b">
        <v>0</v>
      </c>
      <c r="O4067">
        <v>27</v>
      </c>
      <c r="P4067" t="b">
        <v>0</v>
      </c>
      <c r="Q4067" t="s">
        <v>8301</v>
      </c>
      <c r="R4067" s="12" t="s">
        <v>8316</v>
      </c>
      <c r="S4067" t="s">
        <v>8358</v>
      </c>
    </row>
    <row r="4068" spans="1:19" ht="43.2" x14ac:dyDescent="0.55000000000000004">
      <c r="A4068">
        <v>3080</v>
      </c>
      <c r="B4068" s="9" t="s">
        <v>3080</v>
      </c>
      <c r="C4068" s="3" t="s">
        <v>7190</v>
      </c>
      <c r="D4068" s="5">
        <v>2000000</v>
      </c>
      <c r="E4068" s="7">
        <v>376</v>
      </c>
      <c r="F4068" s="7">
        <f>ROUND(E4068/D4068*100,0)</f>
        <v>0</v>
      </c>
      <c r="G4068" s="7">
        <f>IFERROR(ROUND(E4068/O4068,2),0)</f>
        <v>53.71</v>
      </c>
      <c r="H4068" s="7">
        <f>IFERROR(ROUND(E4068/O4068,4),0)</f>
        <v>53.714300000000001</v>
      </c>
      <c r="I4068" t="s">
        <v>8220</v>
      </c>
      <c r="J4068" t="s">
        <v>8223</v>
      </c>
      <c r="K4068" t="s">
        <v>8245</v>
      </c>
      <c r="L4068">
        <v>1419644444</v>
      </c>
      <c r="M4068">
        <v>1414456844</v>
      </c>
      <c r="N4068" t="b">
        <v>0</v>
      </c>
      <c r="O4068">
        <v>7</v>
      </c>
      <c r="P4068" t="b">
        <v>0</v>
      </c>
      <c r="Q4068" t="s">
        <v>8301</v>
      </c>
      <c r="R4068" s="12" t="s">
        <v>8316</v>
      </c>
      <c r="S4068" t="s">
        <v>8358</v>
      </c>
    </row>
    <row r="4069" spans="1:19" ht="43.2" x14ac:dyDescent="0.55000000000000004">
      <c r="A4069">
        <v>3081</v>
      </c>
      <c r="B4069" s="9" t="s">
        <v>3081</v>
      </c>
      <c r="C4069" s="3" t="s">
        <v>7191</v>
      </c>
      <c r="D4069" s="5">
        <v>1000000</v>
      </c>
      <c r="E4069" s="7">
        <v>2103</v>
      </c>
      <c r="F4069" s="7">
        <f>ROUND(E4069/D4069*100,0)</f>
        <v>0</v>
      </c>
      <c r="G4069" s="7">
        <f>IFERROR(ROUND(E4069/O4069,2),0)</f>
        <v>420.6</v>
      </c>
      <c r="H4069" s="7">
        <f>IFERROR(ROUND(E4069/O4069,4),0)</f>
        <v>420.6</v>
      </c>
      <c r="I4069" t="s">
        <v>8220</v>
      </c>
      <c r="J4069" t="s">
        <v>8223</v>
      </c>
      <c r="K4069" t="s">
        <v>8245</v>
      </c>
      <c r="L4069">
        <v>1442722891</v>
      </c>
      <c r="M4069">
        <v>1440130891</v>
      </c>
      <c r="N4069" t="b">
        <v>0</v>
      </c>
      <c r="O4069">
        <v>5</v>
      </c>
      <c r="P4069" t="b">
        <v>0</v>
      </c>
      <c r="Q4069" t="s">
        <v>8301</v>
      </c>
      <c r="R4069" s="12" t="s">
        <v>8316</v>
      </c>
      <c r="S4069" t="s">
        <v>8358</v>
      </c>
    </row>
    <row r="4070" spans="1:19" ht="43.2" x14ac:dyDescent="0.55000000000000004">
      <c r="A4070">
        <v>3082</v>
      </c>
      <c r="B4070" s="9" t="s">
        <v>3082</v>
      </c>
      <c r="C4070" s="3" t="s">
        <v>7192</v>
      </c>
      <c r="D4070" s="5">
        <v>9000</v>
      </c>
      <c r="E4070" s="7">
        <v>0</v>
      </c>
      <c r="F4070" s="7">
        <f>ROUND(E4070/D4070*100,0)</f>
        <v>0</v>
      </c>
      <c r="G4070" s="7">
        <f>IFERROR(ROUND(E4070/O4070,2),0)</f>
        <v>0</v>
      </c>
      <c r="H4070" s="7">
        <f>IFERROR(ROUND(E4070/O4070,4),0)</f>
        <v>0</v>
      </c>
      <c r="I4070" t="s">
        <v>8220</v>
      </c>
      <c r="J4070" t="s">
        <v>8223</v>
      </c>
      <c r="K4070" t="s">
        <v>8245</v>
      </c>
      <c r="L4070">
        <v>1447628946</v>
      </c>
      <c r="M4070">
        <v>1445033346</v>
      </c>
      <c r="N4070" t="b">
        <v>0</v>
      </c>
      <c r="O4070">
        <v>0</v>
      </c>
      <c r="P4070" t="b">
        <v>0</v>
      </c>
      <c r="Q4070" t="s">
        <v>8301</v>
      </c>
      <c r="R4070" s="12" t="s">
        <v>8316</v>
      </c>
      <c r="S4070" t="s">
        <v>8358</v>
      </c>
    </row>
    <row r="4071" spans="1:19" ht="57.6" x14ac:dyDescent="0.55000000000000004">
      <c r="A4071">
        <v>3083</v>
      </c>
      <c r="B4071" s="9" t="s">
        <v>3083</v>
      </c>
      <c r="C4071" s="3" t="s">
        <v>7193</v>
      </c>
      <c r="D4071" s="5">
        <v>20000</v>
      </c>
      <c r="E4071" s="7">
        <v>56</v>
      </c>
      <c r="F4071" s="7">
        <f>ROUND(E4071/D4071*100,0)</f>
        <v>0</v>
      </c>
      <c r="G4071" s="7">
        <f>IFERROR(ROUND(E4071/O4071,2),0)</f>
        <v>18.670000000000002</v>
      </c>
      <c r="H4071" s="7">
        <f>IFERROR(ROUND(E4071/O4071,4),0)</f>
        <v>18.666699999999999</v>
      </c>
      <c r="I4071" t="s">
        <v>8220</v>
      </c>
      <c r="J4071" t="s">
        <v>8223</v>
      </c>
      <c r="K4071" t="s">
        <v>8245</v>
      </c>
      <c r="L4071">
        <v>1409547600</v>
      </c>
      <c r="M4071">
        <v>1406986278</v>
      </c>
      <c r="N4071" t="b">
        <v>0</v>
      </c>
      <c r="O4071">
        <v>3</v>
      </c>
      <c r="P4071" t="b">
        <v>0</v>
      </c>
      <c r="Q4071" t="s">
        <v>8301</v>
      </c>
      <c r="R4071" s="12" t="s">
        <v>8316</v>
      </c>
      <c r="S4071" t="s">
        <v>8358</v>
      </c>
    </row>
    <row r="4072" spans="1:19" ht="43.2" x14ac:dyDescent="0.55000000000000004">
      <c r="A4072">
        <v>3084</v>
      </c>
      <c r="B4072" s="9" t="s">
        <v>3084</v>
      </c>
      <c r="C4072" s="3" t="s">
        <v>7194</v>
      </c>
      <c r="D4072" s="5">
        <v>4059</v>
      </c>
      <c r="E4072" s="7">
        <v>470</v>
      </c>
      <c r="F4072" s="7">
        <f>ROUND(E4072/D4072*100,0)</f>
        <v>12</v>
      </c>
      <c r="G4072" s="7">
        <f>IFERROR(ROUND(E4072/O4072,2),0)</f>
        <v>78.33</v>
      </c>
      <c r="H4072" s="7">
        <f>IFERROR(ROUND(E4072/O4072,4),0)</f>
        <v>78.333299999999994</v>
      </c>
      <c r="I4072" t="s">
        <v>8220</v>
      </c>
      <c r="J4072" t="s">
        <v>8223</v>
      </c>
      <c r="K4072" t="s">
        <v>8245</v>
      </c>
      <c r="L4072">
        <v>1430851680</v>
      </c>
      <c r="M4072">
        <v>1428340931</v>
      </c>
      <c r="N4072" t="b">
        <v>0</v>
      </c>
      <c r="O4072">
        <v>6</v>
      </c>
      <c r="P4072" t="b">
        <v>0</v>
      </c>
      <c r="Q4072" t="s">
        <v>8301</v>
      </c>
      <c r="R4072" s="12" t="s">
        <v>8316</v>
      </c>
      <c r="S4072" t="s">
        <v>8358</v>
      </c>
    </row>
    <row r="4073" spans="1:19" ht="43.2" x14ac:dyDescent="0.55000000000000004">
      <c r="A4073">
        <v>3085</v>
      </c>
      <c r="B4073" s="9" t="s">
        <v>3085</v>
      </c>
      <c r="C4073" s="3" t="s">
        <v>7195</v>
      </c>
      <c r="D4073" s="5">
        <v>25000</v>
      </c>
      <c r="E4073" s="7">
        <v>610</v>
      </c>
      <c r="F4073" s="7">
        <f>ROUND(E4073/D4073*100,0)</f>
        <v>2</v>
      </c>
      <c r="G4073" s="7">
        <f>IFERROR(ROUND(E4073/O4073,2),0)</f>
        <v>67.78</v>
      </c>
      <c r="H4073" s="7">
        <f>IFERROR(ROUND(E4073/O4073,4),0)</f>
        <v>67.777799999999999</v>
      </c>
      <c r="I4073" t="s">
        <v>8220</v>
      </c>
      <c r="J4073" t="s">
        <v>8223</v>
      </c>
      <c r="K4073" t="s">
        <v>8245</v>
      </c>
      <c r="L4073">
        <v>1443561159</v>
      </c>
      <c r="M4073">
        <v>1440969159</v>
      </c>
      <c r="N4073" t="b">
        <v>0</v>
      </c>
      <c r="O4073">
        <v>9</v>
      </c>
      <c r="P4073" t="b">
        <v>0</v>
      </c>
      <c r="Q4073" t="s">
        <v>8301</v>
      </c>
      <c r="R4073" s="12" t="s">
        <v>8316</v>
      </c>
      <c r="S4073" t="s">
        <v>8358</v>
      </c>
    </row>
    <row r="4074" spans="1:19" ht="43.2" x14ac:dyDescent="0.55000000000000004">
      <c r="A4074">
        <v>3086</v>
      </c>
      <c r="B4074" s="9" t="s">
        <v>3086</v>
      </c>
      <c r="C4074" s="3" t="s">
        <v>7196</v>
      </c>
      <c r="D4074" s="5">
        <v>20000</v>
      </c>
      <c r="E4074" s="7">
        <v>50</v>
      </c>
      <c r="F4074" s="7">
        <f>ROUND(E4074/D4074*100,0)</f>
        <v>0</v>
      </c>
      <c r="G4074" s="7">
        <f>IFERROR(ROUND(E4074/O4074,2),0)</f>
        <v>16.670000000000002</v>
      </c>
      <c r="H4074" s="7">
        <f>IFERROR(ROUND(E4074/O4074,4),0)</f>
        <v>16.666699999999999</v>
      </c>
      <c r="I4074" t="s">
        <v>8220</v>
      </c>
      <c r="J4074" t="s">
        <v>8236</v>
      </c>
      <c r="K4074" t="s">
        <v>8248</v>
      </c>
      <c r="L4074">
        <v>1439827559</v>
      </c>
      <c r="M4074">
        <v>1434643559</v>
      </c>
      <c r="N4074" t="b">
        <v>0</v>
      </c>
      <c r="O4074">
        <v>3</v>
      </c>
      <c r="P4074" t="b">
        <v>0</v>
      </c>
      <c r="Q4074" t="s">
        <v>8301</v>
      </c>
      <c r="R4074" s="12" t="s">
        <v>8316</v>
      </c>
      <c r="S4074" t="s">
        <v>8358</v>
      </c>
    </row>
    <row r="4075" spans="1:19" ht="43.2" x14ac:dyDescent="0.55000000000000004">
      <c r="A4075">
        <v>3087</v>
      </c>
      <c r="B4075" s="9" t="s">
        <v>3087</v>
      </c>
      <c r="C4075" s="3" t="s">
        <v>7197</v>
      </c>
      <c r="D4075" s="5">
        <v>20000</v>
      </c>
      <c r="E4075" s="7">
        <v>125</v>
      </c>
      <c r="F4075" s="7">
        <f>ROUND(E4075/D4075*100,0)</f>
        <v>1</v>
      </c>
      <c r="G4075" s="7">
        <f>IFERROR(ROUND(E4075/O4075,2),0)</f>
        <v>62.5</v>
      </c>
      <c r="H4075" s="7">
        <f>IFERROR(ROUND(E4075/O4075,4),0)</f>
        <v>62.5</v>
      </c>
      <c r="I4075" t="s">
        <v>8220</v>
      </c>
      <c r="J4075" t="s">
        <v>8223</v>
      </c>
      <c r="K4075" t="s">
        <v>8245</v>
      </c>
      <c r="L4075">
        <v>1482294990</v>
      </c>
      <c r="M4075">
        <v>1477107390</v>
      </c>
      <c r="N4075" t="b">
        <v>0</v>
      </c>
      <c r="O4075">
        <v>2</v>
      </c>
      <c r="P4075" t="b">
        <v>0</v>
      </c>
      <c r="Q4075" t="s">
        <v>8301</v>
      </c>
      <c r="R4075" s="12" t="s">
        <v>8316</v>
      </c>
      <c r="S4075" t="s">
        <v>8358</v>
      </c>
    </row>
    <row r="4076" spans="1:19" ht="28.8" x14ac:dyDescent="0.55000000000000004">
      <c r="A4076">
        <v>3088</v>
      </c>
      <c r="B4076" s="9" t="s">
        <v>3088</v>
      </c>
      <c r="C4076" s="3" t="s">
        <v>7198</v>
      </c>
      <c r="D4076" s="5">
        <v>65000</v>
      </c>
      <c r="E4076" s="7">
        <v>126</v>
      </c>
      <c r="F4076" s="7">
        <f>ROUND(E4076/D4076*100,0)</f>
        <v>0</v>
      </c>
      <c r="G4076" s="7">
        <f>IFERROR(ROUND(E4076/O4076,2),0)</f>
        <v>42</v>
      </c>
      <c r="H4076" s="7">
        <f>IFERROR(ROUND(E4076/O4076,4),0)</f>
        <v>42</v>
      </c>
      <c r="I4076" t="s">
        <v>8220</v>
      </c>
      <c r="J4076" t="s">
        <v>8223</v>
      </c>
      <c r="K4076" t="s">
        <v>8245</v>
      </c>
      <c r="L4076">
        <v>1420724460</v>
      </c>
      <c r="M4076">
        <v>1418046247</v>
      </c>
      <c r="N4076" t="b">
        <v>0</v>
      </c>
      <c r="O4076">
        <v>3</v>
      </c>
      <c r="P4076" t="b">
        <v>0</v>
      </c>
      <c r="Q4076" t="s">
        <v>8301</v>
      </c>
      <c r="R4076" s="12" t="s">
        <v>8316</v>
      </c>
      <c r="S4076" t="s">
        <v>8358</v>
      </c>
    </row>
    <row r="4077" spans="1:19" ht="43.2" x14ac:dyDescent="0.55000000000000004">
      <c r="A4077">
        <v>3089</v>
      </c>
      <c r="B4077" s="9" t="s">
        <v>3089</v>
      </c>
      <c r="C4077" s="3" t="s">
        <v>7199</v>
      </c>
      <c r="D4077" s="5">
        <v>25000</v>
      </c>
      <c r="E4077" s="7">
        <v>5854</v>
      </c>
      <c r="F4077" s="7">
        <f>ROUND(E4077/D4077*100,0)</f>
        <v>23</v>
      </c>
      <c r="G4077" s="7">
        <f>IFERROR(ROUND(E4077/O4077,2),0)</f>
        <v>130.09</v>
      </c>
      <c r="H4077" s="7">
        <f>IFERROR(ROUND(E4077/O4077,4),0)</f>
        <v>130.0889</v>
      </c>
      <c r="I4077" t="s">
        <v>8220</v>
      </c>
      <c r="J4077" t="s">
        <v>8223</v>
      </c>
      <c r="K4077" t="s">
        <v>8245</v>
      </c>
      <c r="L4077">
        <v>1468029540</v>
      </c>
      <c r="M4077">
        <v>1465304483</v>
      </c>
      <c r="N4077" t="b">
        <v>0</v>
      </c>
      <c r="O4077">
        <v>45</v>
      </c>
      <c r="P4077" t="b">
        <v>0</v>
      </c>
      <c r="Q4077" t="s">
        <v>8301</v>
      </c>
      <c r="R4077" s="12" t="s">
        <v>8316</v>
      </c>
      <c r="S4077" t="s">
        <v>8358</v>
      </c>
    </row>
    <row r="4078" spans="1:19" ht="43.2" x14ac:dyDescent="0.55000000000000004">
      <c r="A4078">
        <v>3090</v>
      </c>
      <c r="B4078" s="9" t="s">
        <v>3090</v>
      </c>
      <c r="C4078" s="3" t="s">
        <v>7200</v>
      </c>
      <c r="D4078" s="5">
        <v>225000</v>
      </c>
      <c r="E4078" s="7">
        <v>11432</v>
      </c>
      <c r="F4078" s="7">
        <f>ROUND(E4078/D4078*100,0)</f>
        <v>5</v>
      </c>
      <c r="G4078" s="7">
        <f>IFERROR(ROUND(E4078/O4078,2),0)</f>
        <v>1270.22</v>
      </c>
      <c r="H4078" s="7">
        <f>IFERROR(ROUND(E4078/O4078,4),0)</f>
        <v>1270.2221999999999</v>
      </c>
      <c r="I4078" t="s">
        <v>8220</v>
      </c>
      <c r="J4078" t="s">
        <v>8223</v>
      </c>
      <c r="K4078" t="s">
        <v>8245</v>
      </c>
      <c r="L4078">
        <v>1430505545</v>
      </c>
      <c r="M4078">
        <v>1425325145</v>
      </c>
      <c r="N4078" t="b">
        <v>0</v>
      </c>
      <c r="O4078">
        <v>9</v>
      </c>
      <c r="P4078" t="b">
        <v>0</v>
      </c>
      <c r="Q4078" t="s">
        <v>8301</v>
      </c>
      <c r="R4078" s="12" t="s">
        <v>8316</v>
      </c>
      <c r="S4078" t="s">
        <v>8358</v>
      </c>
    </row>
    <row r="4079" spans="1:19" ht="43.2" x14ac:dyDescent="0.55000000000000004">
      <c r="A4079">
        <v>3091</v>
      </c>
      <c r="B4079" s="9" t="s">
        <v>3091</v>
      </c>
      <c r="C4079" s="3" t="s">
        <v>7201</v>
      </c>
      <c r="D4079" s="5">
        <v>5000</v>
      </c>
      <c r="E4079" s="7">
        <v>796</v>
      </c>
      <c r="F4079" s="7">
        <f>ROUND(E4079/D4079*100,0)</f>
        <v>16</v>
      </c>
      <c r="G4079" s="7">
        <f>IFERROR(ROUND(E4079/O4079,2),0)</f>
        <v>88.44</v>
      </c>
      <c r="H4079" s="7">
        <f>IFERROR(ROUND(E4079/O4079,4),0)</f>
        <v>88.444400000000002</v>
      </c>
      <c r="I4079" t="s">
        <v>8220</v>
      </c>
      <c r="J4079" t="s">
        <v>8223</v>
      </c>
      <c r="K4079" t="s">
        <v>8245</v>
      </c>
      <c r="L4079">
        <v>1471214743</v>
      </c>
      <c r="M4079">
        <v>1468622743</v>
      </c>
      <c r="N4079" t="b">
        <v>0</v>
      </c>
      <c r="O4079">
        <v>9</v>
      </c>
      <c r="P4079" t="b">
        <v>0</v>
      </c>
      <c r="Q4079" t="s">
        <v>8301</v>
      </c>
      <c r="R4079" s="12" t="s">
        <v>8316</v>
      </c>
      <c r="S4079" t="s">
        <v>8358</v>
      </c>
    </row>
    <row r="4080" spans="1:19" ht="43.2" x14ac:dyDescent="0.55000000000000004">
      <c r="A4080">
        <v>3092</v>
      </c>
      <c r="B4080" s="9" t="s">
        <v>3092</v>
      </c>
      <c r="C4080" s="3" t="s">
        <v>7202</v>
      </c>
      <c r="D4080" s="5">
        <v>100000</v>
      </c>
      <c r="E4080" s="7">
        <v>1183.19</v>
      </c>
      <c r="F4080" s="7">
        <f>ROUND(E4080/D4080*100,0)</f>
        <v>1</v>
      </c>
      <c r="G4080" s="7">
        <f>IFERROR(ROUND(E4080/O4080,2),0)</f>
        <v>56.34</v>
      </c>
      <c r="H4080" s="7">
        <f>IFERROR(ROUND(E4080/O4080,4),0)</f>
        <v>56.342399999999998</v>
      </c>
      <c r="I4080" t="s">
        <v>8220</v>
      </c>
      <c r="J4080" t="s">
        <v>8223</v>
      </c>
      <c r="K4080" t="s">
        <v>8245</v>
      </c>
      <c r="L4080">
        <v>1444946400</v>
      </c>
      <c r="M4080">
        <v>1441723912</v>
      </c>
      <c r="N4080" t="b">
        <v>0</v>
      </c>
      <c r="O4080">
        <v>21</v>
      </c>
      <c r="P4080" t="b">
        <v>0</v>
      </c>
      <c r="Q4080" t="s">
        <v>8301</v>
      </c>
      <c r="R4080" s="12" t="s">
        <v>8316</v>
      </c>
      <c r="S4080" t="s">
        <v>8358</v>
      </c>
    </row>
    <row r="4081" spans="1:19" ht="43.2" x14ac:dyDescent="0.55000000000000004">
      <c r="A4081">
        <v>3093</v>
      </c>
      <c r="B4081" s="9" t="s">
        <v>3093</v>
      </c>
      <c r="C4081" s="3" t="s">
        <v>7203</v>
      </c>
      <c r="D4081" s="5">
        <v>4000</v>
      </c>
      <c r="E4081" s="7">
        <v>910</v>
      </c>
      <c r="F4081" s="7">
        <f>ROUND(E4081/D4081*100,0)</f>
        <v>23</v>
      </c>
      <c r="G4081" s="7">
        <f>IFERROR(ROUND(E4081/O4081,2),0)</f>
        <v>53.53</v>
      </c>
      <c r="H4081" s="7">
        <f>IFERROR(ROUND(E4081/O4081,4),0)</f>
        <v>53.529400000000003</v>
      </c>
      <c r="I4081" t="s">
        <v>8220</v>
      </c>
      <c r="J4081" t="s">
        <v>8228</v>
      </c>
      <c r="K4081" t="s">
        <v>8250</v>
      </c>
      <c r="L4081">
        <v>1401595140</v>
      </c>
      <c r="M4081">
        <v>1398980941</v>
      </c>
      <c r="N4081" t="b">
        <v>0</v>
      </c>
      <c r="O4081">
        <v>17</v>
      </c>
      <c r="P4081" t="b">
        <v>0</v>
      </c>
      <c r="Q4081" t="s">
        <v>8301</v>
      </c>
      <c r="R4081" s="12" t="s">
        <v>8316</v>
      </c>
      <c r="S4081" t="s">
        <v>8358</v>
      </c>
    </row>
    <row r="4082" spans="1:19" ht="28.8" x14ac:dyDescent="0.55000000000000004">
      <c r="A4082">
        <v>3094</v>
      </c>
      <c r="B4082" s="9" t="s">
        <v>3094</v>
      </c>
      <c r="C4082" s="3" t="s">
        <v>7204</v>
      </c>
      <c r="D4082" s="5">
        <v>100000</v>
      </c>
      <c r="E4082" s="7">
        <v>25</v>
      </c>
      <c r="F4082" s="7">
        <f>ROUND(E4082/D4082*100,0)</f>
        <v>0</v>
      </c>
      <c r="G4082" s="7">
        <f>IFERROR(ROUND(E4082/O4082,2),0)</f>
        <v>25</v>
      </c>
      <c r="H4082" s="7">
        <f>IFERROR(ROUND(E4082/O4082,4),0)</f>
        <v>25</v>
      </c>
      <c r="I4082" t="s">
        <v>8220</v>
      </c>
      <c r="J4082" t="s">
        <v>8223</v>
      </c>
      <c r="K4082" t="s">
        <v>8245</v>
      </c>
      <c r="L4082">
        <v>1442775956</v>
      </c>
      <c r="M4082">
        <v>1437591956</v>
      </c>
      <c r="N4082" t="b">
        <v>0</v>
      </c>
      <c r="O4082">
        <v>1</v>
      </c>
      <c r="P4082" t="b">
        <v>0</v>
      </c>
      <c r="Q4082" t="s">
        <v>8301</v>
      </c>
      <c r="R4082" s="12" t="s">
        <v>8316</v>
      </c>
      <c r="S4082" t="s">
        <v>8358</v>
      </c>
    </row>
    <row r="4083" spans="1:19" ht="43.2" x14ac:dyDescent="0.55000000000000004">
      <c r="A4083">
        <v>3095</v>
      </c>
      <c r="B4083" s="9" t="s">
        <v>3095</v>
      </c>
      <c r="C4083" s="3" t="s">
        <v>7205</v>
      </c>
      <c r="D4083" s="5">
        <v>14920</v>
      </c>
      <c r="E4083" s="7">
        <v>50</v>
      </c>
      <c r="F4083" s="7">
        <f>ROUND(E4083/D4083*100,0)</f>
        <v>0</v>
      </c>
      <c r="G4083" s="7">
        <f>IFERROR(ROUND(E4083/O4083,2),0)</f>
        <v>50</v>
      </c>
      <c r="H4083" s="7">
        <f>IFERROR(ROUND(E4083/O4083,4),0)</f>
        <v>50</v>
      </c>
      <c r="I4083" t="s">
        <v>8220</v>
      </c>
      <c r="J4083" t="s">
        <v>8223</v>
      </c>
      <c r="K4083" t="s">
        <v>8245</v>
      </c>
      <c r="L4083">
        <v>1470011780</v>
      </c>
      <c r="M4083">
        <v>1464827780</v>
      </c>
      <c r="N4083" t="b">
        <v>0</v>
      </c>
      <c r="O4083">
        <v>1</v>
      </c>
      <c r="P4083" t="b">
        <v>0</v>
      </c>
      <c r="Q4083" t="s">
        <v>8301</v>
      </c>
      <c r="R4083" s="12" t="s">
        <v>8316</v>
      </c>
      <c r="S4083" t="s">
        <v>8358</v>
      </c>
    </row>
    <row r="4084" spans="1:19" ht="43.2" x14ac:dyDescent="0.55000000000000004">
      <c r="A4084">
        <v>3096</v>
      </c>
      <c r="B4084" s="9" t="s">
        <v>3096</v>
      </c>
      <c r="C4084" s="3" t="s">
        <v>7206</v>
      </c>
      <c r="D4084" s="5">
        <v>20000</v>
      </c>
      <c r="E4084" s="7">
        <v>795</v>
      </c>
      <c r="F4084" s="7">
        <f>ROUND(E4084/D4084*100,0)</f>
        <v>4</v>
      </c>
      <c r="G4084" s="7">
        <f>IFERROR(ROUND(E4084/O4084,2),0)</f>
        <v>56.79</v>
      </c>
      <c r="H4084" s="7">
        <f>IFERROR(ROUND(E4084/O4084,4),0)</f>
        <v>56.785699999999999</v>
      </c>
      <c r="I4084" t="s">
        <v>8220</v>
      </c>
      <c r="J4084" t="s">
        <v>8223</v>
      </c>
      <c r="K4084" t="s">
        <v>8245</v>
      </c>
      <c r="L4084">
        <v>1432151326</v>
      </c>
      <c r="M4084">
        <v>1429559326</v>
      </c>
      <c r="N4084" t="b">
        <v>0</v>
      </c>
      <c r="O4084">
        <v>14</v>
      </c>
      <c r="P4084" t="b">
        <v>0</v>
      </c>
      <c r="Q4084" t="s">
        <v>8301</v>
      </c>
      <c r="R4084" s="12" t="s">
        <v>8316</v>
      </c>
      <c r="S4084" t="s">
        <v>8358</v>
      </c>
    </row>
    <row r="4085" spans="1:19" ht="43.2" x14ac:dyDescent="0.55000000000000004">
      <c r="A4085">
        <v>3097</v>
      </c>
      <c r="B4085" s="9" t="s">
        <v>3097</v>
      </c>
      <c r="C4085" s="3" t="s">
        <v>7207</v>
      </c>
      <c r="D4085" s="5">
        <v>10000</v>
      </c>
      <c r="E4085" s="7">
        <v>1715</v>
      </c>
      <c r="F4085" s="7">
        <f>ROUND(E4085/D4085*100,0)</f>
        <v>17</v>
      </c>
      <c r="G4085" s="7">
        <f>IFERROR(ROUND(E4085/O4085,2),0)</f>
        <v>40.83</v>
      </c>
      <c r="H4085" s="7">
        <f>IFERROR(ROUND(E4085/O4085,4),0)</f>
        <v>40.833300000000001</v>
      </c>
      <c r="I4085" t="s">
        <v>8220</v>
      </c>
      <c r="J4085" t="s">
        <v>8224</v>
      </c>
      <c r="K4085" t="s">
        <v>8246</v>
      </c>
      <c r="L4085">
        <v>1475848800</v>
      </c>
      <c r="M4085">
        <v>1474027501</v>
      </c>
      <c r="N4085" t="b">
        <v>0</v>
      </c>
      <c r="O4085">
        <v>42</v>
      </c>
      <c r="P4085" t="b">
        <v>0</v>
      </c>
      <c r="Q4085" t="s">
        <v>8301</v>
      </c>
      <c r="R4085" s="12" t="s">
        <v>8316</v>
      </c>
      <c r="S4085" t="s">
        <v>8358</v>
      </c>
    </row>
    <row r="4086" spans="1:19" ht="43.2" x14ac:dyDescent="0.55000000000000004">
      <c r="A4086">
        <v>3098</v>
      </c>
      <c r="B4086" s="9" t="s">
        <v>3098</v>
      </c>
      <c r="C4086" s="3" t="s">
        <v>7208</v>
      </c>
      <c r="D4086" s="5">
        <v>48725</v>
      </c>
      <c r="E4086" s="7">
        <v>1758</v>
      </c>
      <c r="F4086" s="7">
        <f>ROUND(E4086/D4086*100,0)</f>
        <v>4</v>
      </c>
      <c r="G4086" s="7">
        <f>IFERROR(ROUND(E4086/O4086,2),0)</f>
        <v>65.11</v>
      </c>
      <c r="H4086" s="7">
        <f>IFERROR(ROUND(E4086/O4086,4),0)</f>
        <v>65.111099999999993</v>
      </c>
      <c r="I4086" t="s">
        <v>8220</v>
      </c>
      <c r="J4086" t="s">
        <v>8223</v>
      </c>
      <c r="K4086" t="s">
        <v>8245</v>
      </c>
      <c r="L4086">
        <v>1454890620</v>
      </c>
      <c r="M4086">
        <v>1450724449</v>
      </c>
      <c r="N4086" t="b">
        <v>0</v>
      </c>
      <c r="O4086">
        <v>27</v>
      </c>
      <c r="P4086" t="b">
        <v>0</v>
      </c>
      <c r="Q4086" t="s">
        <v>8301</v>
      </c>
      <c r="R4086" s="12" t="s">
        <v>8316</v>
      </c>
      <c r="S4086" t="s">
        <v>8358</v>
      </c>
    </row>
    <row r="4087" spans="1:19" ht="43.2" x14ac:dyDescent="0.55000000000000004">
      <c r="A4087">
        <v>3099</v>
      </c>
      <c r="B4087" s="9" t="s">
        <v>3099</v>
      </c>
      <c r="C4087" s="3" t="s">
        <v>7209</v>
      </c>
      <c r="D4087" s="5">
        <v>2000</v>
      </c>
      <c r="E4087" s="7">
        <v>278</v>
      </c>
      <c r="F4087" s="7">
        <f>ROUND(E4087/D4087*100,0)</f>
        <v>14</v>
      </c>
      <c r="G4087" s="7">
        <f>IFERROR(ROUND(E4087/O4087,2),0)</f>
        <v>55.6</v>
      </c>
      <c r="H4087" s="7">
        <f>IFERROR(ROUND(E4087/O4087,4),0)</f>
        <v>55.6</v>
      </c>
      <c r="I4087" t="s">
        <v>8220</v>
      </c>
      <c r="J4087" t="s">
        <v>8223</v>
      </c>
      <c r="K4087" t="s">
        <v>8245</v>
      </c>
      <c r="L4087">
        <v>1455251591</v>
      </c>
      <c r="M4087">
        <v>1452659591</v>
      </c>
      <c r="N4087" t="b">
        <v>0</v>
      </c>
      <c r="O4087">
        <v>5</v>
      </c>
      <c r="P4087" t="b">
        <v>0</v>
      </c>
      <c r="Q4087" t="s">
        <v>8301</v>
      </c>
      <c r="R4087" s="12" t="s">
        <v>8316</v>
      </c>
      <c r="S4087" t="s">
        <v>8358</v>
      </c>
    </row>
    <row r="4088" spans="1:19" ht="43.2" x14ac:dyDescent="0.55000000000000004">
      <c r="A4088">
        <v>3100</v>
      </c>
      <c r="B4088" s="9" t="s">
        <v>3100</v>
      </c>
      <c r="C4088" s="3" t="s">
        <v>7210</v>
      </c>
      <c r="D4088" s="5">
        <v>12000</v>
      </c>
      <c r="E4088" s="7">
        <v>1827</v>
      </c>
      <c r="F4088" s="7">
        <f>ROUND(E4088/D4088*100,0)</f>
        <v>15</v>
      </c>
      <c r="G4088" s="7">
        <f>IFERROR(ROUND(E4088/O4088,2),0)</f>
        <v>140.54</v>
      </c>
      <c r="H4088" s="7">
        <f>IFERROR(ROUND(E4088/O4088,4),0)</f>
        <v>140.5385</v>
      </c>
      <c r="I4088" t="s">
        <v>8220</v>
      </c>
      <c r="J4088" t="s">
        <v>8223</v>
      </c>
      <c r="K4088" t="s">
        <v>8245</v>
      </c>
      <c r="L4088">
        <v>1413816975</v>
      </c>
      <c r="M4088">
        <v>1411224975</v>
      </c>
      <c r="N4088" t="b">
        <v>0</v>
      </c>
      <c r="O4088">
        <v>13</v>
      </c>
      <c r="P4088" t="b">
        <v>0</v>
      </c>
      <c r="Q4088" t="s">
        <v>8301</v>
      </c>
      <c r="R4088" s="12" t="s">
        <v>8316</v>
      </c>
      <c r="S4088" t="s">
        <v>8358</v>
      </c>
    </row>
    <row r="4089" spans="1:19" ht="57.6" x14ac:dyDescent="0.55000000000000004">
      <c r="A4089">
        <v>3101</v>
      </c>
      <c r="B4089" s="9" t="s">
        <v>3101</v>
      </c>
      <c r="C4089" s="3" t="s">
        <v>7211</v>
      </c>
      <c r="D4089" s="5">
        <v>2500</v>
      </c>
      <c r="E4089" s="7">
        <v>300</v>
      </c>
      <c r="F4089" s="7">
        <f>ROUND(E4089/D4089*100,0)</f>
        <v>12</v>
      </c>
      <c r="G4089" s="7">
        <f>IFERROR(ROUND(E4089/O4089,2),0)</f>
        <v>25</v>
      </c>
      <c r="H4089" s="7">
        <f>IFERROR(ROUND(E4089/O4089,4),0)</f>
        <v>25</v>
      </c>
      <c r="I4089" t="s">
        <v>8220</v>
      </c>
      <c r="J4089" t="s">
        <v>8229</v>
      </c>
      <c r="K4089" t="s">
        <v>8248</v>
      </c>
      <c r="L4089">
        <v>1437033360</v>
      </c>
      <c r="M4089">
        <v>1434445937</v>
      </c>
      <c r="N4089" t="b">
        <v>0</v>
      </c>
      <c r="O4089">
        <v>12</v>
      </c>
      <c r="P4089" t="b">
        <v>0</v>
      </c>
      <c r="Q4089" t="s">
        <v>8301</v>
      </c>
      <c r="R4089" s="12" t="s">
        <v>8316</v>
      </c>
      <c r="S4089" t="s">
        <v>8358</v>
      </c>
    </row>
    <row r="4090" spans="1:19" ht="43.2" x14ac:dyDescent="0.55000000000000004">
      <c r="A4090">
        <v>3102</v>
      </c>
      <c r="B4090" s="9" t="s">
        <v>3102</v>
      </c>
      <c r="C4090" s="3" t="s">
        <v>7212</v>
      </c>
      <c r="D4090" s="5">
        <v>16000</v>
      </c>
      <c r="E4090" s="7">
        <v>6258</v>
      </c>
      <c r="F4090" s="7">
        <f>ROUND(E4090/D4090*100,0)</f>
        <v>39</v>
      </c>
      <c r="G4090" s="7">
        <f>IFERROR(ROUND(E4090/O4090,2),0)</f>
        <v>69.53</v>
      </c>
      <c r="H4090" s="7">
        <f>IFERROR(ROUND(E4090/O4090,4),0)</f>
        <v>69.533299999999997</v>
      </c>
      <c r="I4090" t="s">
        <v>8220</v>
      </c>
      <c r="J4090" t="s">
        <v>8224</v>
      </c>
      <c r="K4090" t="s">
        <v>8246</v>
      </c>
      <c r="L4090">
        <v>1471939818</v>
      </c>
      <c r="M4090">
        <v>1467619818</v>
      </c>
      <c r="N4090" t="b">
        <v>0</v>
      </c>
      <c r="O4090">
        <v>90</v>
      </c>
      <c r="P4090" t="b">
        <v>0</v>
      </c>
      <c r="Q4090" t="s">
        <v>8301</v>
      </c>
      <c r="R4090" s="12" t="s">
        <v>8316</v>
      </c>
      <c r="S4090" t="s">
        <v>8358</v>
      </c>
    </row>
    <row r="4091" spans="1:19" ht="28.8" x14ac:dyDescent="0.55000000000000004">
      <c r="A4091">
        <v>3103</v>
      </c>
      <c r="B4091" s="9" t="s">
        <v>3103</v>
      </c>
      <c r="C4091" s="3" t="s">
        <v>7213</v>
      </c>
      <c r="D4091" s="5">
        <v>4100</v>
      </c>
      <c r="E4091" s="7">
        <v>11</v>
      </c>
      <c r="F4091" s="7">
        <f>ROUND(E4091/D4091*100,0)</f>
        <v>0</v>
      </c>
      <c r="G4091" s="7">
        <f>IFERROR(ROUND(E4091/O4091,2),0)</f>
        <v>5.5</v>
      </c>
      <c r="H4091" s="7">
        <f>IFERROR(ROUND(E4091/O4091,4),0)</f>
        <v>5.5</v>
      </c>
      <c r="I4091" t="s">
        <v>8220</v>
      </c>
      <c r="J4091" t="s">
        <v>8223</v>
      </c>
      <c r="K4091" t="s">
        <v>8245</v>
      </c>
      <c r="L4091">
        <v>1434080706</v>
      </c>
      <c r="M4091">
        <v>1428896706</v>
      </c>
      <c r="N4091" t="b">
        <v>0</v>
      </c>
      <c r="O4091">
        <v>2</v>
      </c>
      <c r="P4091" t="b">
        <v>0</v>
      </c>
      <c r="Q4091" t="s">
        <v>8301</v>
      </c>
      <c r="R4091" s="12" t="s">
        <v>8316</v>
      </c>
      <c r="S4091" t="s">
        <v>8358</v>
      </c>
    </row>
    <row r="4092" spans="1:19" ht="43.2" x14ac:dyDescent="0.55000000000000004">
      <c r="A4092">
        <v>3104</v>
      </c>
      <c r="B4092" s="9" t="s">
        <v>3104</v>
      </c>
      <c r="C4092" s="3" t="s">
        <v>7214</v>
      </c>
      <c r="D4092" s="5">
        <v>4000</v>
      </c>
      <c r="E4092" s="7">
        <v>1185</v>
      </c>
      <c r="F4092" s="7">
        <f>ROUND(E4092/D4092*100,0)</f>
        <v>30</v>
      </c>
      <c r="G4092" s="7">
        <f>IFERROR(ROUND(E4092/O4092,2),0)</f>
        <v>237</v>
      </c>
      <c r="H4092" s="7">
        <f>IFERROR(ROUND(E4092/O4092,4),0)</f>
        <v>237</v>
      </c>
      <c r="I4092" t="s">
        <v>8220</v>
      </c>
      <c r="J4092" t="s">
        <v>8225</v>
      </c>
      <c r="K4092" t="s">
        <v>8247</v>
      </c>
      <c r="L4092">
        <v>1422928800</v>
      </c>
      <c r="M4092">
        <v>1420235311</v>
      </c>
      <c r="N4092" t="b">
        <v>0</v>
      </c>
      <c r="O4092">
        <v>5</v>
      </c>
      <c r="P4092" t="b">
        <v>0</v>
      </c>
      <c r="Q4092" t="s">
        <v>8301</v>
      </c>
      <c r="R4092" s="12" t="s">
        <v>8316</v>
      </c>
      <c r="S4092" t="s">
        <v>8358</v>
      </c>
    </row>
    <row r="4093" spans="1:19" ht="43.2" x14ac:dyDescent="0.55000000000000004">
      <c r="A4093">
        <v>3105</v>
      </c>
      <c r="B4093" s="9" t="s">
        <v>3105</v>
      </c>
      <c r="C4093" s="3" t="s">
        <v>7215</v>
      </c>
      <c r="D4093" s="5">
        <v>5845</v>
      </c>
      <c r="E4093" s="7">
        <v>2476</v>
      </c>
      <c r="F4093" s="7">
        <f>ROUND(E4093/D4093*100,0)</f>
        <v>42</v>
      </c>
      <c r="G4093" s="7">
        <f>IFERROR(ROUND(E4093/O4093,2),0)</f>
        <v>79.87</v>
      </c>
      <c r="H4093" s="7">
        <f>IFERROR(ROUND(E4093/O4093,4),0)</f>
        <v>79.870999999999995</v>
      </c>
      <c r="I4093" t="s">
        <v>8220</v>
      </c>
      <c r="J4093" t="s">
        <v>8223</v>
      </c>
      <c r="K4093" t="s">
        <v>8245</v>
      </c>
      <c r="L4093">
        <v>1413694800</v>
      </c>
      <c r="M4093">
        <v>1408986916</v>
      </c>
      <c r="N4093" t="b">
        <v>0</v>
      </c>
      <c r="O4093">
        <v>31</v>
      </c>
      <c r="P4093" t="b">
        <v>0</v>
      </c>
      <c r="Q4093" t="s">
        <v>8301</v>
      </c>
      <c r="R4093" s="12" t="s">
        <v>8316</v>
      </c>
      <c r="S4093" t="s">
        <v>8358</v>
      </c>
    </row>
    <row r="4094" spans="1:19" ht="43.2" x14ac:dyDescent="0.55000000000000004">
      <c r="A4094">
        <v>3106</v>
      </c>
      <c r="B4094" s="9" t="s">
        <v>3106</v>
      </c>
      <c r="C4094" s="3" t="s">
        <v>7216</v>
      </c>
      <c r="D4094" s="5">
        <v>1000</v>
      </c>
      <c r="E4094" s="7">
        <v>41</v>
      </c>
      <c r="F4094" s="7">
        <f>ROUND(E4094/D4094*100,0)</f>
        <v>4</v>
      </c>
      <c r="G4094" s="7">
        <f>IFERROR(ROUND(E4094/O4094,2),0)</f>
        <v>10.25</v>
      </c>
      <c r="H4094" s="7">
        <f>IFERROR(ROUND(E4094/O4094,4),0)</f>
        <v>10.25</v>
      </c>
      <c r="I4094" t="s">
        <v>8220</v>
      </c>
      <c r="J4094" t="s">
        <v>8224</v>
      </c>
      <c r="K4094" t="s">
        <v>8246</v>
      </c>
      <c r="L4094">
        <v>1442440800</v>
      </c>
      <c r="M4094">
        <v>1440497876</v>
      </c>
      <c r="N4094" t="b">
        <v>0</v>
      </c>
      <c r="O4094">
        <v>4</v>
      </c>
      <c r="P4094" t="b">
        <v>0</v>
      </c>
      <c r="Q4094" t="s">
        <v>8301</v>
      </c>
      <c r="R4094" s="12" t="s">
        <v>8316</v>
      </c>
      <c r="S4094" t="s">
        <v>8358</v>
      </c>
    </row>
    <row r="4095" spans="1:19" ht="43.2" x14ac:dyDescent="0.55000000000000004">
      <c r="A4095">
        <v>3107</v>
      </c>
      <c r="B4095" s="9" t="s">
        <v>3107</v>
      </c>
      <c r="C4095" s="3" t="s">
        <v>7217</v>
      </c>
      <c r="D4095" s="5">
        <v>40000</v>
      </c>
      <c r="E4095" s="7">
        <v>7905</v>
      </c>
      <c r="F4095" s="7">
        <f>ROUND(E4095/D4095*100,0)</f>
        <v>20</v>
      </c>
      <c r="G4095" s="7">
        <f>IFERROR(ROUND(E4095/O4095,2),0)</f>
        <v>272.58999999999997</v>
      </c>
      <c r="H4095" s="7">
        <f>IFERROR(ROUND(E4095/O4095,4),0)</f>
        <v>272.58620000000002</v>
      </c>
      <c r="I4095" t="s">
        <v>8220</v>
      </c>
      <c r="J4095" t="s">
        <v>8223</v>
      </c>
      <c r="K4095" t="s">
        <v>8245</v>
      </c>
      <c r="L4095">
        <v>1431372751</v>
      </c>
      <c r="M4095">
        <v>1430767951</v>
      </c>
      <c r="N4095" t="b">
        <v>0</v>
      </c>
      <c r="O4095">
        <v>29</v>
      </c>
      <c r="P4095" t="b">
        <v>0</v>
      </c>
      <c r="Q4095" t="s">
        <v>8301</v>
      </c>
      <c r="R4095" s="12" t="s">
        <v>8316</v>
      </c>
      <c r="S4095" t="s">
        <v>8358</v>
      </c>
    </row>
    <row r="4096" spans="1:19" x14ac:dyDescent="0.55000000000000004">
      <c r="A4096">
        <v>3108</v>
      </c>
      <c r="B4096" s="9" t="s">
        <v>3108</v>
      </c>
      <c r="C4096" s="3" t="s">
        <v>7218</v>
      </c>
      <c r="D4096" s="5">
        <v>50000</v>
      </c>
      <c r="E4096" s="7">
        <v>26</v>
      </c>
      <c r="F4096" s="7">
        <f>ROUND(E4096/D4096*100,0)</f>
        <v>0</v>
      </c>
      <c r="G4096" s="7">
        <f>IFERROR(ROUND(E4096/O4096,2),0)</f>
        <v>13</v>
      </c>
      <c r="H4096" s="7">
        <f>IFERROR(ROUND(E4096/O4096,4),0)</f>
        <v>13</v>
      </c>
      <c r="I4096" t="s">
        <v>8220</v>
      </c>
      <c r="J4096" t="s">
        <v>8223</v>
      </c>
      <c r="K4096" t="s">
        <v>8245</v>
      </c>
      <c r="L4096">
        <v>1430234394</v>
      </c>
      <c r="M4096">
        <v>1425053994</v>
      </c>
      <c r="N4096" t="b">
        <v>0</v>
      </c>
      <c r="O4096">
        <v>2</v>
      </c>
      <c r="P4096" t="b">
        <v>0</v>
      </c>
      <c r="Q4096" t="s">
        <v>8301</v>
      </c>
      <c r="R4096" s="12" t="s">
        <v>8316</v>
      </c>
      <c r="S4096" t="s">
        <v>8358</v>
      </c>
    </row>
    <row r="4097" spans="1:19" ht="43.2" x14ac:dyDescent="0.55000000000000004">
      <c r="A4097">
        <v>3109</v>
      </c>
      <c r="B4097" s="9" t="s">
        <v>3109</v>
      </c>
      <c r="C4097" s="3" t="s">
        <v>7219</v>
      </c>
      <c r="D4097" s="5">
        <v>26500</v>
      </c>
      <c r="E4097" s="7">
        <v>6633</v>
      </c>
      <c r="F4097" s="7">
        <f>ROUND(E4097/D4097*100,0)</f>
        <v>25</v>
      </c>
      <c r="G4097" s="7">
        <f>IFERROR(ROUND(E4097/O4097,2),0)</f>
        <v>58.18</v>
      </c>
      <c r="H4097" s="7">
        <f>IFERROR(ROUND(E4097/O4097,4),0)</f>
        <v>58.184199999999997</v>
      </c>
      <c r="I4097" t="s">
        <v>8220</v>
      </c>
      <c r="J4097" t="s">
        <v>8223</v>
      </c>
      <c r="K4097" t="s">
        <v>8245</v>
      </c>
      <c r="L4097">
        <v>1409194810</v>
      </c>
      <c r="M4097">
        <v>1406170810</v>
      </c>
      <c r="N4097" t="b">
        <v>0</v>
      </c>
      <c r="O4097">
        <v>114</v>
      </c>
      <c r="P4097" t="b">
        <v>0</v>
      </c>
      <c r="Q4097" t="s">
        <v>8301</v>
      </c>
      <c r="R4097" s="12" t="s">
        <v>8316</v>
      </c>
      <c r="S4097" t="s">
        <v>8358</v>
      </c>
    </row>
    <row r="4098" spans="1:19" ht="43.2" x14ac:dyDescent="0.55000000000000004">
      <c r="A4098">
        <v>3110</v>
      </c>
      <c r="B4098" s="9" t="s">
        <v>3110</v>
      </c>
      <c r="C4098" s="3" t="s">
        <v>7220</v>
      </c>
      <c r="D4098" s="5">
        <v>25000</v>
      </c>
      <c r="E4098" s="7">
        <v>10</v>
      </c>
      <c r="F4098" s="7">
        <f>ROUND(E4098/D4098*100,0)</f>
        <v>0</v>
      </c>
      <c r="G4098" s="7">
        <f>IFERROR(ROUND(E4098/O4098,2),0)</f>
        <v>10</v>
      </c>
      <c r="H4098" s="7">
        <f>IFERROR(ROUND(E4098/O4098,4),0)</f>
        <v>10</v>
      </c>
      <c r="I4098" t="s">
        <v>8220</v>
      </c>
      <c r="J4098" t="s">
        <v>8223</v>
      </c>
      <c r="K4098" t="s">
        <v>8245</v>
      </c>
      <c r="L4098">
        <v>1487465119</v>
      </c>
      <c r="M4098">
        <v>1484009119</v>
      </c>
      <c r="N4098" t="b">
        <v>0</v>
      </c>
      <c r="O4098">
        <v>1</v>
      </c>
      <c r="P4098" t="b">
        <v>0</v>
      </c>
      <c r="Q4098" t="s">
        <v>8301</v>
      </c>
      <c r="R4098" s="12" t="s">
        <v>8316</v>
      </c>
      <c r="S4098" t="s">
        <v>8358</v>
      </c>
    </row>
    <row r="4099" spans="1:19" ht="28.8" x14ac:dyDescent="0.55000000000000004">
      <c r="A4099">
        <v>3111</v>
      </c>
      <c r="B4099" s="9" t="s">
        <v>3111</v>
      </c>
      <c r="C4099" s="3" t="s">
        <v>7221</v>
      </c>
      <c r="D4099" s="5">
        <v>20000</v>
      </c>
      <c r="E4099" s="7">
        <v>5328</v>
      </c>
      <c r="F4099" s="7">
        <f>ROUND(E4099/D4099*100,0)</f>
        <v>27</v>
      </c>
      <c r="G4099" s="7">
        <f>IFERROR(ROUND(E4099/O4099,2),0)</f>
        <v>70.11</v>
      </c>
      <c r="H4099" s="7">
        <f>IFERROR(ROUND(E4099/O4099,4),0)</f>
        <v>70.1053</v>
      </c>
      <c r="I4099" t="s">
        <v>8220</v>
      </c>
      <c r="J4099" t="s">
        <v>8223</v>
      </c>
      <c r="K4099" t="s">
        <v>8245</v>
      </c>
      <c r="L4099">
        <v>1412432220</v>
      </c>
      <c r="M4099">
        <v>1409753820</v>
      </c>
      <c r="N4099" t="b">
        <v>0</v>
      </c>
      <c r="O4099">
        <v>76</v>
      </c>
      <c r="P4099" t="b">
        <v>0</v>
      </c>
      <c r="Q4099" t="s">
        <v>8301</v>
      </c>
      <c r="R4099" s="12" t="s">
        <v>8316</v>
      </c>
      <c r="S4099" t="s">
        <v>8358</v>
      </c>
    </row>
    <row r="4100" spans="1:19" ht="43.2" x14ac:dyDescent="0.55000000000000004">
      <c r="A4100">
        <v>3112</v>
      </c>
      <c r="B4100" s="9" t="s">
        <v>3112</v>
      </c>
      <c r="C4100" s="3" t="s">
        <v>7222</v>
      </c>
      <c r="D4100" s="5">
        <v>11000</v>
      </c>
      <c r="E4100" s="7">
        <v>521</v>
      </c>
      <c r="F4100" s="7">
        <f>ROUND(E4100/D4100*100,0)</f>
        <v>5</v>
      </c>
      <c r="G4100" s="7">
        <f>IFERROR(ROUND(E4100/O4100,2),0)</f>
        <v>57.89</v>
      </c>
      <c r="H4100" s="7">
        <f>IFERROR(ROUND(E4100/O4100,4),0)</f>
        <v>57.8889</v>
      </c>
      <c r="I4100" t="s">
        <v>8220</v>
      </c>
      <c r="J4100" t="s">
        <v>8223</v>
      </c>
      <c r="K4100" t="s">
        <v>8245</v>
      </c>
      <c r="L4100">
        <v>1477968934</v>
      </c>
      <c r="M4100">
        <v>1472784934</v>
      </c>
      <c r="N4100" t="b">
        <v>0</v>
      </c>
      <c r="O4100">
        <v>9</v>
      </c>
      <c r="P4100" t="b">
        <v>0</v>
      </c>
      <c r="Q4100" t="s">
        <v>8301</v>
      </c>
      <c r="R4100" s="12" t="s">
        <v>8316</v>
      </c>
      <c r="S4100" t="s">
        <v>8358</v>
      </c>
    </row>
    <row r="4101" spans="1:19" ht="43.2" x14ac:dyDescent="0.55000000000000004">
      <c r="A4101">
        <v>3113</v>
      </c>
      <c r="B4101" s="9" t="s">
        <v>3113</v>
      </c>
      <c r="C4101" s="3" t="s">
        <v>7223</v>
      </c>
      <c r="D4101" s="5">
        <v>109225</v>
      </c>
      <c r="E4101" s="7">
        <v>4635</v>
      </c>
      <c r="F4101" s="7">
        <f>ROUND(E4101/D4101*100,0)</f>
        <v>4</v>
      </c>
      <c r="G4101" s="7">
        <f>IFERROR(ROUND(E4101/O4101,2),0)</f>
        <v>125.27</v>
      </c>
      <c r="H4101" s="7">
        <f>IFERROR(ROUND(E4101/O4101,4),0)</f>
        <v>125.27030000000001</v>
      </c>
      <c r="I4101" t="s">
        <v>8220</v>
      </c>
      <c r="J4101" t="s">
        <v>8223</v>
      </c>
      <c r="K4101" t="s">
        <v>8245</v>
      </c>
      <c r="L4101">
        <v>1429291982</v>
      </c>
      <c r="M4101">
        <v>1426699982</v>
      </c>
      <c r="N4101" t="b">
        <v>0</v>
      </c>
      <c r="O4101">
        <v>37</v>
      </c>
      <c r="P4101" t="b">
        <v>0</v>
      </c>
      <c r="Q4101" t="s">
        <v>8301</v>
      </c>
      <c r="R4101" s="12" t="s">
        <v>8316</v>
      </c>
      <c r="S4101" t="s">
        <v>8358</v>
      </c>
    </row>
    <row r="4102" spans="1:19" ht="43.2" x14ac:dyDescent="0.55000000000000004">
      <c r="A4102">
        <v>3114</v>
      </c>
      <c r="B4102" s="9" t="s">
        <v>3114</v>
      </c>
      <c r="C4102" s="3" t="s">
        <v>7224</v>
      </c>
      <c r="D4102" s="5">
        <v>75000</v>
      </c>
      <c r="E4102" s="7">
        <v>0</v>
      </c>
      <c r="F4102" s="7">
        <f>ROUND(E4102/D4102*100,0)</f>
        <v>0</v>
      </c>
      <c r="G4102" s="7">
        <f>IFERROR(ROUND(E4102/O4102,2),0)</f>
        <v>0</v>
      </c>
      <c r="H4102" s="7">
        <f>IFERROR(ROUND(E4102/O4102,4),0)</f>
        <v>0</v>
      </c>
      <c r="I4102" t="s">
        <v>8220</v>
      </c>
      <c r="J4102" t="s">
        <v>8223</v>
      </c>
      <c r="K4102" t="s">
        <v>8245</v>
      </c>
      <c r="L4102">
        <v>1411312250</v>
      </c>
      <c r="M4102">
        <v>1406128250</v>
      </c>
      <c r="N4102" t="b">
        <v>0</v>
      </c>
      <c r="O4102">
        <v>0</v>
      </c>
      <c r="P4102" t="b">
        <v>0</v>
      </c>
      <c r="Q4102" t="s">
        <v>8301</v>
      </c>
      <c r="R4102" s="12" t="s">
        <v>8316</v>
      </c>
      <c r="S4102" t="s">
        <v>8358</v>
      </c>
    </row>
    <row r="4103" spans="1:19" ht="43.2" x14ac:dyDescent="0.55000000000000004">
      <c r="A4103">
        <v>3115</v>
      </c>
      <c r="B4103" s="9" t="s">
        <v>3115</v>
      </c>
      <c r="C4103" s="3" t="s">
        <v>7225</v>
      </c>
      <c r="D4103" s="5">
        <v>10000</v>
      </c>
      <c r="E4103" s="7">
        <v>300</v>
      </c>
      <c r="F4103" s="7">
        <f>ROUND(E4103/D4103*100,0)</f>
        <v>3</v>
      </c>
      <c r="G4103" s="7">
        <f>IFERROR(ROUND(E4103/O4103,2),0)</f>
        <v>300</v>
      </c>
      <c r="H4103" s="7">
        <f>IFERROR(ROUND(E4103/O4103,4),0)</f>
        <v>300</v>
      </c>
      <c r="I4103" t="s">
        <v>8220</v>
      </c>
      <c r="J4103" t="s">
        <v>8234</v>
      </c>
      <c r="K4103" t="s">
        <v>8254</v>
      </c>
      <c r="L4103">
        <v>1465123427</v>
      </c>
      <c r="M4103">
        <v>1462531427</v>
      </c>
      <c r="N4103" t="b">
        <v>0</v>
      </c>
      <c r="O4103">
        <v>1</v>
      </c>
      <c r="P4103" t="b">
        <v>0</v>
      </c>
      <c r="Q4103" t="s">
        <v>8301</v>
      </c>
      <c r="R4103" s="12" t="s">
        <v>8316</v>
      </c>
      <c r="S4103" t="s">
        <v>8358</v>
      </c>
    </row>
    <row r="4104" spans="1:19" ht="43.2" x14ac:dyDescent="0.55000000000000004">
      <c r="A4104">
        <v>3116</v>
      </c>
      <c r="B4104" s="9" t="s">
        <v>3116</v>
      </c>
      <c r="C4104" s="3" t="s">
        <v>7226</v>
      </c>
      <c r="D4104" s="5">
        <v>750</v>
      </c>
      <c r="E4104" s="7">
        <v>430</v>
      </c>
      <c r="F4104" s="7">
        <f>ROUND(E4104/D4104*100,0)</f>
        <v>57</v>
      </c>
      <c r="G4104" s="7">
        <f>IFERROR(ROUND(E4104/O4104,2),0)</f>
        <v>43</v>
      </c>
      <c r="H4104" s="7">
        <f>IFERROR(ROUND(E4104/O4104,4),0)</f>
        <v>43</v>
      </c>
      <c r="I4104" t="s">
        <v>8220</v>
      </c>
      <c r="J4104" t="s">
        <v>8223</v>
      </c>
      <c r="K4104" t="s">
        <v>8245</v>
      </c>
      <c r="L4104">
        <v>1427890925</v>
      </c>
      <c r="M4104">
        <v>1426681325</v>
      </c>
      <c r="N4104" t="b">
        <v>0</v>
      </c>
      <c r="O4104">
        <v>10</v>
      </c>
      <c r="P4104" t="b">
        <v>0</v>
      </c>
      <c r="Q4104" t="s">
        <v>8301</v>
      </c>
      <c r="R4104" s="12" t="s">
        <v>8316</v>
      </c>
      <c r="S4104" t="s">
        <v>8358</v>
      </c>
    </row>
    <row r="4105" spans="1:19" ht="43.2" x14ac:dyDescent="0.55000000000000004">
      <c r="A4105">
        <v>3117</v>
      </c>
      <c r="B4105" s="9" t="s">
        <v>3117</v>
      </c>
      <c r="C4105" s="3" t="s">
        <v>7227</v>
      </c>
      <c r="D4105" s="5">
        <v>1000</v>
      </c>
      <c r="E4105" s="7">
        <v>1</v>
      </c>
      <c r="F4105" s="7">
        <f>ROUND(E4105/D4105*100,0)</f>
        <v>0</v>
      </c>
      <c r="G4105" s="7">
        <f>IFERROR(ROUND(E4105/O4105,2),0)</f>
        <v>1</v>
      </c>
      <c r="H4105" s="7">
        <f>IFERROR(ROUND(E4105/O4105,4),0)</f>
        <v>1</v>
      </c>
      <c r="I4105" t="s">
        <v>8220</v>
      </c>
      <c r="J4105" t="s">
        <v>8224</v>
      </c>
      <c r="K4105" t="s">
        <v>8246</v>
      </c>
      <c r="L4105">
        <v>1464354720</v>
      </c>
      <c r="M4105">
        <v>1463648360</v>
      </c>
      <c r="N4105" t="b">
        <v>0</v>
      </c>
      <c r="O4105">
        <v>1</v>
      </c>
      <c r="P4105" t="b">
        <v>0</v>
      </c>
      <c r="Q4105" t="s">
        <v>8301</v>
      </c>
      <c r="R4105" s="12" t="s">
        <v>8316</v>
      </c>
      <c r="S4105" t="s">
        <v>8358</v>
      </c>
    </row>
    <row r="4106" spans="1:19" ht="28.8" x14ac:dyDescent="0.55000000000000004">
      <c r="A4106">
        <v>3118</v>
      </c>
      <c r="B4106" s="9" t="s">
        <v>3118</v>
      </c>
      <c r="C4106" s="3" t="s">
        <v>7228</v>
      </c>
      <c r="D4106" s="5">
        <v>500000</v>
      </c>
      <c r="E4106" s="7">
        <v>1550</v>
      </c>
      <c r="F4106" s="7">
        <f>ROUND(E4106/D4106*100,0)</f>
        <v>0</v>
      </c>
      <c r="G4106" s="7">
        <f>IFERROR(ROUND(E4106/O4106,2),0)</f>
        <v>775</v>
      </c>
      <c r="H4106" s="7">
        <f>IFERROR(ROUND(E4106/O4106,4),0)</f>
        <v>775</v>
      </c>
      <c r="I4106" t="s">
        <v>8220</v>
      </c>
      <c r="J4106" t="s">
        <v>8234</v>
      </c>
      <c r="K4106" t="s">
        <v>8254</v>
      </c>
      <c r="L4106">
        <v>1467473723</v>
      </c>
      <c r="M4106">
        <v>1465832123</v>
      </c>
      <c r="N4106" t="b">
        <v>0</v>
      </c>
      <c r="O4106">
        <v>2</v>
      </c>
      <c r="P4106" t="b">
        <v>0</v>
      </c>
      <c r="Q4106" t="s">
        <v>8301</v>
      </c>
      <c r="R4106" s="12" t="s">
        <v>8316</v>
      </c>
      <c r="S4106" t="s">
        <v>8358</v>
      </c>
    </row>
    <row r="4107" spans="1:19" ht="43.2" x14ac:dyDescent="0.55000000000000004">
      <c r="A4107">
        <v>3119</v>
      </c>
      <c r="B4107" s="9" t="s">
        <v>3119</v>
      </c>
      <c r="C4107" s="3" t="s">
        <v>7229</v>
      </c>
      <c r="D4107" s="5">
        <v>10000</v>
      </c>
      <c r="E4107" s="7">
        <v>5</v>
      </c>
      <c r="F4107" s="7">
        <f>ROUND(E4107/D4107*100,0)</f>
        <v>0</v>
      </c>
      <c r="G4107" s="7">
        <f>IFERROR(ROUND(E4107/O4107,2),0)</f>
        <v>5</v>
      </c>
      <c r="H4107" s="7">
        <f>IFERROR(ROUND(E4107/O4107,4),0)</f>
        <v>5</v>
      </c>
      <c r="I4107" t="s">
        <v>8220</v>
      </c>
      <c r="J4107" t="s">
        <v>8223</v>
      </c>
      <c r="K4107" t="s">
        <v>8245</v>
      </c>
      <c r="L4107">
        <v>1427414732</v>
      </c>
      <c r="M4107">
        <v>1424826332</v>
      </c>
      <c r="N4107" t="b">
        <v>0</v>
      </c>
      <c r="O4107">
        <v>1</v>
      </c>
      <c r="P4107" t="b">
        <v>0</v>
      </c>
      <c r="Q4107" t="s">
        <v>8301</v>
      </c>
      <c r="R4107" s="12" t="s">
        <v>8316</v>
      </c>
      <c r="S4107" t="s">
        <v>8358</v>
      </c>
    </row>
    <row r="4108" spans="1:19" ht="43.2" x14ac:dyDescent="0.55000000000000004">
      <c r="A4108">
        <v>3120</v>
      </c>
      <c r="B4108" s="9" t="s">
        <v>3120</v>
      </c>
      <c r="C4108" s="3" t="s">
        <v>7230</v>
      </c>
      <c r="D4108" s="5">
        <v>1300000</v>
      </c>
      <c r="E4108" s="7">
        <v>128</v>
      </c>
      <c r="F4108" s="7">
        <f>ROUND(E4108/D4108*100,0)</f>
        <v>0</v>
      </c>
      <c r="G4108" s="7">
        <f>IFERROR(ROUND(E4108/O4108,2),0)</f>
        <v>12.8</v>
      </c>
      <c r="H4108" s="7">
        <f>IFERROR(ROUND(E4108/O4108,4),0)</f>
        <v>12.8</v>
      </c>
      <c r="I4108" t="s">
        <v>8220</v>
      </c>
      <c r="J4108" t="s">
        <v>8232</v>
      </c>
      <c r="K4108" t="s">
        <v>8248</v>
      </c>
      <c r="L4108">
        <v>1462484196</v>
      </c>
      <c r="M4108">
        <v>1457303796</v>
      </c>
      <c r="N4108" t="b">
        <v>0</v>
      </c>
      <c r="O4108">
        <v>10</v>
      </c>
      <c r="P4108" t="b">
        <v>0</v>
      </c>
      <c r="Q4108" t="s">
        <v>8301</v>
      </c>
      <c r="R4108" s="12" t="s">
        <v>8316</v>
      </c>
      <c r="S4108" t="s">
        <v>8358</v>
      </c>
    </row>
    <row r="4109" spans="1:19" ht="28.8" x14ac:dyDescent="0.55000000000000004">
      <c r="A4109">
        <v>3121</v>
      </c>
      <c r="B4109" s="9" t="s">
        <v>3121</v>
      </c>
      <c r="C4109" s="3" t="s">
        <v>7231</v>
      </c>
      <c r="D4109" s="5">
        <v>1500</v>
      </c>
      <c r="E4109" s="7">
        <v>10</v>
      </c>
      <c r="F4109" s="7">
        <f>ROUND(E4109/D4109*100,0)</f>
        <v>1</v>
      </c>
      <c r="G4109" s="7">
        <f>IFERROR(ROUND(E4109/O4109,2),0)</f>
        <v>10</v>
      </c>
      <c r="H4109" s="7">
        <f>IFERROR(ROUND(E4109/O4109,4),0)</f>
        <v>10</v>
      </c>
      <c r="I4109" t="s">
        <v>8219</v>
      </c>
      <c r="J4109" t="s">
        <v>8228</v>
      </c>
      <c r="K4109" t="s">
        <v>8250</v>
      </c>
      <c r="L4109">
        <v>1411748335</v>
      </c>
      <c r="M4109">
        <v>1406564335</v>
      </c>
      <c r="N4109" t="b">
        <v>0</v>
      </c>
      <c r="O4109">
        <v>1</v>
      </c>
      <c r="P4109" t="b">
        <v>0</v>
      </c>
      <c r="Q4109" t="s">
        <v>8301</v>
      </c>
      <c r="R4109" s="12" t="s">
        <v>8316</v>
      </c>
      <c r="S4109" t="s">
        <v>8358</v>
      </c>
    </row>
    <row r="4110" spans="1:19" x14ac:dyDescent="0.55000000000000004">
      <c r="A4110">
        <v>3122</v>
      </c>
      <c r="B4110" s="9" t="s">
        <v>3122</v>
      </c>
      <c r="C4110" s="3" t="s">
        <v>7232</v>
      </c>
      <c r="D4110" s="5">
        <v>199</v>
      </c>
      <c r="E4110" s="7">
        <v>116</v>
      </c>
      <c r="F4110" s="7">
        <f>ROUND(E4110/D4110*100,0)</f>
        <v>58</v>
      </c>
      <c r="G4110" s="7">
        <f>IFERROR(ROUND(E4110/O4110,2),0)</f>
        <v>58</v>
      </c>
      <c r="H4110" s="7">
        <f>IFERROR(ROUND(E4110/O4110,4),0)</f>
        <v>58</v>
      </c>
      <c r="I4110" t="s">
        <v>8219</v>
      </c>
      <c r="J4110" t="s">
        <v>8223</v>
      </c>
      <c r="K4110" t="s">
        <v>8245</v>
      </c>
      <c r="L4110">
        <v>1478733732</v>
      </c>
      <c r="M4110">
        <v>1478298132</v>
      </c>
      <c r="N4110" t="b">
        <v>0</v>
      </c>
      <c r="O4110">
        <v>2</v>
      </c>
      <c r="P4110" t="b">
        <v>0</v>
      </c>
      <c r="Q4110" t="s">
        <v>8301</v>
      </c>
      <c r="R4110" s="12" t="s">
        <v>8316</v>
      </c>
      <c r="S4110" t="s">
        <v>8358</v>
      </c>
    </row>
    <row r="4111" spans="1:19" ht="43.2" x14ac:dyDescent="0.55000000000000004">
      <c r="A4111">
        <v>3123</v>
      </c>
      <c r="B4111" s="9" t="s">
        <v>3123</v>
      </c>
      <c r="C4111" s="3" t="s">
        <v>7233</v>
      </c>
      <c r="D4111" s="5">
        <v>125000</v>
      </c>
      <c r="E4111" s="7">
        <v>85192</v>
      </c>
      <c r="F4111" s="7">
        <f>ROUND(E4111/D4111*100,0)</f>
        <v>68</v>
      </c>
      <c r="G4111" s="7">
        <f>IFERROR(ROUND(E4111/O4111,2),0)</f>
        <v>244.8</v>
      </c>
      <c r="H4111" s="7">
        <f>IFERROR(ROUND(E4111/O4111,4),0)</f>
        <v>244.80459999999999</v>
      </c>
      <c r="I4111" t="s">
        <v>8219</v>
      </c>
      <c r="J4111" t="s">
        <v>8223</v>
      </c>
      <c r="K4111" t="s">
        <v>8245</v>
      </c>
      <c r="L4111">
        <v>1468108198</v>
      </c>
      <c r="M4111">
        <v>1465516198</v>
      </c>
      <c r="N4111" t="b">
        <v>0</v>
      </c>
      <c r="O4111">
        <v>348</v>
      </c>
      <c r="P4111" t="b">
        <v>0</v>
      </c>
      <c r="Q4111" t="s">
        <v>8301</v>
      </c>
      <c r="R4111" s="12" t="s">
        <v>8316</v>
      </c>
      <c r="S4111" t="s">
        <v>8358</v>
      </c>
    </row>
    <row r="4112" spans="1:19" ht="28.8" x14ac:dyDescent="0.55000000000000004">
      <c r="A4112">
        <v>3124</v>
      </c>
      <c r="B4112" s="9" t="s">
        <v>3124</v>
      </c>
      <c r="C4112" s="3" t="s">
        <v>7234</v>
      </c>
      <c r="D4112" s="5">
        <v>800000</v>
      </c>
      <c r="E4112" s="7">
        <v>26</v>
      </c>
      <c r="F4112" s="7">
        <f>ROUND(E4112/D4112*100,0)</f>
        <v>0</v>
      </c>
      <c r="G4112" s="7">
        <f>IFERROR(ROUND(E4112/O4112,2),0)</f>
        <v>6.5</v>
      </c>
      <c r="H4112" s="7">
        <f>IFERROR(ROUND(E4112/O4112,4),0)</f>
        <v>6.5</v>
      </c>
      <c r="I4112" t="s">
        <v>8219</v>
      </c>
      <c r="J4112" t="s">
        <v>8223</v>
      </c>
      <c r="K4112" t="s">
        <v>8245</v>
      </c>
      <c r="L4112">
        <v>1422902601</v>
      </c>
      <c r="M4112">
        <v>1417718601</v>
      </c>
      <c r="N4112" t="b">
        <v>0</v>
      </c>
      <c r="O4112">
        <v>4</v>
      </c>
      <c r="P4112" t="b">
        <v>0</v>
      </c>
      <c r="Q4112" t="s">
        <v>8301</v>
      </c>
      <c r="R4112" s="12" t="s">
        <v>8316</v>
      </c>
      <c r="S4112" t="s">
        <v>8358</v>
      </c>
    </row>
    <row r="4113" spans="1:19" x14ac:dyDescent="0.55000000000000004">
      <c r="A4113">
        <v>3125</v>
      </c>
      <c r="B4113" s="9" t="s">
        <v>3125</v>
      </c>
      <c r="C4113" s="3" t="s">
        <v>7235</v>
      </c>
      <c r="D4113" s="5">
        <v>1500000</v>
      </c>
      <c r="E4113" s="7">
        <v>0</v>
      </c>
      <c r="F4113" s="7">
        <f>ROUND(E4113/D4113*100,0)</f>
        <v>0</v>
      </c>
      <c r="G4113" s="7">
        <f>IFERROR(ROUND(E4113/O4113,2),0)</f>
        <v>0</v>
      </c>
      <c r="H4113" s="7">
        <f>IFERROR(ROUND(E4113/O4113,4),0)</f>
        <v>0</v>
      </c>
      <c r="I4113" t="s">
        <v>8219</v>
      </c>
      <c r="J4113" t="s">
        <v>8223</v>
      </c>
      <c r="K4113" t="s">
        <v>8245</v>
      </c>
      <c r="L4113">
        <v>1452142672</v>
      </c>
      <c r="M4113">
        <v>1449550672</v>
      </c>
      <c r="N4113" t="b">
        <v>0</v>
      </c>
      <c r="O4113">
        <v>0</v>
      </c>
      <c r="P4113" t="b">
        <v>0</v>
      </c>
      <c r="Q4113" t="s">
        <v>8301</v>
      </c>
      <c r="R4113" s="12" t="s">
        <v>8316</v>
      </c>
      <c r="S4113" t="s">
        <v>8358</v>
      </c>
    </row>
    <row r="4114" spans="1:19" ht="72" x14ac:dyDescent="0.55000000000000004">
      <c r="A4114">
        <v>3126</v>
      </c>
      <c r="B4114" s="9" t="s">
        <v>3126</v>
      </c>
      <c r="C4114" s="3" t="s">
        <v>7236</v>
      </c>
      <c r="D4114" s="5">
        <v>25000</v>
      </c>
      <c r="E4114" s="7">
        <v>1040</v>
      </c>
      <c r="F4114" s="7">
        <f>ROUND(E4114/D4114*100,0)</f>
        <v>4</v>
      </c>
      <c r="G4114" s="7">
        <f>IFERROR(ROUND(E4114/O4114,2),0)</f>
        <v>61.18</v>
      </c>
      <c r="H4114" s="7">
        <f>IFERROR(ROUND(E4114/O4114,4),0)</f>
        <v>61.176499999999997</v>
      </c>
      <c r="I4114" t="s">
        <v>8219</v>
      </c>
      <c r="J4114" t="s">
        <v>8223</v>
      </c>
      <c r="K4114" t="s">
        <v>8245</v>
      </c>
      <c r="L4114">
        <v>1459121162</v>
      </c>
      <c r="M4114">
        <v>1456532762</v>
      </c>
      <c r="N4114" t="b">
        <v>0</v>
      </c>
      <c r="O4114">
        <v>17</v>
      </c>
      <c r="P4114" t="b">
        <v>0</v>
      </c>
      <c r="Q4114" t="s">
        <v>8301</v>
      </c>
      <c r="R4114" s="12" t="s">
        <v>8316</v>
      </c>
      <c r="S4114" t="s">
        <v>8358</v>
      </c>
    </row>
    <row r="4115" spans="1:19" ht="43.2" x14ac:dyDescent="0.55000000000000004">
      <c r="A4115">
        <v>3127</v>
      </c>
      <c r="B4115" s="9" t="s">
        <v>3127</v>
      </c>
      <c r="C4115" s="3" t="s">
        <v>7237</v>
      </c>
      <c r="D4115" s="5">
        <v>100000</v>
      </c>
      <c r="E4115" s="7">
        <v>0</v>
      </c>
      <c r="F4115" s="7">
        <f>ROUND(E4115/D4115*100,0)</f>
        <v>0</v>
      </c>
      <c r="G4115" s="7">
        <f>IFERROR(ROUND(E4115/O4115,2),0)</f>
        <v>0</v>
      </c>
      <c r="H4115" s="7">
        <f>IFERROR(ROUND(E4115/O4115,4),0)</f>
        <v>0</v>
      </c>
      <c r="I4115" t="s">
        <v>8219</v>
      </c>
      <c r="J4115" t="s">
        <v>8223</v>
      </c>
      <c r="K4115" t="s">
        <v>8245</v>
      </c>
      <c r="L4115">
        <v>1425242029</v>
      </c>
      <c r="M4115">
        <v>1422650029</v>
      </c>
      <c r="N4115" t="b">
        <v>0</v>
      </c>
      <c r="O4115">
        <v>0</v>
      </c>
      <c r="P4115" t="b">
        <v>0</v>
      </c>
      <c r="Q4115" t="s">
        <v>8301</v>
      </c>
      <c r="R4115" s="12" t="s">
        <v>8316</v>
      </c>
      <c r="S4115" t="s">
        <v>8358</v>
      </c>
    </row>
    <row r="4116" spans="1:19" x14ac:dyDescent="0.55000000000000004">
      <c r="G4116" s="7">
        <f>IFERROR(ROUND(E4116/O4116,2),0)</f>
        <v>0</v>
      </c>
      <c r="H4116" s="7">
        <f>IFERROR(ROUND(E4116/O4116,4),0)</f>
        <v>0</v>
      </c>
    </row>
  </sheetData>
  <autoFilter ref="A1:Q4116" xr:uid="{00000000-0001-0000-0000-000000000000}">
    <sortState xmlns:xlrd2="http://schemas.microsoft.com/office/spreadsheetml/2017/richdata2" ref="A522:Q4115">
      <sortCondition ref="Q1:Q4116"/>
    </sortState>
  </autoFilter>
  <conditionalFormatting sqref="A191">
    <cfRule type="cellIs" dxfId="4" priority="7" operator="equal">
      <formula>"canceled"</formula>
    </cfRule>
  </conditionalFormatting>
  <conditionalFormatting sqref="I1:I1048576">
    <cfRule type="cellIs" dxfId="3" priority="3" operator="equal">
      <formula>"successful"</formula>
    </cfRule>
    <cfRule type="cellIs" dxfId="2" priority="4" operator="equal">
      <formula>"live"</formula>
    </cfRule>
    <cfRule type="cellIs" dxfId="1" priority="5" operator="equal">
      <formula>"failed"</formula>
    </cfRule>
    <cfRule type="cellIs" dxfId="0" priority="6" operator="equal">
      <formula>"canceled"</formula>
    </cfRule>
  </conditionalFormatting>
  <conditionalFormatting sqref="F1:H1048576">
    <cfRule type="colorScale" priority="1">
      <colorScale>
        <cfvo type="percentile" val="10"/>
        <cfvo type="percentile" val="90"/>
        <color rgb="FFFF0000"/>
        <color rgb="FF00B0F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734CB-E653-4358-B9F0-D33DC0143698}">
  <dimension ref="A1:C6"/>
  <sheetViews>
    <sheetView tabSelected="1" zoomScale="76" zoomScaleNormal="76" workbookViewId="0">
      <selection activeCell="C2" sqref="A1:C6"/>
    </sheetView>
  </sheetViews>
  <sheetFormatPr defaultRowHeight="14.4" x14ac:dyDescent="0.55000000000000004"/>
  <cols>
    <col min="1" max="1" width="29.5234375" customWidth="1"/>
    <col min="2" max="2" width="64.578125" customWidth="1"/>
    <col min="3" max="3" width="20.578125" customWidth="1"/>
  </cols>
  <sheetData>
    <row r="1" spans="1:3" ht="20.399999999999999" x14ac:dyDescent="0.75">
      <c r="A1" s="15" t="s">
        <v>8367</v>
      </c>
      <c r="B1" s="15" t="s">
        <v>8368</v>
      </c>
      <c r="C1" s="15" t="s">
        <v>8369</v>
      </c>
    </row>
    <row r="2" spans="1:3" ht="20.399999999999999" x14ac:dyDescent="0.75">
      <c r="A2" s="16" t="s">
        <v>3473</v>
      </c>
      <c r="B2" s="15" t="str">
        <f>VLOOKUP(A2, KickStarter!B:C, 2, FALSE)</f>
        <v>Help us get actor-writer Ian Bonar's debut play - a hilarious, heartbreaking story of grief and loss - to the 2016 Edinburgh Fringe.</v>
      </c>
      <c r="C2" s="17">
        <f>VLOOKUP(A2, KickStarter!B:E, 3, FALSE)</f>
        <v>2000</v>
      </c>
    </row>
    <row r="3" spans="1:3" ht="20.399999999999999" x14ac:dyDescent="0.75">
      <c r="A3" s="16" t="s">
        <v>3616</v>
      </c>
      <c r="B3" s="15" t="str">
        <f>VLOOKUP(A3, KickStarter!B:C, 2, FALSE)</f>
        <v>The play yet to be described as "A surefire Edinburgh Fringe Festival Cult Hit". Coming to the Underbelly, Edinburgh, 5th-30th August.</v>
      </c>
      <c r="C3" s="17">
        <f>VLOOKUP(A3, KickStarter!B:E, 3, FALSE)</f>
        <v>2000</v>
      </c>
    </row>
    <row r="4" spans="1:3" ht="20.399999999999999" x14ac:dyDescent="0.75">
      <c r="A4" s="16" t="s">
        <v>3178</v>
      </c>
      <c r="B4" s="15" t="str">
        <f>VLOOKUP(A4, KickStarter!B:C, 2, FALSE)</f>
        <v>Cutting Off Kate Bush is a one-woman show written &amp; performed by Lucy Benson-Brown, premiering at the Edinburgh Fringe Festival 2014</v>
      </c>
      <c r="C4" s="17">
        <f>VLOOKUP(A4, KickStarter!B:E, 3, FALSE)</f>
        <v>1500</v>
      </c>
    </row>
    <row r="5" spans="1:3" ht="20.399999999999999" x14ac:dyDescent="0.75">
      <c r="A5" s="16" t="s">
        <v>3329</v>
      </c>
      <c r="B5" s="15" t="str">
        <f>VLOOKUP(A5, KickStarter!B:C, 2, FALSE)</f>
        <v>Jestia and Raedon is a brand new romantic comedy play going to the Edinburgh Fringe Festival this summer.</v>
      </c>
      <c r="C5" s="17">
        <f>VLOOKUP(A5, KickStarter!B:E, 3, FALSE)</f>
        <v>1000</v>
      </c>
    </row>
    <row r="6" spans="1:3" ht="40.200000000000003" x14ac:dyDescent="0.75">
      <c r="A6" s="16" t="s">
        <v>3221</v>
      </c>
      <c r="B6" s="15" t="str">
        <f>VLOOKUP(A6, KickStarter!B:C, 2, FALSE)</f>
        <v>A one-man show about love, loss, and motorways, written &amp; performed by Ben Norris. Help us get to the 2015 Edinburgh Fringe and beyond!</v>
      </c>
      <c r="C6" s="17">
        <f>VLOOKUP(A6, KickStarter!B:E, 3, FALSE)</f>
        <v>4000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1A400-48D1-44EC-8B9E-2333FC1A1A8D}">
  <dimension ref="A1:G15"/>
  <sheetViews>
    <sheetView workbookViewId="0">
      <selection activeCell="A3" sqref="A3"/>
    </sheetView>
  </sheetViews>
  <sheetFormatPr defaultRowHeight="14.4" x14ac:dyDescent="0.55000000000000004"/>
  <cols>
    <col min="1" max="1" width="16.15625" bestFit="1" customWidth="1"/>
    <col min="2" max="2" width="14.68359375" bestFit="1" customWidth="1"/>
    <col min="3" max="3" width="5.26171875" bestFit="1" customWidth="1"/>
    <col min="4" max="4" width="3.578125" bestFit="1" customWidth="1"/>
    <col min="5" max="5" width="8.83984375" bestFit="1" customWidth="1"/>
    <col min="6" max="6" width="6.41796875" bestFit="1" customWidth="1"/>
    <col min="7" max="7" width="10.20703125" bestFit="1" customWidth="1"/>
  </cols>
  <sheetData>
    <row r="1" spans="1:7" x14ac:dyDescent="0.55000000000000004">
      <c r="A1" s="13" t="s">
        <v>8222</v>
      </c>
      <c r="B1" t="s">
        <v>8365</v>
      </c>
    </row>
    <row r="3" spans="1:7" x14ac:dyDescent="0.55000000000000004">
      <c r="A3" s="13" t="s">
        <v>8366</v>
      </c>
      <c r="B3" s="13" t="s">
        <v>8361</v>
      </c>
    </row>
    <row r="4" spans="1:7" x14ac:dyDescent="0.55000000000000004">
      <c r="A4" s="13" t="s">
        <v>8364</v>
      </c>
      <c r="B4" t="s">
        <v>8219</v>
      </c>
      <c r="C4" t="s">
        <v>8220</v>
      </c>
      <c r="D4" t="s">
        <v>8221</v>
      </c>
      <c r="E4" t="s">
        <v>8218</v>
      </c>
      <c r="F4" t="s">
        <v>8362</v>
      </c>
      <c r="G4" t="s">
        <v>8363</v>
      </c>
    </row>
    <row r="5" spans="1:7" x14ac:dyDescent="0.55000000000000004">
      <c r="A5" s="14" t="s">
        <v>8309</v>
      </c>
      <c r="B5" s="10">
        <v>40</v>
      </c>
      <c r="C5" s="10">
        <v>180</v>
      </c>
      <c r="D5" s="10"/>
      <c r="E5" s="10">
        <v>300</v>
      </c>
      <c r="F5" s="10"/>
      <c r="G5" s="10">
        <v>520</v>
      </c>
    </row>
    <row r="6" spans="1:7" x14ac:dyDescent="0.55000000000000004">
      <c r="A6" s="14" t="s">
        <v>8335</v>
      </c>
      <c r="B6" s="10">
        <v>20</v>
      </c>
      <c r="C6" s="10">
        <v>140</v>
      </c>
      <c r="D6" s="10">
        <v>6</v>
      </c>
      <c r="E6" s="10">
        <v>34</v>
      </c>
      <c r="F6" s="10"/>
      <c r="G6" s="10">
        <v>200</v>
      </c>
    </row>
    <row r="7" spans="1:7" x14ac:dyDescent="0.55000000000000004">
      <c r="A7" s="14" t="s">
        <v>8332</v>
      </c>
      <c r="B7" s="10"/>
      <c r="C7" s="10">
        <v>140</v>
      </c>
      <c r="D7" s="10"/>
      <c r="E7" s="10">
        <v>80</v>
      </c>
      <c r="F7" s="10"/>
      <c r="G7" s="10">
        <v>220</v>
      </c>
    </row>
    <row r="8" spans="1:7" x14ac:dyDescent="0.55000000000000004">
      <c r="A8" s="14" t="s">
        <v>8330</v>
      </c>
      <c r="B8" s="10">
        <v>24</v>
      </c>
      <c r="C8" s="10"/>
      <c r="D8" s="10"/>
      <c r="E8" s="10"/>
      <c r="F8" s="10"/>
      <c r="G8" s="10">
        <v>24</v>
      </c>
    </row>
    <row r="9" spans="1:7" x14ac:dyDescent="0.55000000000000004">
      <c r="A9" s="14" t="s">
        <v>8324</v>
      </c>
      <c r="B9" s="10">
        <v>20</v>
      </c>
      <c r="C9" s="10">
        <v>120</v>
      </c>
      <c r="D9" s="10">
        <v>20</v>
      </c>
      <c r="E9" s="10">
        <v>540</v>
      </c>
      <c r="F9" s="10"/>
      <c r="G9" s="10">
        <v>700</v>
      </c>
    </row>
    <row r="10" spans="1:7" x14ac:dyDescent="0.55000000000000004">
      <c r="A10" s="14" t="s">
        <v>8337</v>
      </c>
      <c r="B10" s="10"/>
      <c r="C10" s="10">
        <v>117</v>
      </c>
      <c r="D10" s="10"/>
      <c r="E10" s="10">
        <v>103</v>
      </c>
      <c r="F10" s="10"/>
      <c r="G10" s="10">
        <v>220</v>
      </c>
    </row>
    <row r="11" spans="1:7" x14ac:dyDescent="0.55000000000000004">
      <c r="A11" s="14" t="s">
        <v>8321</v>
      </c>
      <c r="B11" s="10">
        <v>30</v>
      </c>
      <c r="C11" s="10">
        <v>127</v>
      </c>
      <c r="D11" s="10"/>
      <c r="E11" s="10">
        <v>80</v>
      </c>
      <c r="F11" s="10"/>
      <c r="G11" s="10">
        <v>237</v>
      </c>
    </row>
    <row r="12" spans="1:7" x14ac:dyDescent="0.55000000000000004">
      <c r="A12" s="14" t="s">
        <v>8318</v>
      </c>
      <c r="B12" s="10">
        <v>178</v>
      </c>
      <c r="C12" s="10">
        <v>213</v>
      </c>
      <c r="D12" s="10"/>
      <c r="E12" s="10">
        <v>209</v>
      </c>
      <c r="F12" s="10"/>
      <c r="G12" s="10">
        <v>600</v>
      </c>
    </row>
    <row r="13" spans="1:7" x14ac:dyDescent="0.55000000000000004">
      <c r="A13" s="14" t="s">
        <v>8316</v>
      </c>
      <c r="B13" s="10">
        <v>37</v>
      </c>
      <c r="C13" s="10">
        <v>493</v>
      </c>
      <c r="D13" s="10">
        <v>24</v>
      </c>
      <c r="E13" s="10">
        <v>839</v>
      </c>
      <c r="F13" s="10"/>
      <c r="G13" s="10">
        <v>1393</v>
      </c>
    </row>
    <row r="14" spans="1:7" x14ac:dyDescent="0.55000000000000004">
      <c r="A14" s="14" t="s">
        <v>8362</v>
      </c>
      <c r="B14" s="10"/>
      <c r="C14" s="10"/>
      <c r="D14" s="10"/>
      <c r="E14" s="10"/>
      <c r="F14" s="10"/>
      <c r="G14" s="10"/>
    </row>
    <row r="15" spans="1:7" x14ac:dyDescent="0.55000000000000004">
      <c r="A15" s="14" t="s">
        <v>8363</v>
      </c>
      <c r="B15" s="10">
        <v>349</v>
      </c>
      <c r="C15" s="10">
        <v>1530</v>
      </c>
      <c r="D15" s="10">
        <v>50</v>
      </c>
      <c r="E15" s="10">
        <v>2185</v>
      </c>
      <c r="F15" s="10"/>
      <c r="G15" s="10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E4B3B-8215-4F86-A528-8F8062354867}">
  <dimension ref="A1:F47"/>
  <sheetViews>
    <sheetView topLeftCell="A30" workbookViewId="0"/>
  </sheetViews>
  <sheetFormatPr defaultRowHeight="14.4" x14ac:dyDescent="0.55000000000000004"/>
  <cols>
    <col min="1" max="1" width="16.15625" bestFit="1" customWidth="1"/>
    <col min="2" max="2" width="14.68359375" bestFit="1" customWidth="1"/>
    <col min="3" max="3" width="5.26171875" bestFit="1" customWidth="1"/>
    <col min="4" max="4" width="3.578125" bestFit="1" customWidth="1"/>
    <col min="5" max="5" width="8.83984375" bestFit="1" customWidth="1"/>
    <col min="6" max="7" width="10.20703125" bestFit="1" customWidth="1"/>
  </cols>
  <sheetData>
    <row r="1" spans="1:6" x14ac:dyDescent="0.55000000000000004">
      <c r="A1" s="13" t="s">
        <v>8359</v>
      </c>
      <c r="B1" t="s">
        <v>8365</v>
      </c>
    </row>
    <row r="2" spans="1:6" x14ac:dyDescent="0.55000000000000004">
      <c r="A2" s="13" t="s">
        <v>8222</v>
      </c>
      <c r="B2" t="s">
        <v>8223</v>
      </c>
    </row>
    <row r="4" spans="1:6" x14ac:dyDescent="0.55000000000000004">
      <c r="A4" s="13" t="s">
        <v>8366</v>
      </c>
      <c r="B4" s="13" t="s">
        <v>8361</v>
      </c>
    </row>
    <row r="5" spans="1:6" x14ac:dyDescent="0.55000000000000004">
      <c r="A5" s="13" t="s">
        <v>8364</v>
      </c>
      <c r="B5" t="s">
        <v>8219</v>
      </c>
      <c r="C5" t="s">
        <v>8220</v>
      </c>
      <c r="D5" t="s">
        <v>8221</v>
      </c>
      <c r="E5" t="s">
        <v>8218</v>
      </c>
      <c r="F5" t="s">
        <v>8363</v>
      </c>
    </row>
    <row r="6" spans="1:6" x14ac:dyDescent="0.55000000000000004">
      <c r="A6" s="14" t="s">
        <v>8315</v>
      </c>
      <c r="B6" s="10"/>
      <c r="C6" s="10">
        <v>78</v>
      </c>
      <c r="D6" s="10"/>
      <c r="E6" s="10"/>
      <c r="F6" s="10">
        <v>78</v>
      </c>
    </row>
    <row r="7" spans="1:6" x14ac:dyDescent="0.55000000000000004">
      <c r="A7" s="14" t="s">
        <v>8343</v>
      </c>
      <c r="B7" s="10">
        <v>16</v>
      </c>
      <c r="C7" s="10"/>
      <c r="D7" s="10"/>
      <c r="E7" s="10"/>
      <c r="F7" s="10">
        <v>16</v>
      </c>
    </row>
    <row r="8" spans="1:6" x14ac:dyDescent="0.55000000000000004">
      <c r="A8" s="14" t="s">
        <v>8331</v>
      </c>
      <c r="B8" s="10">
        <v>23</v>
      </c>
      <c r="C8" s="10"/>
      <c r="D8" s="10"/>
      <c r="E8" s="10"/>
      <c r="F8" s="10">
        <v>23</v>
      </c>
    </row>
    <row r="9" spans="1:6" x14ac:dyDescent="0.55000000000000004">
      <c r="A9" s="14" t="s">
        <v>8356</v>
      </c>
      <c r="B9" s="10"/>
      <c r="C9" s="10">
        <v>32</v>
      </c>
      <c r="D9" s="10"/>
      <c r="E9" s="10"/>
      <c r="F9" s="10">
        <v>32</v>
      </c>
    </row>
    <row r="10" spans="1:6" x14ac:dyDescent="0.55000000000000004">
      <c r="A10" s="14" t="s">
        <v>8353</v>
      </c>
      <c r="B10" s="10"/>
      <c r="C10" s="10"/>
      <c r="D10" s="10"/>
      <c r="E10" s="10">
        <v>33</v>
      </c>
      <c r="F10" s="10">
        <v>33</v>
      </c>
    </row>
    <row r="11" spans="1:6" x14ac:dyDescent="0.55000000000000004">
      <c r="A11" s="14" t="s">
        <v>8314</v>
      </c>
      <c r="B11" s="10"/>
      <c r="C11" s="10"/>
      <c r="D11" s="10"/>
      <c r="E11" s="10">
        <v>164</v>
      </c>
      <c r="F11" s="10">
        <v>164</v>
      </c>
    </row>
    <row r="12" spans="1:6" x14ac:dyDescent="0.55000000000000004">
      <c r="A12" s="14" t="s">
        <v>8313</v>
      </c>
      <c r="B12" s="10"/>
      <c r="C12" s="10">
        <v>52</v>
      </c>
      <c r="D12" s="10"/>
      <c r="E12" s="10"/>
      <c r="F12" s="10">
        <v>52</v>
      </c>
    </row>
    <row r="13" spans="1:6" x14ac:dyDescent="0.55000000000000004">
      <c r="A13" s="14" t="s">
        <v>8329</v>
      </c>
      <c r="B13" s="10"/>
      <c r="C13" s="10"/>
      <c r="D13" s="10"/>
      <c r="E13" s="10">
        <v>30</v>
      </c>
      <c r="F13" s="10">
        <v>30</v>
      </c>
    </row>
    <row r="14" spans="1:6" x14ac:dyDescent="0.55000000000000004">
      <c r="A14" s="14" t="s">
        <v>8346</v>
      </c>
      <c r="B14" s="10"/>
      <c r="C14" s="10">
        <v>37</v>
      </c>
      <c r="D14" s="10">
        <v>17</v>
      </c>
      <c r="E14" s="10"/>
      <c r="F14" s="10">
        <v>54</v>
      </c>
    </row>
    <row r="15" spans="1:6" x14ac:dyDescent="0.55000000000000004">
      <c r="A15" s="14" t="s">
        <v>8323</v>
      </c>
      <c r="B15" s="10"/>
      <c r="C15" s="10">
        <v>34</v>
      </c>
      <c r="D15" s="10"/>
      <c r="E15" s="10"/>
      <c r="F15" s="10">
        <v>34</v>
      </c>
    </row>
    <row r="16" spans="1:6" x14ac:dyDescent="0.55000000000000004">
      <c r="A16" s="14" t="s">
        <v>8336</v>
      </c>
      <c r="B16" s="10">
        <v>15</v>
      </c>
      <c r="C16" s="10">
        <v>101</v>
      </c>
      <c r="D16" s="10"/>
      <c r="E16" s="10"/>
      <c r="F16" s="10">
        <v>116</v>
      </c>
    </row>
    <row r="17" spans="1:6" x14ac:dyDescent="0.55000000000000004">
      <c r="A17" s="14" t="s">
        <v>8347</v>
      </c>
      <c r="B17" s="10"/>
      <c r="C17" s="10">
        <v>13</v>
      </c>
      <c r="D17" s="10"/>
      <c r="E17" s="10"/>
      <c r="F17" s="10">
        <v>13</v>
      </c>
    </row>
    <row r="18" spans="1:6" x14ac:dyDescent="0.55000000000000004">
      <c r="A18" s="14" t="s">
        <v>8348</v>
      </c>
      <c r="B18" s="10"/>
      <c r="C18" s="10"/>
      <c r="D18" s="10"/>
      <c r="E18" s="10">
        <v>103</v>
      </c>
      <c r="F18" s="10">
        <v>103</v>
      </c>
    </row>
    <row r="19" spans="1:6" x14ac:dyDescent="0.55000000000000004">
      <c r="A19" s="14" t="s">
        <v>8328</v>
      </c>
      <c r="B19" s="10"/>
      <c r="C19" s="10">
        <v>20</v>
      </c>
      <c r="D19" s="10"/>
      <c r="E19" s="10">
        <v>138</v>
      </c>
      <c r="F19" s="10">
        <v>158</v>
      </c>
    </row>
    <row r="20" spans="1:6" x14ac:dyDescent="0.55000000000000004">
      <c r="A20" s="14" t="s">
        <v>8327</v>
      </c>
      <c r="B20" s="10"/>
      <c r="C20" s="10">
        <v>53</v>
      </c>
      <c r="D20" s="10"/>
      <c r="E20" s="10"/>
      <c r="F20" s="10">
        <v>53</v>
      </c>
    </row>
    <row r="21" spans="1:6" x14ac:dyDescent="0.55000000000000004">
      <c r="A21" s="14" t="s">
        <v>8355</v>
      </c>
      <c r="B21" s="10"/>
      <c r="C21" s="10">
        <v>7</v>
      </c>
      <c r="D21" s="10"/>
      <c r="E21" s="10">
        <v>7</v>
      </c>
      <c r="F21" s="10">
        <v>14</v>
      </c>
    </row>
    <row r="22" spans="1:6" x14ac:dyDescent="0.55000000000000004">
      <c r="A22" s="14" t="s">
        <v>8326</v>
      </c>
      <c r="B22" s="10"/>
      <c r="C22" s="10"/>
      <c r="D22" s="10"/>
      <c r="E22" s="10">
        <v>14</v>
      </c>
      <c r="F22" s="10">
        <v>14</v>
      </c>
    </row>
    <row r="23" spans="1:6" x14ac:dyDescent="0.55000000000000004">
      <c r="A23" s="14" t="s">
        <v>8334</v>
      </c>
      <c r="B23" s="10"/>
      <c r="C23" s="10">
        <v>23</v>
      </c>
      <c r="D23" s="10"/>
      <c r="E23" s="10"/>
      <c r="F23" s="10">
        <v>23</v>
      </c>
    </row>
    <row r="24" spans="1:6" x14ac:dyDescent="0.55000000000000004">
      <c r="A24" s="14" t="s">
        <v>8317</v>
      </c>
      <c r="B24" s="10">
        <v>11</v>
      </c>
      <c r="C24" s="10">
        <v>40</v>
      </c>
      <c r="D24" s="10"/>
      <c r="E24" s="10">
        <v>45</v>
      </c>
      <c r="F24" s="10">
        <v>96</v>
      </c>
    </row>
    <row r="25" spans="1:6" x14ac:dyDescent="0.55000000000000004">
      <c r="A25" s="14" t="s">
        <v>8342</v>
      </c>
      <c r="B25" s="10"/>
      <c r="C25" s="10">
        <v>14</v>
      </c>
      <c r="D25" s="10"/>
      <c r="E25" s="10"/>
      <c r="F25" s="10">
        <v>14</v>
      </c>
    </row>
    <row r="26" spans="1:6" x14ac:dyDescent="0.55000000000000004">
      <c r="A26" s="14" t="s">
        <v>8322</v>
      </c>
      <c r="B26" s="10"/>
      <c r="C26" s="10"/>
      <c r="D26" s="10"/>
      <c r="E26" s="10">
        <v>49</v>
      </c>
      <c r="F26" s="10">
        <v>49</v>
      </c>
    </row>
    <row r="27" spans="1:6" x14ac:dyDescent="0.55000000000000004">
      <c r="A27" s="14" t="s">
        <v>8349</v>
      </c>
      <c r="B27" s="10"/>
      <c r="C27" s="10">
        <v>11</v>
      </c>
      <c r="D27" s="10"/>
      <c r="E27" s="10"/>
      <c r="F27" s="10">
        <v>11</v>
      </c>
    </row>
    <row r="28" spans="1:6" x14ac:dyDescent="0.55000000000000004">
      <c r="A28" s="14" t="s">
        <v>8338</v>
      </c>
      <c r="B28" s="10"/>
      <c r="C28" s="10">
        <v>34</v>
      </c>
      <c r="D28" s="10"/>
      <c r="E28" s="10">
        <v>62</v>
      </c>
      <c r="F28" s="10">
        <v>96</v>
      </c>
    </row>
    <row r="29" spans="1:6" x14ac:dyDescent="0.55000000000000004">
      <c r="A29" s="14" t="s">
        <v>8344</v>
      </c>
      <c r="B29" s="10"/>
      <c r="C29" s="10">
        <v>13</v>
      </c>
      <c r="D29" s="10"/>
      <c r="E29" s="10"/>
      <c r="F29" s="10">
        <v>13</v>
      </c>
    </row>
    <row r="30" spans="1:6" x14ac:dyDescent="0.55000000000000004">
      <c r="A30" s="14" t="s">
        <v>8357</v>
      </c>
      <c r="B30" s="10"/>
      <c r="C30" s="10">
        <v>250</v>
      </c>
      <c r="D30" s="10">
        <v>9</v>
      </c>
      <c r="E30" s="10">
        <v>412</v>
      </c>
      <c r="F30" s="10">
        <v>671</v>
      </c>
    </row>
    <row r="31" spans="1:6" x14ac:dyDescent="0.55000000000000004">
      <c r="A31" s="14" t="s">
        <v>8345</v>
      </c>
      <c r="B31" s="10"/>
      <c r="C31" s="10"/>
      <c r="D31" s="10"/>
      <c r="E31" s="10">
        <v>35</v>
      </c>
      <c r="F31" s="10">
        <v>35</v>
      </c>
    </row>
    <row r="32" spans="1:6" x14ac:dyDescent="0.55000000000000004">
      <c r="A32" s="14" t="s">
        <v>8341</v>
      </c>
      <c r="B32" s="10"/>
      <c r="C32" s="10"/>
      <c r="D32" s="10"/>
      <c r="E32" s="10">
        <v>20</v>
      </c>
      <c r="F32" s="10">
        <v>20</v>
      </c>
    </row>
    <row r="33" spans="1:6" x14ac:dyDescent="0.55000000000000004">
      <c r="A33" s="14" t="s">
        <v>8352</v>
      </c>
      <c r="B33" s="10"/>
      <c r="C33" s="10">
        <v>14</v>
      </c>
      <c r="D33" s="10"/>
      <c r="E33" s="10"/>
      <c r="F33" s="10">
        <v>14</v>
      </c>
    </row>
    <row r="34" spans="1:6" x14ac:dyDescent="0.55000000000000004">
      <c r="A34" s="14" t="s">
        <v>8325</v>
      </c>
      <c r="B34" s="10"/>
      <c r="C34" s="10"/>
      <c r="D34" s="10"/>
      <c r="E34" s="10">
        <v>240</v>
      </c>
      <c r="F34" s="10">
        <v>240</v>
      </c>
    </row>
    <row r="35" spans="1:6" x14ac:dyDescent="0.55000000000000004">
      <c r="A35" s="14" t="s">
        <v>8312</v>
      </c>
      <c r="B35" s="10">
        <v>31</v>
      </c>
      <c r="C35" s="10"/>
      <c r="D35" s="10"/>
      <c r="E35" s="10"/>
      <c r="F35" s="10">
        <v>31</v>
      </c>
    </row>
    <row r="36" spans="1:6" x14ac:dyDescent="0.55000000000000004">
      <c r="A36" s="14" t="s">
        <v>8311</v>
      </c>
      <c r="B36" s="10"/>
      <c r="C36" s="10"/>
      <c r="D36" s="10"/>
      <c r="E36" s="10">
        <v>48</v>
      </c>
      <c r="F36" s="10">
        <v>48</v>
      </c>
    </row>
    <row r="37" spans="1:6" x14ac:dyDescent="0.55000000000000004">
      <c r="A37" s="14" t="s">
        <v>8351</v>
      </c>
      <c r="B37" s="10"/>
      <c r="C37" s="10"/>
      <c r="D37" s="10">
        <v>4</v>
      </c>
      <c r="E37" s="10">
        <v>34</v>
      </c>
      <c r="F37" s="10">
        <v>38</v>
      </c>
    </row>
    <row r="38" spans="1:6" x14ac:dyDescent="0.55000000000000004">
      <c r="A38" s="14" t="s">
        <v>8354</v>
      </c>
      <c r="B38" s="10">
        <v>15</v>
      </c>
      <c r="C38" s="10">
        <v>1</v>
      </c>
      <c r="D38" s="10"/>
      <c r="E38" s="10">
        <v>31</v>
      </c>
      <c r="F38" s="10">
        <v>47</v>
      </c>
    </row>
    <row r="39" spans="1:6" x14ac:dyDescent="0.55000000000000004">
      <c r="A39" s="14" t="s">
        <v>8358</v>
      </c>
      <c r="B39" s="10">
        <v>15</v>
      </c>
      <c r="C39" s="10">
        <v>59</v>
      </c>
      <c r="D39" s="10">
        <v>3</v>
      </c>
      <c r="E39" s="10">
        <v>68</v>
      </c>
      <c r="F39" s="10">
        <v>145</v>
      </c>
    </row>
    <row r="40" spans="1:6" x14ac:dyDescent="0.55000000000000004">
      <c r="A40" s="14" t="s">
        <v>8350</v>
      </c>
      <c r="B40" s="10"/>
      <c r="C40" s="10"/>
      <c r="D40" s="10"/>
      <c r="E40" s="10">
        <v>52</v>
      </c>
      <c r="F40" s="10">
        <v>52</v>
      </c>
    </row>
    <row r="41" spans="1:6" x14ac:dyDescent="0.55000000000000004">
      <c r="A41" s="14" t="s">
        <v>8310</v>
      </c>
      <c r="B41" s="10"/>
      <c r="C41" s="10"/>
      <c r="D41" s="10"/>
      <c r="E41" s="10">
        <v>49</v>
      </c>
      <c r="F41" s="10">
        <v>49</v>
      </c>
    </row>
    <row r="42" spans="1:6" x14ac:dyDescent="0.55000000000000004">
      <c r="A42" s="14" t="s">
        <v>8340</v>
      </c>
      <c r="B42" s="10">
        <v>6</v>
      </c>
      <c r="C42" s="10">
        <v>21</v>
      </c>
      <c r="D42" s="10"/>
      <c r="E42" s="10"/>
      <c r="F42" s="10">
        <v>27</v>
      </c>
    </row>
    <row r="43" spans="1:6" x14ac:dyDescent="0.55000000000000004">
      <c r="A43" s="14" t="s">
        <v>8333</v>
      </c>
      <c r="B43" s="10"/>
      <c r="C43" s="10">
        <v>73</v>
      </c>
      <c r="D43" s="10"/>
      <c r="E43" s="10"/>
      <c r="F43" s="10">
        <v>73</v>
      </c>
    </row>
    <row r="44" spans="1:6" x14ac:dyDescent="0.55000000000000004">
      <c r="A44" s="14" t="s">
        <v>8320</v>
      </c>
      <c r="B44" s="10">
        <v>47</v>
      </c>
      <c r="C44" s="10">
        <v>81</v>
      </c>
      <c r="D44" s="10"/>
      <c r="E44" s="10">
        <v>17</v>
      </c>
      <c r="F44" s="10">
        <v>145</v>
      </c>
    </row>
    <row r="45" spans="1:6" x14ac:dyDescent="0.55000000000000004">
      <c r="A45" s="14" t="s">
        <v>8319</v>
      </c>
      <c r="B45" s="10">
        <v>59</v>
      </c>
      <c r="C45" s="10">
        <v>36</v>
      </c>
      <c r="D45" s="10"/>
      <c r="E45" s="10"/>
      <c r="F45" s="10">
        <v>95</v>
      </c>
    </row>
    <row r="46" spans="1:6" x14ac:dyDescent="0.55000000000000004">
      <c r="A46" s="14" t="s">
        <v>8339</v>
      </c>
      <c r="B46" s="10">
        <v>19</v>
      </c>
      <c r="C46" s="10"/>
      <c r="D46" s="10"/>
      <c r="E46" s="10"/>
      <c r="F46" s="10">
        <v>19</v>
      </c>
    </row>
    <row r="47" spans="1:6" x14ac:dyDescent="0.55000000000000004">
      <c r="A47" s="14" t="s">
        <v>8363</v>
      </c>
      <c r="B47" s="10">
        <v>257</v>
      </c>
      <c r="C47" s="10">
        <v>1097</v>
      </c>
      <c r="D47" s="10">
        <v>33</v>
      </c>
      <c r="E47" s="10">
        <v>1651</v>
      </c>
      <c r="F47" s="10">
        <v>3038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</vt:lpstr>
      <vt:lpstr>Sheet4</vt:lpstr>
      <vt:lpstr>Parent Category Statistics</vt:lpstr>
      <vt:lpstr>Subcategorty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Roopa Raghav</cp:lastModifiedBy>
  <dcterms:created xsi:type="dcterms:W3CDTF">2017-04-20T15:17:24Z</dcterms:created>
  <dcterms:modified xsi:type="dcterms:W3CDTF">2022-08-10T03:13:17Z</dcterms:modified>
</cp:coreProperties>
</file>