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W\Desktop\20200911\第二问\"/>
    </mc:Choice>
  </mc:AlternateContent>
  <xr:revisionPtr revIDLastSave="0" documentId="13_ncr:1_{2AE789A9-B6D4-4152-9606-73C7695DF531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Sheet1" sheetId="1" r:id="rId1"/>
    <sheet name="第二题" sheetId="2" r:id="rId2"/>
    <sheet name="第三题" sheetId="3" r:id="rId3"/>
    <sheet name="Sheet2" sheetId="4" r:id="rId4"/>
  </sheets>
  <definedNames>
    <definedName name="_xlnm._FilterDatabase" localSheetId="3" hidden="1">Sheet2!$A$1:$I$308</definedName>
    <definedName name="_xlnm._FilterDatabase" localSheetId="1" hidden="1">第二题!$B$1:$I$307</definedName>
    <definedName name="_xlnm._FilterDatabase" localSheetId="2" hidden="1">第三题!$A$1:$I$307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4" l="1"/>
  <c r="F299" i="4"/>
  <c r="F298" i="4"/>
  <c r="F297" i="4"/>
  <c r="F294" i="4"/>
  <c r="F292" i="4"/>
  <c r="F290" i="4"/>
  <c r="F289" i="4"/>
  <c r="F288" i="4"/>
  <c r="F287" i="4"/>
  <c r="F286" i="4"/>
  <c r="F285" i="4"/>
  <c r="F281" i="4"/>
  <c r="F279" i="4"/>
  <c r="F278" i="4"/>
  <c r="F277" i="4"/>
  <c r="F276" i="4"/>
  <c r="F273" i="4"/>
  <c r="F270" i="4"/>
  <c r="F268" i="4"/>
  <c r="F267" i="4"/>
  <c r="F264" i="4"/>
  <c r="F261" i="4"/>
  <c r="F260" i="4"/>
  <c r="F259" i="4"/>
  <c r="F258" i="4"/>
  <c r="F257" i="4"/>
  <c r="F255" i="4"/>
  <c r="F254" i="4"/>
  <c r="F253" i="4"/>
  <c r="F252" i="4"/>
  <c r="F250" i="4"/>
  <c r="F249" i="4"/>
  <c r="F248" i="4"/>
  <c r="F247" i="4"/>
  <c r="F246" i="4"/>
  <c r="F244" i="4"/>
  <c r="F243" i="4"/>
  <c r="F241" i="4"/>
  <c r="F240" i="4"/>
  <c r="F238" i="4"/>
  <c r="F237" i="4"/>
  <c r="F236" i="4"/>
  <c r="F235" i="4"/>
  <c r="F234" i="4"/>
  <c r="F232" i="4"/>
  <c r="F231" i="4"/>
  <c r="F230" i="4"/>
  <c r="F229" i="4"/>
  <c r="F228" i="4"/>
  <c r="F226" i="4"/>
  <c r="F224" i="4"/>
  <c r="F223" i="4"/>
  <c r="F221" i="4"/>
  <c r="F220" i="4"/>
  <c r="F218" i="4"/>
  <c r="F217" i="4"/>
  <c r="F216" i="4"/>
  <c r="F215" i="4"/>
  <c r="F214" i="4"/>
  <c r="F213" i="4"/>
  <c r="F210" i="4"/>
  <c r="F206" i="4"/>
  <c r="F205" i="4"/>
  <c r="F204" i="4"/>
  <c r="F203" i="4"/>
  <c r="F202" i="4"/>
  <c r="F201" i="4"/>
  <c r="F200" i="4"/>
  <c r="F198" i="4"/>
  <c r="F197" i="4"/>
  <c r="F196" i="4"/>
  <c r="F195" i="4"/>
  <c r="F194" i="4"/>
  <c r="F190" i="4"/>
  <c r="F189" i="4"/>
  <c r="F188" i="4"/>
  <c r="F187" i="4"/>
  <c r="F186" i="4"/>
  <c r="F184" i="4"/>
  <c r="F182" i="4"/>
  <c r="F181" i="4"/>
  <c r="F179" i="4"/>
  <c r="F176" i="4"/>
  <c r="F174" i="4"/>
  <c r="F172" i="4"/>
  <c r="F171" i="4"/>
  <c r="F170" i="4"/>
  <c r="F169" i="4"/>
  <c r="F168" i="4"/>
  <c r="F166" i="4"/>
  <c r="F165" i="4"/>
  <c r="F164" i="4"/>
  <c r="F163" i="4"/>
  <c r="F160" i="4"/>
  <c r="F159" i="4"/>
  <c r="F158" i="4"/>
  <c r="F157" i="4"/>
  <c r="F156" i="4"/>
  <c r="F153" i="4"/>
  <c r="F150" i="4"/>
  <c r="F149" i="4"/>
  <c r="F148" i="4"/>
  <c r="F147" i="4"/>
  <c r="F146" i="4"/>
  <c r="F145" i="4"/>
  <c r="F142" i="4"/>
  <c r="F138" i="4"/>
  <c r="F137" i="4"/>
  <c r="F135" i="4"/>
  <c r="F130" i="4"/>
  <c r="F129" i="4"/>
  <c r="F127" i="4"/>
  <c r="F126" i="4"/>
  <c r="F123" i="4"/>
  <c r="F122" i="4"/>
  <c r="F121" i="4"/>
  <c r="F120" i="4"/>
  <c r="F119" i="4"/>
  <c r="F118" i="4"/>
  <c r="F117" i="4"/>
  <c r="F115" i="4"/>
  <c r="F114" i="4"/>
  <c r="F113" i="4"/>
  <c r="F112" i="4"/>
  <c r="F111" i="4"/>
  <c r="F107" i="4"/>
  <c r="F106" i="4"/>
  <c r="F105" i="4"/>
  <c r="F102" i="4"/>
  <c r="F101" i="4"/>
  <c r="F100" i="4"/>
  <c r="F99" i="4"/>
  <c r="F98" i="4"/>
  <c r="F97" i="4"/>
  <c r="F95" i="4"/>
  <c r="F91" i="4"/>
  <c r="F89" i="4"/>
  <c r="F87" i="4"/>
  <c r="F86" i="4"/>
  <c r="F85" i="4"/>
  <c r="F83" i="4"/>
  <c r="F82" i="4"/>
  <c r="F80" i="4"/>
  <c r="F78" i="4"/>
  <c r="F76" i="4"/>
  <c r="F69" i="4"/>
  <c r="F68" i="4"/>
  <c r="F65" i="4"/>
  <c r="F63" i="4"/>
  <c r="F60" i="4"/>
  <c r="F59" i="4"/>
  <c r="F57" i="4"/>
  <c r="F54" i="4"/>
  <c r="F53" i="4"/>
  <c r="F51" i="4"/>
  <c r="F47" i="4"/>
  <c r="F45" i="4"/>
  <c r="F44" i="4"/>
  <c r="F43" i="4"/>
  <c r="F42" i="4"/>
  <c r="F41" i="4"/>
  <c r="F37" i="4"/>
  <c r="F33" i="4"/>
  <c r="F32" i="4"/>
  <c r="F30" i="4"/>
  <c r="F29" i="4"/>
  <c r="F28" i="4"/>
  <c r="F27" i="4"/>
  <c r="F26" i="4"/>
  <c r="F24" i="4"/>
  <c r="F22" i="4"/>
  <c r="F20" i="4"/>
  <c r="F16" i="4"/>
  <c r="F14" i="4"/>
  <c r="F11" i="4"/>
  <c r="F9" i="4"/>
  <c r="F8" i="4"/>
  <c r="F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2" i="4"/>
  <c r="I3" i="4"/>
  <c r="I4" i="4"/>
  <c r="F2" i="4"/>
  <c r="F3" i="4"/>
  <c r="F5" i="4"/>
  <c r="F6" i="4"/>
  <c r="F7" i="4"/>
  <c r="F10" i="4"/>
  <c r="F12" i="4"/>
  <c r="F13" i="4"/>
  <c r="F15" i="4"/>
  <c r="F17" i="4"/>
  <c r="F18" i="4"/>
  <c r="F19" i="4"/>
  <c r="F21" i="4"/>
  <c r="F23" i="4"/>
  <c r="F25" i="4"/>
  <c r="F31" i="4"/>
  <c r="F34" i="4"/>
  <c r="F35" i="4"/>
  <c r="F36" i="4"/>
  <c r="F38" i="4"/>
  <c r="F39" i="4"/>
  <c r="F40" i="4"/>
  <c r="F46" i="4"/>
  <c r="F48" i="4"/>
  <c r="F49" i="4"/>
  <c r="F50" i="4"/>
  <c r="F52" i="4"/>
  <c r="F55" i="4"/>
  <c r="F56" i="4"/>
  <c r="F58" i="4"/>
  <c r="F61" i="4"/>
  <c r="F62" i="4"/>
  <c r="F64" i="4"/>
  <c r="F66" i="4"/>
  <c r="F67" i="4"/>
  <c r="F70" i="4"/>
  <c r="F71" i="4"/>
  <c r="F72" i="4"/>
  <c r="F73" i="4"/>
  <c r="F74" i="4"/>
  <c r="F75" i="4"/>
  <c r="F77" i="4"/>
  <c r="F79" i="4"/>
  <c r="F81" i="4"/>
  <c r="F84" i="4"/>
  <c r="F88" i="4"/>
  <c r="F90" i="4"/>
  <c r="F92" i="4"/>
  <c r="F93" i="4"/>
  <c r="F94" i="4"/>
  <c r="F96" i="4"/>
  <c r="F103" i="4"/>
  <c r="F104" i="4"/>
  <c r="F108" i="4"/>
  <c r="F109" i="4"/>
  <c r="F110" i="4"/>
  <c r="F116" i="4"/>
  <c r="F124" i="4"/>
  <c r="F125" i="4"/>
  <c r="F128" i="4"/>
  <c r="F131" i="4"/>
  <c r="F132" i="4"/>
  <c r="F133" i="4"/>
  <c r="F134" i="4"/>
  <c r="F136" i="4"/>
  <c r="F139" i="4"/>
  <c r="F140" i="4"/>
  <c r="F141" i="4"/>
  <c r="F143" i="4"/>
  <c r="F144" i="4"/>
  <c r="F151" i="4"/>
  <c r="F152" i="4"/>
  <c r="F154" i="4"/>
  <c r="F155" i="4"/>
  <c r="F161" i="4"/>
  <c r="F162" i="4"/>
  <c r="F167" i="4"/>
  <c r="F173" i="4"/>
  <c r="F175" i="4"/>
  <c r="F177" i="4"/>
  <c r="F178" i="4"/>
  <c r="F180" i="4"/>
  <c r="F183" i="4"/>
  <c r="F185" i="4"/>
  <c r="F191" i="4"/>
  <c r="F192" i="4"/>
  <c r="F193" i="4"/>
  <c r="F199" i="4"/>
  <c r="F207" i="4"/>
  <c r="F208" i="4"/>
  <c r="F209" i="4"/>
  <c r="F211" i="4"/>
  <c r="F212" i="4"/>
  <c r="F219" i="4"/>
  <c r="F222" i="4"/>
  <c r="F225" i="4"/>
  <c r="F227" i="4"/>
  <c r="F233" i="4"/>
  <c r="F239" i="4"/>
  <c r="F242" i="4"/>
  <c r="F245" i="4"/>
  <c r="F251" i="4"/>
  <c r="F256" i="4"/>
  <c r="F262" i="4"/>
  <c r="F263" i="4"/>
  <c r="F265" i="4"/>
  <c r="F266" i="4"/>
  <c r="F269" i="4"/>
  <c r="F271" i="4"/>
  <c r="F272" i="4"/>
  <c r="F274" i="4"/>
  <c r="F275" i="4"/>
  <c r="F280" i="4"/>
  <c r="F282" i="4"/>
  <c r="F283" i="4"/>
  <c r="F284" i="4"/>
  <c r="F291" i="4"/>
  <c r="F293" i="4"/>
  <c r="F295" i="4"/>
  <c r="F296" i="4"/>
  <c r="F300" i="4"/>
  <c r="F302" i="4"/>
  <c r="F303" i="4"/>
  <c r="H307" i="3"/>
  <c r="M5" i="3" l="1"/>
  <c r="N5" i="3" s="1"/>
  <c r="M4" i="3"/>
  <c r="N4" i="3" s="1"/>
  <c r="M3" i="3"/>
  <c r="N3" i="3" s="1"/>
  <c r="M2" i="3"/>
  <c r="N2" i="3" s="1"/>
  <c r="I307" i="2" l="1"/>
  <c r="N6" i="2"/>
  <c r="O6" i="2" s="1"/>
  <c r="N5" i="2"/>
  <c r="O5" i="2" s="1"/>
  <c r="N4" i="2"/>
  <c r="O4" i="2" s="1"/>
  <c r="N3" i="2"/>
  <c r="O3" i="2" s="1"/>
</calcChain>
</file>

<file path=xl/sharedStrings.xml><?xml version="1.0" encoding="utf-8"?>
<sst xmlns="http://schemas.openxmlformats.org/spreadsheetml/2006/main" count="3676" uniqueCount="755">
  <si>
    <t>进项作废</t>
    <phoneticPr fontId="1" type="noConversion"/>
  </si>
  <si>
    <t>企业代号</t>
    <phoneticPr fontId="1" type="noConversion"/>
  </si>
  <si>
    <t>E124</t>
    <phoneticPr fontId="1" type="noConversion"/>
  </si>
  <si>
    <t>E125</t>
    <phoneticPr fontId="1" type="noConversion"/>
  </si>
  <si>
    <t>E126</t>
    <phoneticPr fontId="1" type="noConversion"/>
  </si>
  <si>
    <t>E127</t>
    <phoneticPr fontId="1" type="noConversion"/>
  </si>
  <si>
    <t>E128</t>
    <phoneticPr fontId="1" type="noConversion"/>
  </si>
  <si>
    <t>E129</t>
    <phoneticPr fontId="1" type="noConversion"/>
  </si>
  <si>
    <t>E130</t>
    <phoneticPr fontId="1" type="noConversion"/>
  </si>
  <si>
    <t>E131</t>
    <phoneticPr fontId="1" type="noConversion"/>
  </si>
  <si>
    <t>E132</t>
    <phoneticPr fontId="1" type="noConversion"/>
  </si>
  <si>
    <t>E133</t>
    <phoneticPr fontId="1" type="noConversion"/>
  </si>
  <si>
    <t>E134</t>
  </si>
  <si>
    <t>E135</t>
  </si>
  <si>
    <t>E136</t>
  </si>
  <si>
    <t>E137</t>
  </si>
  <si>
    <t>E138</t>
    <phoneticPr fontId="1" type="noConversion"/>
  </si>
  <si>
    <t>E139</t>
    <phoneticPr fontId="1" type="noConversion"/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</si>
  <si>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</si>
  <si>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</si>
  <si>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</si>
  <si>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</si>
  <si>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</si>
  <si>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</si>
  <si>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</si>
  <si>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</si>
  <si>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</si>
  <si>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</si>
  <si>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</si>
  <si>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</si>
  <si>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</si>
  <si>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  <phoneticPr fontId="1" type="noConversion"/>
  </si>
  <si>
    <t>E154</t>
  </si>
  <si>
    <t>E155</t>
    <phoneticPr fontId="1" type="noConversion"/>
  </si>
  <si>
    <t>E156</t>
    <phoneticPr fontId="1" type="noConversion"/>
  </si>
  <si>
    <t>E157</t>
  </si>
  <si>
    <t>E158</t>
  </si>
  <si>
    <t>E159</t>
    <phoneticPr fontId="1" type="noConversion"/>
  </si>
  <si>
    <t>E160</t>
  </si>
  <si>
    <t>E161</t>
  </si>
  <si>
    <t>E162</t>
  </si>
  <si>
    <t>E163</t>
  </si>
  <si>
    <t>E164</t>
    <phoneticPr fontId="1" type="noConversion"/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</si>
  <si>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</si>
  <si>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</si>
  <si>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</si>
  <si>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</si>
  <si>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</si>
  <si>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</si>
  <si>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</si>
  <si>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</si>
  <si>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</si>
  <si>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</si>
  <si>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</si>
  <si>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</si>
  <si>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</si>
  <si>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</si>
  <si>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</si>
  <si>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</si>
  <si>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</si>
  <si>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</si>
  <si>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</si>
  <si>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</si>
  <si>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</si>
  <si>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</si>
  <si>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  <phoneticPr fontId="1" type="noConversion"/>
  </si>
  <si>
    <t>E188</t>
  </si>
  <si>
    <t>E189</t>
  </si>
  <si>
    <t>E190</t>
  </si>
  <si>
    <t>E191</t>
  </si>
  <si>
    <t>E192</t>
  </si>
  <si>
    <t>E193</t>
    <phoneticPr fontId="1" type="noConversion"/>
  </si>
  <si>
    <t>E194</t>
  </si>
  <si>
    <t>E195</t>
  </si>
  <si>
    <t>E196</t>
  </si>
  <si>
    <t>E197</t>
  </si>
  <si>
    <t>E198</t>
  </si>
  <si>
    <t>E199</t>
  </si>
  <si>
    <t>E200</t>
    <phoneticPr fontId="1" type="noConversion"/>
  </si>
  <si>
    <t>E201</t>
  </si>
  <si>
    <t>E202</t>
    <phoneticPr fontId="1" type="noConversion"/>
  </si>
  <si>
    <t>E203</t>
  </si>
  <si>
    <t>E204</t>
  </si>
  <si>
    <t>E205</t>
    <phoneticPr fontId="1" type="noConversion"/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</si>
  <si>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</si>
  <si>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</si>
  <si>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</si>
  <si>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</si>
  <si>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</si>
  <si>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</si>
  <si>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</si>
  <si>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</si>
  <si>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</si>
  <si>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</si>
  <si>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</si>
  <si>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  <phoneticPr fontId="1" type="noConversion"/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</si>
  <si>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</si>
  <si>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</si>
  <si>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</si>
  <si>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</si>
  <si>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</si>
  <si>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</si>
  <si>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</si>
  <si>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</si>
  <si>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</si>
  <si>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</si>
  <si>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</si>
  <si>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</si>
  <si>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</si>
  <si>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</si>
  <si>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</si>
  <si>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</si>
  <si>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</si>
  <si>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  <phoneticPr fontId="1" type="noConversion"/>
  </si>
  <si>
    <t>E236</t>
  </si>
  <si>
    <t>E237</t>
  </si>
  <si>
    <t>E238</t>
  </si>
  <si>
    <t>E239</t>
  </si>
  <si>
    <t>E240</t>
  </si>
  <si>
    <t>E241</t>
    <phoneticPr fontId="1" type="noConversion"/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</si>
  <si>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</si>
  <si>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</si>
  <si>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</si>
  <si>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</si>
  <si>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</si>
  <si>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</si>
  <si>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</si>
  <si>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</si>
  <si>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</si>
  <si>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</si>
  <si>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</si>
  <si>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</si>
  <si>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</si>
  <si>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</si>
  <si>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</si>
  <si>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</si>
  <si>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</si>
  <si>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</si>
  <si>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</si>
  <si>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</si>
  <si>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</si>
  <si>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</si>
  <si>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</si>
  <si>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</si>
  <si>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</si>
  <si>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</si>
  <si>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</si>
  <si>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</si>
  <si>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  <phoneticPr fontId="1" type="noConversion"/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</si>
  <si>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</si>
  <si>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</si>
  <si>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</si>
  <si>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</si>
  <si>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</si>
  <si>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</si>
  <si>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</si>
  <si>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</si>
  <si>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</si>
  <si>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  <phoneticPr fontId="1" type="noConversion"/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</si>
  <si>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</si>
  <si>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</si>
  <si>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</si>
  <si>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</si>
  <si>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</si>
  <si>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</si>
  <si>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</si>
  <si>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</si>
  <si>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</si>
  <si>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</si>
  <si>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</si>
  <si>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</si>
  <si>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</si>
  <si>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</si>
  <si>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</si>
  <si>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</si>
  <si>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</si>
  <si>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</si>
  <si>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</si>
  <si>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</si>
  <si>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</si>
  <si>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</si>
  <si>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</si>
  <si>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</si>
  <si>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</si>
  <si>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  <phoneticPr fontId="1" type="noConversion"/>
  </si>
  <si>
    <t>E307</t>
  </si>
  <si>
    <t>E308</t>
  </si>
  <si>
    <t>E309</t>
    <phoneticPr fontId="1" type="noConversion"/>
  </si>
  <si>
    <t>E310</t>
  </si>
  <si>
    <t>E311</t>
  </si>
  <si>
    <t>E312</t>
  </si>
  <si>
    <t>E313</t>
  </si>
  <si>
    <t>E314</t>
  </si>
  <si>
    <t>E315</t>
  </si>
  <si>
    <t>E316</t>
    <phoneticPr fontId="1" type="noConversion"/>
  </si>
  <si>
    <t>E317</t>
  </si>
  <si>
    <t>E318</t>
  </si>
  <si>
    <t>E319</t>
    <phoneticPr fontId="1" type="noConversion"/>
  </si>
  <si>
    <t>E320</t>
  </si>
  <si>
    <t>E321</t>
  </si>
  <si>
    <t>E322</t>
  </si>
  <si>
    <t>E323</t>
  </si>
  <si>
    <t>E324</t>
  </si>
  <si>
    <t>E325</t>
  </si>
  <si>
    <t>E326</t>
  </si>
  <si>
    <t>E327</t>
    <phoneticPr fontId="1" type="noConversion"/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</si>
  <si>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</si>
  <si>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</si>
  <si>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</si>
  <si>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</si>
  <si>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</si>
  <si>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</si>
  <si>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</si>
  <si>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</si>
  <si>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</si>
  <si>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  <phoneticPr fontId="1" type="noConversion"/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</si>
  <si>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</si>
  <si>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</si>
  <si>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</si>
  <si>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</si>
  <si>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</si>
  <si>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</si>
  <si>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</si>
  <si>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</si>
  <si>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  <phoneticPr fontId="1" type="noConversion"/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</si>
  <si>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</si>
  <si>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</si>
  <si>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</si>
  <si>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</si>
  <si>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</si>
  <si>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</si>
  <si>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</si>
  <si>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</si>
  <si>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</si>
  <si>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</si>
  <si>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</si>
  <si>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</si>
  <si>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</si>
  <si>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</si>
  <si>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</si>
  <si>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</si>
  <si>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</si>
  <si>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</si>
  <si>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</si>
  <si>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</si>
  <si>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</si>
  <si>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</si>
  <si>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</si>
  <si>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</si>
  <si>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</si>
  <si>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</si>
  <si>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  <phoneticPr fontId="1" type="noConversion"/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</si>
  <si>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</si>
  <si>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</si>
  <si>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</si>
  <si>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</si>
  <si>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</si>
  <si>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</si>
  <si>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</si>
  <si>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</si>
  <si>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</si>
  <si>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</si>
  <si>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  <phoneticPr fontId="1" type="noConversion"/>
  </si>
  <si>
    <t>E385</t>
  </si>
  <si>
    <t>E386</t>
    <phoneticPr fontId="1" type="noConversion"/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</si>
  <si>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</si>
  <si>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</si>
  <si>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</si>
  <si>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</si>
  <si>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</si>
  <si>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</si>
  <si>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</si>
  <si>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</si>
  <si>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</si>
  <si>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</si>
  <si>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</si>
  <si>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</si>
  <si>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</si>
  <si>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</si>
  <si>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</si>
  <si>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</si>
  <si>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</si>
  <si>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  <phoneticPr fontId="1" type="noConversion"/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</si>
  <si>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</si>
  <si>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</si>
  <si>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</si>
  <si>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</si>
  <si>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</si>
  <si>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</si>
  <si>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</si>
  <si>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</si>
  <si>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</si>
  <si>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</si>
  <si>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</si>
  <si>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</si>
  <si>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</si>
  <si>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</si>
  <si>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</si>
  <si>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</si>
  <si>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</si>
  <si>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</si>
  <si>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</si>
  <si>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</si>
  <si>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</si>
  <si>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开票频率</t>
    <phoneticPr fontId="1" type="noConversion"/>
  </si>
  <si>
    <t>销售环比</t>
    <phoneticPr fontId="1" type="noConversion"/>
  </si>
  <si>
    <t>利润环比</t>
    <phoneticPr fontId="1" type="noConversion"/>
  </si>
  <si>
    <t>规模</t>
    <phoneticPr fontId="1" type="noConversion"/>
  </si>
  <si>
    <t>销项负数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</si>
  <si>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</si>
  <si>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</si>
  <si>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</si>
  <si>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</si>
  <si>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中</t>
    <phoneticPr fontId="1" type="noConversion"/>
  </si>
  <si>
    <t>小</t>
    <phoneticPr fontId="1" type="noConversion"/>
  </si>
  <si>
    <t>微</t>
    <phoneticPr fontId="1" type="noConversion"/>
  </si>
  <si>
    <t>受疫情的影响程度（极小型）</t>
    <phoneticPr fontId="1" type="noConversion"/>
  </si>
  <si>
    <t>前十</t>
    <phoneticPr fontId="1" type="noConversion"/>
  </si>
  <si>
    <t>前十</t>
    <phoneticPr fontId="1" type="noConversion"/>
  </si>
  <si>
    <t>企业名称</t>
    <phoneticPr fontId="1" type="noConversion"/>
  </si>
  <si>
    <t>类别</t>
    <phoneticPr fontId="1" type="noConversion"/>
  </si>
  <si>
    <t xml:space="preserve">个体经营E124 </t>
    <phoneticPr fontId="1" type="noConversion"/>
  </si>
  <si>
    <t>个体经营</t>
    <phoneticPr fontId="1" type="noConversion"/>
  </si>
  <si>
    <t xml:space="preserve">个体经营E125 </t>
    <phoneticPr fontId="1" type="noConversion"/>
  </si>
  <si>
    <t xml:space="preserve">个体经营E126 </t>
    <phoneticPr fontId="1" type="noConversion"/>
  </si>
  <si>
    <t xml:space="preserve">个体经营E127 </t>
    <phoneticPr fontId="1" type="noConversion"/>
  </si>
  <si>
    <t xml:space="preserve">个体经营E128 </t>
    <phoneticPr fontId="1" type="noConversion"/>
  </si>
  <si>
    <t xml:space="preserve">个体经营E129 </t>
    <phoneticPr fontId="1" type="noConversion"/>
  </si>
  <si>
    <t xml:space="preserve">个体经营E130 </t>
    <phoneticPr fontId="1" type="noConversion"/>
  </si>
  <si>
    <t xml:space="preserve">个体经营E131 </t>
    <phoneticPr fontId="1" type="noConversion"/>
  </si>
  <si>
    <t xml:space="preserve">个体经营E132 </t>
    <phoneticPr fontId="1" type="noConversion"/>
  </si>
  <si>
    <t xml:space="preserve">个体经营E133 </t>
    <phoneticPr fontId="1" type="noConversion"/>
  </si>
  <si>
    <t>***工程咨询有限公司</t>
    <phoneticPr fontId="1" type="noConversion"/>
  </si>
  <si>
    <t>建筑业</t>
    <phoneticPr fontId="1" type="noConversion"/>
  </si>
  <si>
    <t>***建设工程有限公司</t>
    <phoneticPr fontId="1" type="noConversion"/>
  </si>
  <si>
    <t>***机械有限责任公司</t>
    <phoneticPr fontId="1" type="noConversion"/>
  </si>
  <si>
    <t>工业</t>
    <phoneticPr fontId="1" type="noConversion"/>
  </si>
  <si>
    <t xml:space="preserve">个体经营E138 </t>
    <phoneticPr fontId="1" type="noConversion"/>
  </si>
  <si>
    <t xml:space="preserve">个体经营E139 </t>
    <phoneticPr fontId="1" type="noConversion"/>
  </si>
  <si>
    <t>***建筑工程有限公司</t>
    <phoneticPr fontId="1" type="noConversion"/>
  </si>
  <si>
    <t>***食品有限公司</t>
    <phoneticPr fontId="1" type="noConversion"/>
  </si>
  <si>
    <t>销售业</t>
    <phoneticPr fontId="1" type="noConversion"/>
  </si>
  <si>
    <t>***运业有限公司</t>
  </si>
  <si>
    <t>运输业</t>
    <phoneticPr fontId="1" type="noConversion"/>
  </si>
  <si>
    <t>***电子科技有限公司</t>
    <phoneticPr fontId="1" type="noConversion"/>
  </si>
  <si>
    <t>软件和科学信息技术服务业</t>
  </si>
  <si>
    <t>***劳务有限公司</t>
  </si>
  <si>
    <t>租赁和商务服务业</t>
    <phoneticPr fontId="1" type="noConversion"/>
  </si>
  <si>
    <t>***工贸有限公司</t>
    <phoneticPr fontId="1" type="noConversion"/>
  </si>
  <si>
    <t>***基础建设工程有限公司</t>
  </si>
  <si>
    <t>***装饰工程有限责任公司</t>
  </si>
  <si>
    <t>***商贸有限公司</t>
    <phoneticPr fontId="1" type="noConversion"/>
  </si>
  <si>
    <t>***建筑劳务有限公司</t>
    <phoneticPr fontId="1" type="noConversion"/>
  </si>
  <si>
    <t>***建设工程有限公司</t>
  </si>
  <si>
    <t>***路桥工程有限公司</t>
  </si>
  <si>
    <t>***运贸有限责任公司</t>
    <phoneticPr fontId="1" type="noConversion"/>
  </si>
  <si>
    <t xml:space="preserve">个体经营E153 </t>
    <phoneticPr fontId="1" type="noConversion"/>
  </si>
  <si>
    <t>***汽车销售服务有限公司</t>
  </si>
  <si>
    <t xml:space="preserve">个体经营E155 </t>
    <phoneticPr fontId="1" type="noConversion"/>
  </si>
  <si>
    <t xml:space="preserve">个体经营E156 </t>
    <phoneticPr fontId="1" type="noConversion"/>
  </si>
  <si>
    <t>***环境设备工程有限公司</t>
  </si>
  <si>
    <t>***装饰工程有限公司</t>
    <phoneticPr fontId="1" type="noConversion"/>
  </si>
  <si>
    <t xml:space="preserve">个体经营E159 </t>
    <phoneticPr fontId="1" type="noConversion"/>
  </si>
  <si>
    <t>***钢结构工程有限公司</t>
    <phoneticPr fontId="1" type="noConversion"/>
  </si>
  <si>
    <t>***建筑劳务有限责任公司</t>
  </si>
  <si>
    <t>***网络信息安全有限公司</t>
  </si>
  <si>
    <t>软件和科学信息技术服务业</t>
    <phoneticPr fontId="1" type="noConversion"/>
  </si>
  <si>
    <t>***物流有限公司</t>
    <phoneticPr fontId="1" type="noConversion"/>
  </si>
  <si>
    <t xml:space="preserve">个体经营E164 </t>
    <phoneticPr fontId="1" type="noConversion"/>
  </si>
  <si>
    <t>***文化传媒股份有限公司</t>
  </si>
  <si>
    <t>文化业</t>
    <phoneticPr fontId="1" type="noConversion"/>
  </si>
  <si>
    <t>***体育文化股份有限公司</t>
  </si>
  <si>
    <t>***建材有限公司</t>
    <phoneticPr fontId="1" type="noConversion"/>
  </si>
  <si>
    <t>***建筑设计有限公司</t>
  </si>
  <si>
    <t>***质量检验测试站</t>
    <phoneticPr fontId="1" type="noConversion"/>
  </si>
  <si>
    <t>***贸易有限责任公司</t>
    <phoneticPr fontId="1" type="noConversion"/>
  </si>
  <si>
    <t>***工程技术有限公司</t>
  </si>
  <si>
    <t>***食品集团有限公司</t>
  </si>
  <si>
    <t>***科技有限公司</t>
    <phoneticPr fontId="1" type="noConversion"/>
  </si>
  <si>
    <t>***电力工程有限公司</t>
  </si>
  <si>
    <t>***贸易有限公司</t>
    <phoneticPr fontId="1" type="noConversion"/>
  </si>
  <si>
    <t>***园林有限公司</t>
    <phoneticPr fontId="1" type="noConversion"/>
  </si>
  <si>
    <t>农林牧渔业</t>
    <phoneticPr fontId="1" type="noConversion"/>
  </si>
  <si>
    <t>***电气有限公司</t>
    <phoneticPr fontId="1" type="noConversion"/>
  </si>
  <si>
    <t>***新材料科技有限公司</t>
  </si>
  <si>
    <t>***建筑装饰工程有限公司</t>
    <phoneticPr fontId="1" type="noConversion"/>
  </si>
  <si>
    <t>***生态魔芋有限公司</t>
    <phoneticPr fontId="1" type="noConversion"/>
  </si>
  <si>
    <t>***建筑劳务有限公司</t>
  </si>
  <si>
    <t xml:space="preserve">个体经营E187 </t>
    <phoneticPr fontId="1" type="noConversion"/>
  </si>
  <si>
    <t>***硬质合金有限公司</t>
  </si>
  <si>
    <t>***石油工程技术服务有限公司</t>
    <phoneticPr fontId="1" type="noConversion"/>
  </si>
  <si>
    <t>***商贸有限责任公司</t>
    <phoneticPr fontId="1" type="noConversion"/>
  </si>
  <si>
    <t xml:space="preserve">个体经营E193 </t>
    <phoneticPr fontId="1" type="noConversion"/>
  </si>
  <si>
    <t>***文化传播有限公司</t>
    <phoneticPr fontId="1" type="noConversion"/>
  </si>
  <si>
    <t>***医药有限公司</t>
    <phoneticPr fontId="1" type="noConversion"/>
  </si>
  <si>
    <t>医药业</t>
    <phoneticPr fontId="1" type="noConversion"/>
  </si>
  <si>
    <t>***地质制图印刷厂</t>
  </si>
  <si>
    <t>***医疗设备有限公司</t>
    <phoneticPr fontId="1" type="noConversion"/>
  </si>
  <si>
    <t xml:space="preserve">个体经营E200 </t>
    <phoneticPr fontId="1" type="noConversion"/>
  </si>
  <si>
    <t>***物流有限责任公司</t>
  </si>
  <si>
    <t xml:space="preserve">个体经营E202 </t>
    <phoneticPr fontId="1" type="noConversion"/>
  </si>
  <si>
    <t>***科技发展有限公司</t>
  </si>
  <si>
    <t xml:space="preserve">个体经营E205 </t>
    <phoneticPr fontId="1" type="noConversion"/>
  </si>
  <si>
    <t xml:space="preserve">个体经营E207 </t>
    <phoneticPr fontId="1" type="noConversion"/>
  </si>
  <si>
    <t xml:space="preserve">个体经营E208 </t>
    <phoneticPr fontId="1" type="noConversion"/>
  </si>
  <si>
    <t>***工程检测有限公司</t>
    <phoneticPr fontId="1" type="noConversion"/>
  </si>
  <si>
    <t xml:space="preserve">个体经营E211 </t>
    <phoneticPr fontId="1" type="noConversion"/>
  </si>
  <si>
    <t>***建电管理咨询有限公司</t>
  </si>
  <si>
    <t>***建筑工程有限公司</t>
  </si>
  <si>
    <t xml:space="preserve">个体经营E217 </t>
    <phoneticPr fontId="1" type="noConversion"/>
  </si>
  <si>
    <t>***品牌营销策划有限公司</t>
  </si>
  <si>
    <t>***测绘服务有限公司</t>
  </si>
  <si>
    <t>***数码科技有限公司</t>
    <phoneticPr fontId="1" type="noConversion"/>
  </si>
  <si>
    <t>***纸业有限公司</t>
    <phoneticPr fontId="1" type="noConversion"/>
  </si>
  <si>
    <t>***物业服务有限责任公司***分公司</t>
  </si>
  <si>
    <t>房地产与物业服务</t>
    <phoneticPr fontId="1" type="noConversion"/>
  </si>
  <si>
    <t>***安全技术有限公司</t>
    <phoneticPr fontId="1" type="noConversion"/>
  </si>
  <si>
    <t>***文化发展有限公司</t>
    <phoneticPr fontId="1" type="noConversion"/>
  </si>
  <si>
    <t>***家贸易有限公司</t>
  </si>
  <si>
    <t>***建筑科技有限公司</t>
    <phoneticPr fontId="1" type="noConversion"/>
  </si>
  <si>
    <t>***投资发展有限责任公司</t>
    <phoneticPr fontId="1" type="noConversion"/>
  </si>
  <si>
    <t>***劳务有限公司</t>
    <phoneticPr fontId="1" type="noConversion"/>
  </si>
  <si>
    <t>***机电设备商贸有限公司</t>
  </si>
  <si>
    <t xml:space="preserve">个体经营E235 </t>
    <phoneticPr fontId="1" type="noConversion"/>
  </si>
  <si>
    <t xml:space="preserve">个体经营E236 </t>
    <phoneticPr fontId="1" type="noConversion"/>
  </si>
  <si>
    <t xml:space="preserve">个体经营E237 </t>
    <phoneticPr fontId="1" type="noConversion"/>
  </si>
  <si>
    <t xml:space="preserve">个体经营E238 </t>
    <phoneticPr fontId="1" type="noConversion"/>
  </si>
  <si>
    <t xml:space="preserve">个体经营E239 </t>
    <phoneticPr fontId="1" type="noConversion"/>
  </si>
  <si>
    <t xml:space="preserve">个体经营E240 </t>
    <phoneticPr fontId="1" type="noConversion"/>
  </si>
  <si>
    <t xml:space="preserve">个体经营E241 </t>
    <phoneticPr fontId="1" type="noConversion"/>
  </si>
  <si>
    <t xml:space="preserve">个体经营E242 </t>
    <phoneticPr fontId="1" type="noConversion"/>
  </si>
  <si>
    <t xml:space="preserve">个体经营E244 </t>
    <phoneticPr fontId="1" type="noConversion"/>
  </si>
  <si>
    <t>***物业服务有限公司</t>
  </si>
  <si>
    <t>***石化有限公司</t>
    <phoneticPr fontId="1" type="noConversion"/>
  </si>
  <si>
    <t>***智能科技有限公司</t>
  </si>
  <si>
    <t>***塑料厂</t>
    <phoneticPr fontId="1" type="noConversion"/>
  </si>
  <si>
    <t>***医疗器械有限责任公司</t>
  </si>
  <si>
    <t>***印务有限公司</t>
    <phoneticPr fontId="1" type="noConversion"/>
  </si>
  <si>
    <t>***钢结构工程有限公司</t>
  </si>
  <si>
    <t>***设备安装工程有限公司</t>
  </si>
  <si>
    <t xml:space="preserve">个体经营E255 </t>
    <phoneticPr fontId="1" type="noConversion"/>
  </si>
  <si>
    <t>***物资有限公司</t>
    <phoneticPr fontId="1" type="noConversion"/>
  </si>
  <si>
    <t>***门窗安装有限公司</t>
  </si>
  <si>
    <t>***国际货运有限公司</t>
  </si>
  <si>
    <t>***文化传媒有限公司</t>
  </si>
  <si>
    <t>***广告有限公司</t>
    <phoneticPr fontId="1" type="noConversion"/>
  </si>
  <si>
    <t>***医疗器械有限公司</t>
    <phoneticPr fontId="1" type="noConversion"/>
  </si>
  <si>
    <t xml:space="preserve">个体经营E262 </t>
    <phoneticPr fontId="1" type="noConversion"/>
  </si>
  <si>
    <t>***通信工程有限公司</t>
  </si>
  <si>
    <t xml:space="preserve">个体经营E264 </t>
    <phoneticPr fontId="1" type="noConversion"/>
  </si>
  <si>
    <t>***净化工程有限公司</t>
  </si>
  <si>
    <t>***煤矿机械有限公司</t>
    <phoneticPr fontId="1" type="noConversion"/>
  </si>
  <si>
    <t>***林园艺场</t>
  </si>
  <si>
    <t>***节能服务有限公司</t>
  </si>
  <si>
    <t xml:space="preserve">个体经营E270 </t>
    <phoneticPr fontId="1" type="noConversion"/>
  </si>
  <si>
    <t>***科技有限公司</t>
  </si>
  <si>
    <t xml:space="preserve">个体经营E272 </t>
    <phoneticPr fontId="1" type="noConversion"/>
  </si>
  <si>
    <t xml:space="preserve">个体经营E273 </t>
    <phoneticPr fontId="1" type="noConversion"/>
  </si>
  <si>
    <t>***网络工程有限公司</t>
    <phoneticPr fontId="1" type="noConversion"/>
  </si>
  <si>
    <t>***体育设施工程有限公司</t>
  </si>
  <si>
    <t>***消防设备制造有限公司</t>
  </si>
  <si>
    <t>***环保包装有限公司</t>
    <phoneticPr fontId="1" type="noConversion"/>
  </si>
  <si>
    <t xml:space="preserve">个体经营E280 </t>
    <phoneticPr fontId="1" type="noConversion"/>
  </si>
  <si>
    <t>***商业管理有限责任公司</t>
  </si>
  <si>
    <t>***影城有限公司***分公司</t>
  </si>
  <si>
    <t>***机械铸造有限责任公司</t>
  </si>
  <si>
    <t>***成焊科技有限公司</t>
    <phoneticPr fontId="1" type="noConversion"/>
  </si>
  <si>
    <t xml:space="preserve">个体经营E285 </t>
    <phoneticPr fontId="1" type="noConversion"/>
  </si>
  <si>
    <t>***印务有限公司</t>
  </si>
  <si>
    <t>***鞋材有限公司</t>
    <phoneticPr fontId="1" type="noConversion"/>
  </si>
  <si>
    <t xml:space="preserve">个体经营E288 </t>
    <phoneticPr fontId="1" type="noConversion"/>
  </si>
  <si>
    <t>***运业有限公司***分公司</t>
  </si>
  <si>
    <t>***机电有限公司</t>
    <phoneticPr fontId="1" type="noConversion"/>
  </si>
  <si>
    <t>***文业建设工程有限公司</t>
  </si>
  <si>
    <t>***物资有限公司</t>
  </si>
  <si>
    <t xml:space="preserve">个体经营E294 </t>
    <phoneticPr fontId="1" type="noConversion"/>
  </si>
  <si>
    <t>***电器设备制造有限公司</t>
  </si>
  <si>
    <t>***装饰设计工程有限公司</t>
  </si>
  <si>
    <t>***建筑机械租赁有限公司</t>
  </si>
  <si>
    <t>***电器维护服务有限公司</t>
  </si>
  <si>
    <t>***压缩天然气有限责任公司</t>
  </si>
  <si>
    <t>***企业管理咨询有限公司</t>
  </si>
  <si>
    <t>***机电设备有限公司</t>
  </si>
  <si>
    <t>***图书发行有限公司</t>
  </si>
  <si>
    <t>***环保科技有限公司</t>
    <phoneticPr fontId="1" type="noConversion"/>
  </si>
  <si>
    <t xml:space="preserve">个体经营E306 </t>
    <phoneticPr fontId="1" type="noConversion"/>
  </si>
  <si>
    <t>***餐饮文化服务有限公司</t>
  </si>
  <si>
    <t xml:space="preserve">个体经营E309 </t>
    <phoneticPr fontId="1" type="noConversion"/>
  </si>
  <si>
    <t>***律师事务所</t>
    <phoneticPr fontId="1" type="noConversion"/>
  </si>
  <si>
    <t>***家居用品有限公司</t>
  </si>
  <si>
    <t>***房地产营销策划有限公司</t>
  </si>
  <si>
    <t>***轮胎有限公司</t>
    <phoneticPr fontId="1" type="noConversion"/>
  </si>
  <si>
    <t xml:space="preserve">个体经营E316 </t>
    <phoneticPr fontId="1" type="noConversion"/>
  </si>
  <si>
    <t xml:space="preserve">个体经营E319 </t>
    <phoneticPr fontId="1" type="noConversion"/>
  </si>
  <si>
    <t>***生物流有限公司</t>
  </si>
  <si>
    <t>***装饰工程设计有限公司</t>
  </si>
  <si>
    <t>***建筑装饰工程有限公司</t>
  </si>
  <si>
    <t>***汽贸有限公司</t>
    <phoneticPr fontId="1" type="noConversion"/>
  </si>
  <si>
    <t>***通讯器材有限公司</t>
    <phoneticPr fontId="1" type="noConversion"/>
  </si>
  <si>
    <t>***包装材料有限公司</t>
    <phoneticPr fontId="1" type="noConversion"/>
  </si>
  <si>
    <t xml:space="preserve">个体经营E327 </t>
    <phoneticPr fontId="1" type="noConversion"/>
  </si>
  <si>
    <t>***园艺有限责任公司</t>
    <phoneticPr fontId="1" type="noConversion"/>
  </si>
  <si>
    <t>***酒店管理有限公司</t>
    <phoneticPr fontId="1" type="noConversion"/>
  </si>
  <si>
    <t>***广告有限公司</t>
  </si>
  <si>
    <t>***机械科技有限公司</t>
  </si>
  <si>
    <t>***挖掘机租赁经营部</t>
    <phoneticPr fontId="1" type="noConversion"/>
  </si>
  <si>
    <t>***猕猴桃专业合作社</t>
    <phoneticPr fontId="1" type="noConversion"/>
  </si>
  <si>
    <t xml:space="preserve">个体经营E337 </t>
    <phoneticPr fontId="1" type="noConversion"/>
  </si>
  <si>
    <t>***居益卫浴家俬厂</t>
  </si>
  <si>
    <t>***物流有限公司</t>
  </si>
  <si>
    <t>***纺织品有限公司</t>
    <phoneticPr fontId="1" type="noConversion"/>
  </si>
  <si>
    <t>***裕华机械厂</t>
    <phoneticPr fontId="1" type="noConversion"/>
  </si>
  <si>
    <t>***五金工具经营部</t>
    <phoneticPr fontId="1" type="noConversion"/>
  </si>
  <si>
    <t>***机械有限公司</t>
    <phoneticPr fontId="1" type="noConversion"/>
  </si>
  <si>
    <t xml:space="preserve">个体经营E346 </t>
    <phoneticPr fontId="1" type="noConversion"/>
  </si>
  <si>
    <t>***不锈钢材料有限公司</t>
    <phoneticPr fontId="1" type="noConversion"/>
  </si>
  <si>
    <t>***酒店管理有限公司</t>
  </si>
  <si>
    <t>***营销策划广告有限公司</t>
  </si>
  <si>
    <t>***演艺设备有限公司</t>
    <phoneticPr fontId="1" type="noConversion"/>
  </si>
  <si>
    <t>***居装饰工程有限公司</t>
  </si>
  <si>
    <t>***税务师事务所有限公司</t>
  </si>
  <si>
    <t>***地毯经营部</t>
    <phoneticPr fontId="1" type="noConversion"/>
  </si>
  <si>
    <t>***建材装饰部</t>
    <phoneticPr fontId="1" type="noConversion"/>
  </si>
  <si>
    <t>***家居经营部</t>
    <phoneticPr fontId="1" type="noConversion"/>
  </si>
  <si>
    <t>***五金经营部</t>
    <phoneticPr fontId="1" type="noConversion"/>
  </si>
  <si>
    <t>***厨房用品经营部</t>
    <phoneticPr fontId="1" type="noConversion"/>
  </si>
  <si>
    <t>***勘察设计工程有限公司</t>
  </si>
  <si>
    <t>***建材有限公司</t>
  </si>
  <si>
    <t>***建筑工程设计有限公司</t>
  </si>
  <si>
    <t>***电子有限公司</t>
    <phoneticPr fontId="1" type="noConversion"/>
  </si>
  <si>
    <t>***信息技术有限公司</t>
    <phoneticPr fontId="1" type="noConversion"/>
  </si>
  <si>
    <t>***房地产经纪有限公司</t>
  </si>
  <si>
    <t>***电子商务有限公司</t>
  </si>
  <si>
    <t>***通信科技有限责任公司</t>
  </si>
  <si>
    <t>***网络技术有限公司</t>
    <phoneticPr fontId="1" type="noConversion"/>
  </si>
  <si>
    <t>***设计服务部</t>
    <phoneticPr fontId="1" type="noConversion"/>
  </si>
  <si>
    <t>***自动化科技有限公司</t>
  </si>
  <si>
    <t>***汽车维修有限责任公司</t>
  </si>
  <si>
    <t xml:space="preserve">个体经营E373 </t>
    <phoneticPr fontId="1" type="noConversion"/>
  </si>
  <si>
    <t>***建材经营部</t>
  </si>
  <si>
    <t>***电器经营部</t>
    <phoneticPr fontId="1" type="noConversion"/>
  </si>
  <si>
    <t>***建筑装饰设计有限责任公司</t>
    <phoneticPr fontId="1" type="noConversion"/>
  </si>
  <si>
    <t>***药业有限公司</t>
    <phoneticPr fontId="1" type="noConversion"/>
  </si>
  <si>
    <t>***通信网络工程有限公司</t>
  </si>
  <si>
    <t>***教育信息咨询有限公司***分公司</t>
  </si>
  <si>
    <t>***通讯器材经营部</t>
  </si>
  <si>
    <t xml:space="preserve">个体经营E384 </t>
    <phoneticPr fontId="1" type="noConversion"/>
  </si>
  <si>
    <t>***装饰工程有限公司</t>
  </si>
  <si>
    <t xml:space="preserve">个体经营E386 </t>
    <phoneticPr fontId="1" type="noConversion"/>
  </si>
  <si>
    <t>***农副产品经营部</t>
  </si>
  <si>
    <t>***清洁服务有限公司</t>
  </si>
  <si>
    <t>***五金店</t>
    <phoneticPr fontId="1" type="noConversion"/>
  </si>
  <si>
    <t>***环保设计研究院（有限合伙）</t>
    <phoneticPr fontId="1" type="noConversion"/>
  </si>
  <si>
    <t>***网络科技有限公司</t>
    <phoneticPr fontId="1" type="noConversion"/>
  </si>
  <si>
    <t>***大闸蟹经营部</t>
    <phoneticPr fontId="1" type="noConversion"/>
  </si>
  <si>
    <t>***医疗管理咨询有限公司</t>
  </si>
  <si>
    <t>***办公用品经营部</t>
    <phoneticPr fontId="1" type="noConversion"/>
  </si>
  <si>
    <t>***遮阳技术发展中心</t>
  </si>
  <si>
    <t xml:space="preserve">个体经营E404 </t>
    <phoneticPr fontId="1" type="noConversion"/>
  </si>
  <si>
    <t>***职业技能服务有限公司</t>
  </si>
  <si>
    <t>***招投标代理有限公司</t>
    <phoneticPr fontId="1" type="noConversion"/>
  </si>
  <si>
    <t>***空调制冷有限责任公司</t>
  </si>
  <si>
    <t>***塑胶有限公司</t>
    <phoneticPr fontId="1" type="noConversion"/>
  </si>
  <si>
    <t>***网络科技有限公司</t>
  </si>
  <si>
    <t>***机电设备有限公司</t>
    <phoneticPr fontId="1" type="noConversion"/>
  </si>
  <si>
    <t>***汽车贸易有限公司</t>
    <phoneticPr fontId="1" type="noConversion"/>
  </si>
  <si>
    <t>***石材工艺品有限公司</t>
    <phoneticPr fontId="1" type="noConversion"/>
  </si>
  <si>
    <t>***物流有限责任公司***分公司</t>
  </si>
  <si>
    <t>***广告设计服务部</t>
  </si>
  <si>
    <t>***园林景观工程有限公司</t>
  </si>
  <si>
    <t>***营销策划有限公司</t>
    <phoneticPr fontId="1" type="noConversion"/>
  </si>
  <si>
    <t>***康药房</t>
  </si>
  <si>
    <t>***保温材料有限公司</t>
  </si>
  <si>
    <t>***童装店</t>
    <phoneticPr fontId="1" type="noConversion"/>
  </si>
  <si>
    <t>***通风设备有限公司</t>
  </si>
  <si>
    <t>企业名称</t>
  </si>
  <si>
    <t xml:space="preserve">个体经营E124 </t>
  </si>
  <si>
    <t xml:space="preserve">个体经营E125 </t>
  </si>
  <si>
    <t xml:space="preserve">个体经营E126 </t>
  </si>
  <si>
    <t xml:space="preserve">个体经营E127 </t>
  </si>
  <si>
    <t xml:space="preserve">个体经营E128 </t>
  </si>
  <si>
    <t xml:space="preserve">个体经营E129 </t>
  </si>
  <si>
    <t xml:space="preserve">个体经营E130 </t>
  </si>
  <si>
    <t xml:space="preserve">个体经营E131 </t>
  </si>
  <si>
    <t xml:space="preserve">个体经营E132 </t>
  </si>
  <si>
    <t xml:space="preserve">个体经营E133 </t>
  </si>
  <si>
    <t>***工程咨询有限公司</t>
  </si>
  <si>
    <t>***机械有限责任公司</t>
  </si>
  <si>
    <t xml:space="preserve">个体经营E138 </t>
  </si>
  <si>
    <t xml:space="preserve">个体经营E139 </t>
  </si>
  <si>
    <t>***食品有限公司</t>
  </si>
  <si>
    <t>***电子科技有限公司</t>
  </si>
  <si>
    <t>***工贸有限公司</t>
  </si>
  <si>
    <t>***商贸有限公司</t>
  </si>
  <si>
    <t>***运贸有限责任公司</t>
  </si>
  <si>
    <t xml:space="preserve">个体经营E153 </t>
  </si>
  <si>
    <t xml:space="preserve">个体经营E155 </t>
  </si>
  <si>
    <t xml:space="preserve">个体经营E156 </t>
  </si>
  <si>
    <t xml:space="preserve">个体经营E159 </t>
  </si>
  <si>
    <t xml:space="preserve">个体经营E164 </t>
  </si>
  <si>
    <t>***质量检验测试站</t>
  </si>
  <si>
    <t>***贸易有限责任公司</t>
  </si>
  <si>
    <t>***贸易有限公司</t>
  </si>
  <si>
    <t>***园林有限公司</t>
  </si>
  <si>
    <t>***电气有限公司</t>
  </si>
  <si>
    <t>***生态魔芋有限公司</t>
  </si>
  <si>
    <t xml:space="preserve">个体经营E187 </t>
  </si>
  <si>
    <t>***石油工程技术服务有限公司</t>
  </si>
  <si>
    <t>***商贸有限责任公司</t>
  </si>
  <si>
    <t xml:space="preserve">个体经营E193 </t>
  </si>
  <si>
    <t>***文化传播有限公司</t>
  </si>
  <si>
    <t>***医药有限公司</t>
  </si>
  <si>
    <t>***医疗设备有限公司</t>
  </si>
  <si>
    <t xml:space="preserve">个体经营E200 </t>
  </si>
  <si>
    <t xml:space="preserve">个体经营E202 </t>
  </si>
  <si>
    <t xml:space="preserve">个体经营E205 </t>
  </si>
  <si>
    <t xml:space="preserve">个体经营E207 </t>
  </si>
  <si>
    <t xml:space="preserve">个体经营E208 </t>
  </si>
  <si>
    <t>***工程检测有限公司</t>
  </si>
  <si>
    <t xml:space="preserve">个体经营E211 </t>
  </si>
  <si>
    <t xml:space="preserve">个体经营E217 </t>
  </si>
  <si>
    <t>***数码科技有限公司</t>
  </si>
  <si>
    <t>***纸业有限公司</t>
  </si>
  <si>
    <t>***安全技术有限公司</t>
  </si>
  <si>
    <t>***文化发展有限公司</t>
  </si>
  <si>
    <t>***建筑科技有限公司</t>
  </si>
  <si>
    <t>***投资发展有限责任公司</t>
  </si>
  <si>
    <t xml:space="preserve">个体经营E235 </t>
  </si>
  <si>
    <t xml:space="preserve">个体经营E236 </t>
  </si>
  <si>
    <t xml:space="preserve">个体经营E237 </t>
  </si>
  <si>
    <t xml:space="preserve">个体经营E238 </t>
  </si>
  <si>
    <t xml:space="preserve">个体经营E239 </t>
  </si>
  <si>
    <t xml:space="preserve">个体经营E240 </t>
  </si>
  <si>
    <t xml:space="preserve">个体经营E241 </t>
  </si>
  <si>
    <t xml:space="preserve">个体经营E242 </t>
  </si>
  <si>
    <t xml:space="preserve">个体经营E244 </t>
  </si>
  <si>
    <t>***石化有限公司</t>
  </si>
  <si>
    <t>***塑料厂</t>
  </si>
  <si>
    <t xml:space="preserve">个体经营E255 </t>
  </si>
  <si>
    <t>***医疗器械有限公司</t>
  </si>
  <si>
    <t xml:space="preserve">个体经营E262 </t>
  </si>
  <si>
    <t xml:space="preserve">个体经营E264 </t>
  </si>
  <si>
    <t>***煤矿机械有限公司</t>
  </si>
  <si>
    <t xml:space="preserve">个体经营E270 </t>
  </si>
  <si>
    <t xml:space="preserve">个体经营E272 </t>
  </si>
  <si>
    <t xml:space="preserve">个体经营E273 </t>
  </si>
  <si>
    <t>***网络工程有限公司</t>
  </si>
  <si>
    <t>***环保包装有限公司</t>
  </si>
  <si>
    <t xml:space="preserve">个体经营E280 </t>
  </si>
  <si>
    <t>***成焊科技有限公司</t>
  </si>
  <si>
    <t xml:space="preserve">个体经营E285 </t>
  </si>
  <si>
    <t>***鞋材有限公司</t>
  </si>
  <si>
    <t xml:space="preserve">个体经营E288 </t>
  </si>
  <si>
    <t>***机电有限公司</t>
  </si>
  <si>
    <t xml:space="preserve">个体经营E294 </t>
  </si>
  <si>
    <t>***环保科技有限公司</t>
  </si>
  <si>
    <t xml:space="preserve">个体经营E306 </t>
  </si>
  <si>
    <t xml:space="preserve">个体经营E309 </t>
  </si>
  <si>
    <t>***律师事务所</t>
  </si>
  <si>
    <t>***轮胎有限公司</t>
  </si>
  <si>
    <t xml:space="preserve">个体经营E316 </t>
  </si>
  <si>
    <t xml:space="preserve">个体经营E319 </t>
  </si>
  <si>
    <t>***汽贸有限公司</t>
  </si>
  <si>
    <t>***通讯器材有限公司</t>
  </si>
  <si>
    <t>***包装材料有限公司</t>
  </si>
  <si>
    <t xml:space="preserve">个体经营E327 </t>
  </si>
  <si>
    <t>***园艺有限责任公司</t>
  </si>
  <si>
    <t>***挖掘机租赁经营部</t>
  </si>
  <si>
    <t>***猕猴桃专业合作社</t>
  </si>
  <si>
    <t xml:space="preserve">个体经营E337 </t>
  </si>
  <si>
    <t>***纺织品有限公司</t>
  </si>
  <si>
    <t>***裕华机械厂</t>
  </si>
  <si>
    <t>***五金工具经营部</t>
  </si>
  <si>
    <t>***机械有限公司</t>
  </si>
  <si>
    <t xml:space="preserve">个体经营E346 </t>
  </si>
  <si>
    <t>***不锈钢材料有限公司</t>
  </si>
  <si>
    <t>***演艺设备有限公司</t>
  </si>
  <si>
    <t>***地毯经营部</t>
  </si>
  <si>
    <t>***建材装饰部</t>
  </si>
  <si>
    <t>***家居经营部</t>
  </si>
  <si>
    <t>***五金经营部</t>
  </si>
  <si>
    <t>***厨房用品经营部</t>
  </si>
  <si>
    <t>***电子有限公司</t>
  </si>
  <si>
    <t>***信息技术有限公司</t>
  </si>
  <si>
    <t>***网络技术有限公司</t>
  </si>
  <si>
    <t>***设计服务部</t>
  </si>
  <si>
    <t xml:space="preserve">个体经营E373 </t>
  </si>
  <si>
    <t>***电器经营部</t>
  </si>
  <si>
    <t>***建筑装饰设计有限责任公司</t>
  </si>
  <si>
    <t>***药业有限公司</t>
  </si>
  <si>
    <t xml:space="preserve">个体经营E384 </t>
  </si>
  <si>
    <t xml:space="preserve">个体经营E386 </t>
  </si>
  <si>
    <t>***五金店</t>
  </si>
  <si>
    <t>***环保设计研究院（有限合伙）</t>
  </si>
  <si>
    <t>***大闸蟹经营部</t>
  </si>
  <si>
    <t>***办公用品经营部</t>
  </si>
  <si>
    <t xml:space="preserve">个体经营E404 </t>
  </si>
  <si>
    <t>***招投标代理有限公司</t>
  </si>
  <si>
    <t>***塑胶有限公司</t>
  </si>
  <si>
    <t>***汽车贸易有限公司</t>
  </si>
  <si>
    <t>***石材工艺品有限公司</t>
  </si>
  <si>
    <t>***营销策划有限公司</t>
  </si>
  <si>
    <t>***童装店</t>
  </si>
  <si>
    <t>类别</t>
  </si>
  <si>
    <t>个体经营</t>
  </si>
  <si>
    <t>建筑业</t>
  </si>
  <si>
    <t>工业</t>
  </si>
  <si>
    <t>销售业</t>
  </si>
  <si>
    <t>运输业</t>
  </si>
  <si>
    <t>租赁和商务服务业</t>
  </si>
  <si>
    <t>文化业</t>
  </si>
  <si>
    <t>农林牧渔业</t>
  </si>
  <si>
    <t>医药业</t>
  </si>
  <si>
    <t>房地产与物业服务</t>
  </si>
  <si>
    <t>企业代号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</si>
  <si>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</si>
  <si>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</si>
  <si>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</si>
  <si>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</si>
  <si>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</si>
  <si>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</si>
  <si>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</si>
  <si>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</si>
  <si>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</si>
  <si>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</si>
  <si>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E138</t>
  </si>
  <si>
    <t>E139</t>
  </si>
  <si>
    <t>E153</t>
  </si>
  <si>
    <t>E155</t>
  </si>
  <si>
    <t>E156</t>
  </si>
  <si>
    <t>E159</t>
  </si>
  <si>
    <t>E164</t>
  </si>
  <si>
    <t>E187</t>
  </si>
  <si>
    <t>E193</t>
  </si>
  <si>
    <t>E200</t>
  </si>
  <si>
    <t>E202</t>
  </si>
  <si>
    <t>E205</t>
  </si>
  <si>
    <t>E217</t>
  </si>
  <si>
    <t>E235</t>
  </si>
  <si>
    <t>E241</t>
  </si>
  <si>
    <t>E270</t>
  </si>
  <si>
    <t>E280</t>
  </si>
  <si>
    <t>E306</t>
  </si>
  <si>
    <t>E309</t>
  </si>
  <si>
    <t>E316</t>
  </si>
  <si>
    <t>E319</t>
  </si>
  <si>
    <t>E327</t>
  </si>
  <si>
    <t>E337</t>
  </si>
  <si>
    <t>E346</t>
  </si>
  <si>
    <t>E373</t>
  </si>
  <si>
    <t>E384</t>
  </si>
  <si>
    <t>E386</t>
  </si>
  <si>
    <t>E404</t>
  </si>
  <si>
    <t>疫情下</t>
    <phoneticPr fontId="1" type="noConversion"/>
  </si>
  <si>
    <t>正常情况下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</si>
</sst>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workbookViewId="0">
      <selection activeCell="H1" sqref="H1:H1048576"/>
    </sheetView>
  </sheetViews>
  <sheetFormatPr defaultRowHeight="13.9" x14ac:dyDescent="0.4"/>
  <cols>
    <col min="1" max="1" width="17.3984375" style="1" customWidth="1"/>
    <col min="2" max="2" width="12.06640625" style="1" customWidth="1"/>
    <col min="3" max="3" width="11.6640625" style="1" customWidth="1"/>
    <col min="4" max="6" width="9.06640625" style="1"/>
    <col min="7" max="7" width="12.19921875" style="1" bestFit="1" customWidth="1"/>
    <col min="8" max="8" width="27.86328125" customWidth="1"/>
  </cols>
  <sheetData>
    <row r="1" spans="1:8" x14ac:dyDescent="0.4">
      <c r="A1" s="3" t="s">
        <v>1</v>
      </c>
      <c r="B1" s="1" t="s">
        <v>0</v>
      </c>
      <c r="C1" s="1" t="s">
        <v>304</v>
      </c>
      <c r="D1" s="1" t="s">
        <v>305</v>
      </c>
      <c r="E1" s="1" t="s">
        <v>306</v>
      </c>
      <c r="F1" s="1" t="s">
        <v>308</v>
      </c>
      <c r="G1" s="1" t="s">
        <v>307</v>
      </c>
      <c r="H1" s="6" t="s">
        <v>316</v>
      </c>
    </row>
    <row r="2" spans="1:8" x14ac:dyDescent="0.4">
      <c r="A2" s="4" t="s">
        <v>2</v>
      </c>
      <c r="B2" s="2">
        <v>0.12331284819941417</v>
      </c>
      <c r="C2" s="2">
        <v>5.7101427400465296E-2</v>
      </c>
      <c r="D2" s="2">
        <v>0.94821545384739192</v>
      </c>
      <c r="E2" s="2">
        <v>2.7222810250801543E-2</v>
      </c>
      <c r="F2" s="2">
        <v>3.248259860788863E-2</v>
      </c>
      <c r="G2" s="2">
        <v>1.000000000035941</v>
      </c>
      <c r="H2">
        <v>1</v>
      </c>
    </row>
    <row r="3" spans="1:8" x14ac:dyDescent="0.4">
      <c r="A3" s="5" t="s">
        <v>3</v>
      </c>
      <c r="B3" s="2">
        <v>0.12381703470031545</v>
      </c>
      <c r="C3" s="2">
        <v>4.9459838600557436E-2</v>
      </c>
      <c r="D3" s="2">
        <v>0.94781303542000273</v>
      </c>
      <c r="E3" s="2">
        <v>2.7227370333697546E-2</v>
      </c>
      <c r="F3" s="2">
        <v>2.6959247648902823E-2</v>
      </c>
      <c r="G3" s="2">
        <v>1.0909263341482418</v>
      </c>
      <c r="H3">
        <v>1</v>
      </c>
    </row>
    <row r="4" spans="1:8" x14ac:dyDescent="0.4">
      <c r="A4" s="5" t="s">
        <v>4</v>
      </c>
      <c r="B4" s="2">
        <v>3.3771106941838651E-2</v>
      </c>
      <c r="C4" s="2">
        <v>4.6733809518637003E-2</v>
      </c>
      <c r="D4" s="2">
        <v>0.94781303542000273</v>
      </c>
      <c r="E4" s="2">
        <v>2.7701586578474643E-2</v>
      </c>
      <c r="F4" s="2">
        <v>2.1108179419525065E-2</v>
      </c>
      <c r="G4" s="2">
        <v>1.1581891215573741E-4</v>
      </c>
      <c r="H4">
        <v>1</v>
      </c>
    </row>
    <row r="5" spans="1:8" x14ac:dyDescent="0.4">
      <c r="A5" s="5" t="s">
        <v>5</v>
      </c>
      <c r="B5" s="2">
        <v>1.793103448275862E-2</v>
      </c>
      <c r="C5" s="2">
        <v>0.12439123059818968</v>
      </c>
      <c r="D5" s="2">
        <v>0.94781303542000273</v>
      </c>
      <c r="E5" s="2">
        <v>5.3348384250642832E-2</v>
      </c>
      <c r="F5" s="2">
        <v>9.9354197714853452E-4</v>
      </c>
      <c r="G5" s="2">
        <v>0.58894228840582774</v>
      </c>
      <c r="H5">
        <v>1</v>
      </c>
    </row>
    <row r="6" spans="1:8" x14ac:dyDescent="0.4">
      <c r="A6" s="5" t="s">
        <v>6</v>
      </c>
      <c r="B6" s="2">
        <v>2.7312228429546864E-2</v>
      </c>
      <c r="C6" s="2">
        <v>3.9348247929849603E-2</v>
      </c>
      <c r="D6" s="2">
        <v>0.94781303542000273</v>
      </c>
      <c r="E6" s="2">
        <v>2.8321562217009807E-2</v>
      </c>
      <c r="F6" s="2">
        <v>0</v>
      </c>
      <c r="G6" s="2">
        <v>0.67572987242386118</v>
      </c>
      <c r="H6">
        <v>1</v>
      </c>
    </row>
    <row r="7" spans="1:8" x14ac:dyDescent="0.4">
      <c r="A7" s="5" t="s">
        <v>7</v>
      </c>
      <c r="B7" s="2">
        <v>6.2914954157445468E-2</v>
      </c>
      <c r="C7" s="2">
        <v>0.17983459633635207</v>
      </c>
      <c r="D7" s="2">
        <v>0.94781303542000273</v>
      </c>
      <c r="E7" s="2">
        <v>2.7418105968273668E-2</v>
      </c>
      <c r="F7" s="2">
        <v>1.4956162970603403E-2</v>
      </c>
      <c r="G7" s="2">
        <v>0.23474766079633022</v>
      </c>
      <c r="H7">
        <v>1</v>
      </c>
    </row>
    <row r="8" spans="1:8" x14ac:dyDescent="0.4">
      <c r="A8" s="5" t="s">
        <v>8</v>
      </c>
      <c r="B8" s="2">
        <v>3.9372500768994158E-2</v>
      </c>
      <c r="C8" s="2">
        <v>4.415547774649093E-2</v>
      </c>
      <c r="D8" s="2">
        <v>0.94781303542000273</v>
      </c>
      <c r="E8" s="2">
        <v>2.7225746901301192E-2</v>
      </c>
      <c r="F8" s="2">
        <v>1.5195369030390739E-2</v>
      </c>
      <c r="G8" s="2">
        <v>0.16122211331231248</v>
      </c>
      <c r="H8">
        <v>1</v>
      </c>
    </row>
    <row r="9" spans="1:8" x14ac:dyDescent="0.4">
      <c r="A9" s="5" t="s">
        <v>9</v>
      </c>
      <c r="B9" s="2">
        <v>7.7716546559276525E-2</v>
      </c>
      <c r="C9" s="2">
        <v>0.10303113994529631</v>
      </c>
      <c r="D9" s="2">
        <v>0.94781303542000273</v>
      </c>
      <c r="E9" s="2">
        <v>2.7189773810279327E-2</v>
      </c>
      <c r="F9" s="2">
        <v>1.2889688249400479E-2</v>
      </c>
      <c r="G9" s="2">
        <v>1.5675585816162305E-4</v>
      </c>
      <c r="H9">
        <v>1</v>
      </c>
    </row>
    <row r="10" spans="1:8" x14ac:dyDescent="0.4">
      <c r="A10" s="5" t="s">
        <v>10</v>
      </c>
      <c r="B10" s="2">
        <v>2.1128125605737545E-2</v>
      </c>
      <c r="C10" s="2">
        <v>5.9304358156099635E-2</v>
      </c>
      <c r="D10" s="2">
        <v>0.94781303542000273</v>
      </c>
      <c r="E10" s="2">
        <v>2.7326795985088151E-2</v>
      </c>
      <c r="F10" s="2">
        <v>4.4493882091212458E-3</v>
      </c>
      <c r="G10" s="2">
        <v>0.37112611505257548</v>
      </c>
      <c r="H10">
        <v>1</v>
      </c>
    </row>
    <row r="11" spans="1:8" x14ac:dyDescent="0.4">
      <c r="A11" s="5" t="s">
        <v>11</v>
      </c>
      <c r="B11" s="2">
        <v>2.7963525835866261E-2</v>
      </c>
      <c r="C11" s="2">
        <v>5.1020375638132004E-3</v>
      </c>
      <c r="D11" s="2">
        <v>0.94781303542000273</v>
      </c>
      <c r="E11" s="2">
        <v>2.7149393884195395E-2</v>
      </c>
      <c r="F11" s="2">
        <v>1.7647058823529412E-2</v>
      </c>
      <c r="G11" s="2">
        <v>0.1663177634502285</v>
      </c>
      <c r="H11">
        <v>1</v>
      </c>
    </row>
    <row r="12" spans="1:8" x14ac:dyDescent="0.4">
      <c r="A12" s="4" t="s">
        <v>12</v>
      </c>
      <c r="B12" s="2">
        <v>1.8289085545722714E-2</v>
      </c>
      <c r="C12" s="2">
        <v>9.1546082318855151E-2</v>
      </c>
      <c r="D12" s="2">
        <v>0.94781303542000273</v>
      </c>
      <c r="E12" s="2">
        <v>3.4796614658599033E-2</v>
      </c>
      <c r="F12" s="2">
        <v>1.8892508143322474E-2</v>
      </c>
      <c r="G12" s="2">
        <v>0.15031431600883333</v>
      </c>
      <c r="H12">
        <v>0.33333333333333331</v>
      </c>
    </row>
    <row r="13" spans="1:8" x14ac:dyDescent="0.4">
      <c r="A13" s="4" t="s">
        <v>13</v>
      </c>
      <c r="B13" s="2">
        <v>1.5219647180906262E-2</v>
      </c>
      <c r="C13" s="2">
        <v>1.209644466308488E-2</v>
      </c>
      <c r="D13" s="2">
        <v>0.94781303542000273</v>
      </c>
      <c r="E13" s="2">
        <v>2.8457972183475858E-2</v>
      </c>
      <c r="F13" s="2">
        <v>3.3898305084745763E-2</v>
      </c>
      <c r="G13" s="2">
        <v>0.13788962644563788</v>
      </c>
      <c r="H13">
        <v>0.33333333333333331</v>
      </c>
    </row>
    <row r="14" spans="1:8" x14ac:dyDescent="0.4">
      <c r="A14" s="4" t="s">
        <v>14</v>
      </c>
      <c r="B14" s="2">
        <v>1.5527950310559005E-3</v>
      </c>
      <c r="C14" s="2">
        <v>5.021752800778214E-2</v>
      </c>
      <c r="D14" s="2">
        <v>0.94781303542000273</v>
      </c>
      <c r="E14" s="2">
        <v>2.7222251152132431E-2</v>
      </c>
      <c r="F14" s="2">
        <v>2.9520295202952029E-3</v>
      </c>
      <c r="G14" s="2">
        <v>0.11672824169336957</v>
      </c>
      <c r="H14">
        <v>0.66666666666666663</v>
      </c>
    </row>
    <row r="15" spans="1:8" x14ac:dyDescent="0.4">
      <c r="A15" s="4" t="s">
        <v>15</v>
      </c>
      <c r="B15" s="2">
        <v>4.2669917708015849E-2</v>
      </c>
      <c r="C15" s="2">
        <v>7.3881250232046159E-3</v>
      </c>
      <c r="D15" s="2">
        <v>0.94874419819750633</v>
      </c>
      <c r="E15" s="2">
        <v>2.7260442865744978E-2</v>
      </c>
      <c r="F15" s="2">
        <v>2.3622047244094488E-2</v>
      </c>
      <c r="G15" s="2">
        <v>0.16823994258111452</v>
      </c>
      <c r="H15">
        <v>0.33333333333333331</v>
      </c>
    </row>
    <row r="16" spans="1:8" x14ac:dyDescent="0.4">
      <c r="A16" s="5" t="s">
        <v>16</v>
      </c>
      <c r="B16" s="2">
        <v>1.5384615384615385E-2</v>
      </c>
      <c r="C16" s="2">
        <v>4.5990156784355543E-2</v>
      </c>
      <c r="D16" s="2">
        <v>0.94781303542000273</v>
      </c>
      <c r="E16" s="2">
        <v>2.9067905775871115E-2</v>
      </c>
      <c r="F16" s="2">
        <v>8.0428954423592495E-3</v>
      </c>
      <c r="G16" s="2">
        <v>0.12680500100455203</v>
      </c>
      <c r="H16">
        <v>1</v>
      </c>
    </row>
    <row r="17" spans="1:8" x14ac:dyDescent="0.4">
      <c r="A17" s="5" t="s">
        <v>17</v>
      </c>
      <c r="B17" s="2">
        <v>3.1779661016949151E-2</v>
      </c>
      <c r="C17" s="2">
        <v>0.39668595144290025</v>
      </c>
      <c r="D17" s="2">
        <v>0.94781303542000273</v>
      </c>
      <c r="E17" s="2">
        <v>4.2969520812531442E-2</v>
      </c>
      <c r="F17" s="2">
        <v>2.5737014506317267E-3</v>
      </c>
      <c r="G17" s="2">
        <v>0.12578526545692484</v>
      </c>
      <c r="H17">
        <v>1</v>
      </c>
    </row>
    <row r="18" spans="1:8" x14ac:dyDescent="0.4">
      <c r="A18" s="4" t="s">
        <v>18</v>
      </c>
      <c r="B18" s="2">
        <v>2.4590163934426229E-2</v>
      </c>
      <c r="C18" s="2">
        <v>2.511469819364302E-2</v>
      </c>
      <c r="D18" s="2">
        <v>0.94826170351675376</v>
      </c>
      <c r="E18" s="2">
        <v>3.8104251173722077E-2</v>
      </c>
      <c r="F18" s="2">
        <v>2.6035502958579881E-2</v>
      </c>
      <c r="G18" s="2">
        <v>0.14021824388353618</v>
      </c>
      <c r="H18">
        <v>0.33333333333333331</v>
      </c>
    </row>
    <row r="19" spans="1:8" x14ac:dyDescent="0.4">
      <c r="A19" s="4" t="s">
        <v>19</v>
      </c>
      <c r="B19" s="2">
        <v>3.9631988676574664E-2</v>
      </c>
      <c r="C19" s="2">
        <v>0.15028188366622913</v>
      </c>
      <c r="D19" s="2">
        <v>0.94884448617535544</v>
      </c>
      <c r="E19" s="2">
        <v>2.7535170730467004E-2</v>
      </c>
      <c r="F19" s="2">
        <v>3.0379746835443037E-2</v>
      </c>
      <c r="G19" s="2">
        <v>0.13461847107490679</v>
      </c>
      <c r="H19">
        <v>1</v>
      </c>
    </row>
    <row r="20" spans="1:8" x14ac:dyDescent="0.4">
      <c r="A20" s="4" t="s">
        <v>20</v>
      </c>
      <c r="B20" s="2">
        <v>3.1636863823933978E-2</v>
      </c>
      <c r="C20" s="2">
        <v>4.38492572459745E-2</v>
      </c>
      <c r="D20" s="2">
        <v>0.94781303542000273</v>
      </c>
      <c r="E20" s="2">
        <v>2.7267046652875757E-2</v>
      </c>
      <c r="F20" s="2">
        <v>6.7750677506775072E-3</v>
      </c>
      <c r="G20" s="2">
        <v>0.11180467685345642</v>
      </c>
      <c r="H20">
        <v>0.66666666666666663</v>
      </c>
    </row>
    <row r="21" spans="1:8" x14ac:dyDescent="0.4">
      <c r="A21" s="4" t="s">
        <v>21</v>
      </c>
      <c r="B21" s="2">
        <v>3.6348949919224556E-2</v>
      </c>
      <c r="C21" s="2">
        <v>3.3564136391030078E-2</v>
      </c>
      <c r="D21" s="2">
        <v>0.9487230493459845</v>
      </c>
      <c r="E21" s="2">
        <v>2.7382189125631423E-2</v>
      </c>
      <c r="F21" s="2">
        <v>1.8260869565217393E-2</v>
      </c>
      <c r="G21" s="2">
        <v>0.11865597438079008</v>
      </c>
      <c r="H21">
        <v>0</v>
      </c>
    </row>
    <row r="22" spans="1:8" x14ac:dyDescent="0.4">
      <c r="A22" s="4" t="s">
        <v>22</v>
      </c>
      <c r="B22" s="2">
        <v>1.7756255044390639E-2</v>
      </c>
      <c r="C22" s="2">
        <v>5.1684371303365118E-2</v>
      </c>
      <c r="D22" s="2">
        <v>0.95127159281984641</v>
      </c>
      <c r="E22" s="2">
        <v>3.0358761121603933E-2</v>
      </c>
      <c r="F22" s="2">
        <v>4.2647058823529413E-2</v>
      </c>
      <c r="G22" s="2">
        <v>0.15175641437536347</v>
      </c>
      <c r="H22">
        <v>1</v>
      </c>
    </row>
    <row r="23" spans="1:8" x14ac:dyDescent="0.4">
      <c r="A23" s="4" t="s">
        <v>23</v>
      </c>
      <c r="B23" s="2">
        <v>2.4096385542168676E-2</v>
      </c>
      <c r="C23" s="2">
        <v>0.12688127170986996</v>
      </c>
      <c r="D23" s="2">
        <v>0.94781303542000273</v>
      </c>
      <c r="E23" s="2">
        <v>2.7189951805431784E-2</v>
      </c>
      <c r="F23" s="2">
        <v>1.8965113556544136E-2</v>
      </c>
      <c r="G23" s="2">
        <v>0.12049003199210952</v>
      </c>
      <c r="H23">
        <v>0.66666666666666663</v>
      </c>
    </row>
    <row r="24" spans="1:8" x14ac:dyDescent="0.4">
      <c r="A24" s="4" t="s">
        <v>24</v>
      </c>
      <c r="B24" s="2">
        <v>2.4615384615384615E-2</v>
      </c>
      <c r="C24" s="2">
        <v>4.7610486818583049E-2</v>
      </c>
      <c r="D24" s="2">
        <v>0.94781303542000273</v>
      </c>
      <c r="E24" s="2">
        <v>2.7201440130126063E-2</v>
      </c>
      <c r="F24" s="2">
        <v>2.1091811414392061E-2</v>
      </c>
      <c r="G24" s="2">
        <v>0.10431503944313887</v>
      </c>
      <c r="H24">
        <v>0.33333333333333331</v>
      </c>
    </row>
    <row r="25" spans="1:8" x14ac:dyDescent="0.4">
      <c r="A25" s="4" t="s">
        <v>25</v>
      </c>
      <c r="B25" s="2">
        <v>6.4763812385244535E-2</v>
      </c>
      <c r="C25" s="2">
        <v>7.0583751377382042E-2</v>
      </c>
      <c r="D25" s="2">
        <v>0.94781303542000273</v>
      </c>
      <c r="E25" s="2">
        <v>2.7212059628021028E-2</v>
      </c>
      <c r="F25" s="2">
        <v>1.0122311261071278E-2</v>
      </c>
      <c r="G25" s="2">
        <v>9.5654571502836294E-2</v>
      </c>
      <c r="H25">
        <v>0.33333333333333331</v>
      </c>
    </row>
    <row r="26" spans="1:8" x14ac:dyDescent="0.4">
      <c r="A26" s="4" t="s">
        <v>26</v>
      </c>
      <c r="B26" s="2">
        <v>6.4102564102564097E-2</v>
      </c>
      <c r="C26" s="2">
        <v>1.5579801665696566E-2</v>
      </c>
      <c r="D26" s="2">
        <v>0.94781303542000273</v>
      </c>
      <c r="E26" s="2">
        <v>2.7337166575619097E-2</v>
      </c>
      <c r="F26" s="2">
        <v>3.5587188612099642E-3</v>
      </c>
      <c r="G26" s="2">
        <v>0.10825862473818024</v>
      </c>
      <c r="H26">
        <v>1</v>
      </c>
    </row>
    <row r="27" spans="1:8" x14ac:dyDescent="0.4">
      <c r="A27" s="4" t="s">
        <v>27</v>
      </c>
      <c r="B27" s="2">
        <v>2.7303754266211604E-2</v>
      </c>
      <c r="C27" s="2">
        <v>4.1061383337571221E-2</v>
      </c>
      <c r="D27" s="2">
        <v>0.94851932705862385</v>
      </c>
      <c r="E27" s="2">
        <v>4.6180661239226789E-2</v>
      </c>
      <c r="F27" s="2">
        <v>2.6101141924959218E-2</v>
      </c>
      <c r="G27" s="2">
        <v>9.1305170844932906E-2</v>
      </c>
      <c r="H27">
        <v>0.33333333333333331</v>
      </c>
    </row>
    <row r="28" spans="1:8" x14ac:dyDescent="0.4">
      <c r="A28" s="4" t="s">
        <v>28</v>
      </c>
      <c r="B28" s="2">
        <v>3.2849955608168099E-2</v>
      </c>
      <c r="C28" s="2">
        <v>1.3520861924228349E-2</v>
      </c>
      <c r="D28" s="2">
        <v>0.94781303542000273</v>
      </c>
      <c r="E28" s="2">
        <v>2.7274309677506225E-2</v>
      </c>
      <c r="F28" s="2">
        <v>2.1551724137931034E-3</v>
      </c>
      <c r="G28" s="2">
        <v>0.11068308130247283</v>
      </c>
      <c r="H28">
        <v>0.33333333333333331</v>
      </c>
    </row>
    <row r="29" spans="1:8" x14ac:dyDescent="0.4">
      <c r="A29" s="4" t="s">
        <v>29</v>
      </c>
      <c r="B29" s="2">
        <v>2.4968789013732832E-2</v>
      </c>
      <c r="C29" s="2">
        <v>5.9904680035589401E-3</v>
      </c>
      <c r="D29" s="2">
        <v>0.9482558271282111</v>
      </c>
      <c r="E29" s="2">
        <v>3.1614273139169813E-2</v>
      </c>
      <c r="F29" s="2">
        <v>0</v>
      </c>
      <c r="G29" s="2">
        <v>0.12198668184654003</v>
      </c>
      <c r="H29">
        <v>0.66666666666666663</v>
      </c>
    </row>
    <row r="30" spans="1:8" x14ac:dyDescent="0.4">
      <c r="A30" s="4" t="s">
        <v>30</v>
      </c>
      <c r="B30" s="2">
        <v>2.3026315789473683E-2</v>
      </c>
      <c r="C30" s="2">
        <v>4.5068461967298884E-2</v>
      </c>
      <c r="D30" s="2">
        <v>0.94781303542000273</v>
      </c>
      <c r="E30" s="2">
        <v>2.8717583318760089E-2</v>
      </c>
      <c r="F30" s="2">
        <v>5.9016393442622951E-3</v>
      </c>
      <c r="G30" s="2">
        <v>0.10055020862345626</v>
      </c>
      <c r="H30">
        <v>0.66666666666666663</v>
      </c>
    </row>
    <row r="31" spans="1:8" x14ac:dyDescent="0.4">
      <c r="A31" s="5" t="s">
        <v>31</v>
      </c>
      <c r="B31" s="2">
        <v>0</v>
      </c>
      <c r="C31" s="2">
        <v>1.0831908069159828E-2</v>
      </c>
      <c r="D31" s="2">
        <v>0.94781303542000273</v>
      </c>
      <c r="E31" s="2">
        <v>0.99999979914033577</v>
      </c>
      <c r="F31" s="2">
        <v>2.8169014084507044E-3</v>
      </c>
      <c r="G31" s="2">
        <v>8.9320490729189989E-2</v>
      </c>
      <c r="H31">
        <v>1</v>
      </c>
    </row>
    <row r="32" spans="1:8" x14ac:dyDescent="0.4">
      <c r="A32" s="4" t="s">
        <v>32</v>
      </c>
      <c r="B32" s="2">
        <v>1.4465875370919881E-2</v>
      </c>
      <c r="C32" s="2">
        <v>7.1449204124596322E-2</v>
      </c>
      <c r="D32" s="2">
        <v>0.94781303542000273</v>
      </c>
      <c r="E32" s="2">
        <v>2.7177089171732231E-2</v>
      </c>
      <c r="F32" s="2">
        <v>1.3000520020800831E-2</v>
      </c>
      <c r="G32" s="2">
        <v>9.16559976796021E-2</v>
      </c>
      <c r="H32">
        <v>1</v>
      </c>
    </row>
    <row r="33" spans="1:8" x14ac:dyDescent="0.4">
      <c r="A33" s="5" t="s">
        <v>33</v>
      </c>
      <c r="B33" s="2">
        <v>4.5563549160671464E-2</v>
      </c>
      <c r="C33" s="2">
        <v>4.9038453859992379E-2</v>
      </c>
      <c r="D33" s="2">
        <v>0.94832655309661562</v>
      </c>
      <c r="E33" s="2">
        <v>2.7239696088631249E-2</v>
      </c>
      <c r="F33" s="2">
        <v>8.3102493074792248E-3</v>
      </c>
      <c r="G33" s="2">
        <v>0.11629077235752132</v>
      </c>
      <c r="H33">
        <v>1</v>
      </c>
    </row>
    <row r="34" spans="1:8" x14ac:dyDescent="0.4">
      <c r="A34" s="5" t="s">
        <v>34</v>
      </c>
      <c r="B34" s="2">
        <v>3.1096563011456628E-2</v>
      </c>
      <c r="C34" s="2">
        <v>1.354303581528169E-2</v>
      </c>
      <c r="D34" s="2">
        <v>0.94781303542000273</v>
      </c>
      <c r="E34" s="2">
        <v>3.0649151133614709E-2</v>
      </c>
      <c r="F34" s="2">
        <v>6.5315315315315314E-2</v>
      </c>
      <c r="G34" s="2">
        <v>8.7177958614384335E-2</v>
      </c>
      <c r="H34">
        <v>1</v>
      </c>
    </row>
    <row r="35" spans="1:8" x14ac:dyDescent="0.4">
      <c r="A35" s="4" t="s">
        <v>35</v>
      </c>
      <c r="B35" s="2">
        <v>5.2157115260785578E-2</v>
      </c>
      <c r="C35" s="2">
        <v>2.9817057010716169E-2</v>
      </c>
      <c r="D35" s="2">
        <v>0.94847215952891395</v>
      </c>
      <c r="E35" s="2">
        <v>2.7237797501817755E-2</v>
      </c>
      <c r="F35" s="2">
        <v>7.5075075075075076E-2</v>
      </c>
      <c r="G35" s="2">
        <v>9.8049023292282184E-2</v>
      </c>
      <c r="H35">
        <v>0.66666666666666663</v>
      </c>
    </row>
    <row r="36" spans="1:8" x14ac:dyDescent="0.4">
      <c r="A36" s="4" t="s">
        <v>36</v>
      </c>
      <c r="B36" s="2">
        <v>6.388415672913117E-2</v>
      </c>
      <c r="C36" s="2">
        <v>3.7931607554630299E-2</v>
      </c>
      <c r="D36" s="2">
        <v>0.94781303542000273</v>
      </c>
      <c r="E36" s="2">
        <v>2.7230519894825063E-2</v>
      </c>
      <c r="F36" s="2">
        <v>0</v>
      </c>
      <c r="G36" s="2">
        <v>9.1253766334664213E-2</v>
      </c>
      <c r="H36">
        <v>0.33333333333333331</v>
      </c>
    </row>
    <row r="37" spans="1:8" x14ac:dyDescent="0.4">
      <c r="A37" s="5" t="s">
        <v>37</v>
      </c>
      <c r="B37" s="2">
        <v>4.5260461144321092E-2</v>
      </c>
      <c r="C37" s="2">
        <v>7.6506105504872152E-3</v>
      </c>
      <c r="D37" s="2">
        <v>0.94781303542000273</v>
      </c>
      <c r="E37" s="2">
        <v>2.7251728592841494E-2</v>
      </c>
      <c r="F37" s="2">
        <v>7.9051383399209481E-3</v>
      </c>
      <c r="G37" s="2">
        <v>6.7469067929252252E-2</v>
      </c>
      <c r="H37">
        <v>1</v>
      </c>
    </row>
    <row r="38" spans="1:8" x14ac:dyDescent="0.4">
      <c r="A38" s="4" t="s">
        <v>38</v>
      </c>
      <c r="B38" s="2">
        <v>3.1706204379562043E-2</v>
      </c>
      <c r="C38" s="2">
        <v>0.10108953978017966</v>
      </c>
      <c r="D38" s="2">
        <v>0.94839152411830741</v>
      </c>
      <c r="E38" s="2">
        <v>2.73095429187649E-2</v>
      </c>
      <c r="F38" s="2">
        <v>3.3757773171453953E-2</v>
      </c>
      <c r="G38" s="2">
        <v>0.15334542209304985</v>
      </c>
      <c r="H38">
        <v>0.66666666666666663</v>
      </c>
    </row>
    <row r="39" spans="1:8" x14ac:dyDescent="0.4">
      <c r="A39" s="4" t="s">
        <v>39</v>
      </c>
      <c r="B39" s="2">
        <v>8.0645161290322578E-3</v>
      </c>
      <c r="C39" s="2">
        <v>8.5104883111780001E-3</v>
      </c>
      <c r="D39" s="2">
        <v>0.94781303542000273</v>
      </c>
      <c r="E39" s="2">
        <v>0.18555174903280447</v>
      </c>
      <c r="F39" s="2">
        <v>1.0380622837370242E-2</v>
      </c>
      <c r="G39" s="2">
        <v>0.10296308460837353</v>
      </c>
      <c r="H39">
        <v>0.33333333333333331</v>
      </c>
    </row>
    <row r="40" spans="1:8" x14ac:dyDescent="0.4">
      <c r="A40" s="4" t="s">
        <v>40</v>
      </c>
      <c r="B40" s="2">
        <v>5.2397954260349322E-2</v>
      </c>
      <c r="C40" s="2">
        <v>1.5331878875726197E-2</v>
      </c>
      <c r="D40" s="2">
        <v>0.94893852623278074</v>
      </c>
      <c r="E40" s="2">
        <v>2.7173536412115978E-2</v>
      </c>
      <c r="F40" s="2">
        <v>5.8708414872798431E-2</v>
      </c>
      <c r="G40" s="2">
        <v>0.16964684076646994</v>
      </c>
      <c r="H40">
        <v>0</v>
      </c>
    </row>
    <row r="41" spans="1:8" x14ac:dyDescent="0.4">
      <c r="A41" s="4" t="s">
        <v>41</v>
      </c>
      <c r="B41" s="2">
        <v>2.1648309912647171E-2</v>
      </c>
      <c r="C41" s="2">
        <v>3.2824836993692041E-2</v>
      </c>
      <c r="D41" s="2">
        <v>0.94827268972271661</v>
      </c>
      <c r="E41" s="2">
        <v>2.7347059969935271E-2</v>
      </c>
      <c r="F41" s="2">
        <v>8.241758241758242E-3</v>
      </c>
      <c r="G41" s="2">
        <v>0.13017986441932988</v>
      </c>
      <c r="H41">
        <v>0.66666666666666663</v>
      </c>
    </row>
    <row r="42" spans="1:8" x14ac:dyDescent="0.4">
      <c r="A42" s="5" t="s">
        <v>42</v>
      </c>
      <c r="B42" s="2">
        <v>2.2651406771578446E-2</v>
      </c>
      <c r="C42" s="2">
        <v>5.1467887492026715E-2</v>
      </c>
      <c r="D42" s="2">
        <v>0.94781303542000273</v>
      </c>
      <c r="E42" s="2">
        <v>2.7592665264413799E-2</v>
      </c>
      <c r="F42" s="2">
        <v>1.2642986152919929E-2</v>
      </c>
      <c r="G42" s="2">
        <v>0.1104171818733615</v>
      </c>
      <c r="H42">
        <v>1</v>
      </c>
    </row>
    <row r="43" spans="1:8" x14ac:dyDescent="0.4">
      <c r="A43" s="4" t="s">
        <v>43</v>
      </c>
      <c r="B43" s="2">
        <v>4.115606936416185E-2</v>
      </c>
      <c r="C43" s="2">
        <v>7.6978451476704096E-2</v>
      </c>
      <c r="D43" s="2">
        <v>0.94781303542000273</v>
      </c>
      <c r="E43" s="2">
        <v>2.7260718089940832E-2</v>
      </c>
      <c r="F43" s="2">
        <v>4.4512663085188024E-2</v>
      </c>
      <c r="G43" s="2">
        <v>7.4615606893972314E-2</v>
      </c>
      <c r="H43">
        <v>1</v>
      </c>
    </row>
    <row r="44" spans="1:8" x14ac:dyDescent="0.4">
      <c r="A44" s="4" t="s">
        <v>44</v>
      </c>
      <c r="B44" s="2">
        <v>1.7543859649122806E-2</v>
      </c>
      <c r="C44" s="2">
        <v>4.8152998510303274E-2</v>
      </c>
      <c r="D44" s="2">
        <v>0.94781303542000273</v>
      </c>
      <c r="E44" s="2">
        <v>2.7364143862731012E-2</v>
      </c>
      <c r="F44" s="2">
        <v>0.16412213740458015</v>
      </c>
      <c r="G44" s="2">
        <v>0.10115957331010843</v>
      </c>
      <c r="H44">
        <v>0.33333333333333331</v>
      </c>
    </row>
    <row r="45" spans="1:8" x14ac:dyDescent="0.4">
      <c r="A45" s="4" t="s">
        <v>45</v>
      </c>
      <c r="B45" s="2">
        <v>3.1104412167717182E-2</v>
      </c>
      <c r="C45" s="2">
        <v>0.14888949962234094</v>
      </c>
      <c r="D45" s="2">
        <v>0.94852281708204533</v>
      </c>
      <c r="E45" s="2">
        <v>2.7192730012805429E-2</v>
      </c>
      <c r="F45" s="2">
        <v>1.8678449487848966E-2</v>
      </c>
      <c r="G45" s="2">
        <v>8.5387709314573859E-2</v>
      </c>
      <c r="H45">
        <v>1</v>
      </c>
    </row>
    <row r="46" spans="1:8" x14ac:dyDescent="0.4">
      <c r="A46" s="4" t="s">
        <v>46</v>
      </c>
      <c r="B46" s="2">
        <v>0</v>
      </c>
      <c r="C46" s="2">
        <v>1.3840279203052506E-2</v>
      </c>
      <c r="D46" s="2">
        <v>0.94781303542000273</v>
      </c>
      <c r="E46" s="2">
        <v>3.1748339071067368E-2</v>
      </c>
      <c r="F46" s="2">
        <v>0</v>
      </c>
      <c r="G46" s="2">
        <v>8.2687303640746029E-2</v>
      </c>
      <c r="H46">
        <v>0.33333333333333331</v>
      </c>
    </row>
    <row r="47" spans="1:8" x14ac:dyDescent="0.4">
      <c r="A47" s="4" t="s">
        <v>47</v>
      </c>
      <c r="B47" s="2">
        <v>3.7276341948310136E-2</v>
      </c>
      <c r="C47" s="2">
        <v>4.4549399714695612E-2</v>
      </c>
      <c r="D47" s="2">
        <v>0.94838868421093103</v>
      </c>
      <c r="E47" s="2">
        <v>2.7301685378375483E-2</v>
      </c>
      <c r="F47" s="2">
        <v>2.0134228187919462E-2</v>
      </c>
      <c r="G47" s="2">
        <v>0.10976947358604427</v>
      </c>
      <c r="H47">
        <v>0.33333333333333331</v>
      </c>
    </row>
    <row r="48" spans="1:8" x14ac:dyDescent="0.4">
      <c r="A48" s="4" t="s">
        <v>48</v>
      </c>
      <c r="B48" s="2">
        <v>6.2406015037593986E-2</v>
      </c>
      <c r="C48" s="2">
        <v>2.3687641139359651E-2</v>
      </c>
      <c r="D48" s="2">
        <v>0.94828911497802804</v>
      </c>
      <c r="E48" s="2">
        <v>2.7927350134707669E-2</v>
      </c>
      <c r="F48" s="2">
        <v>1.8844221105527637E-2</v>
      </c>
      <c r="G48" s="2">
        <v>5.7662993422737868E-2</v>
      </c>
      <c r="H48">
        <v>0.33333333333333331</v>
      </c>
    </row>
    <row r="49" spans="1:8" x14ac:dyDescent="0.4">
      <c r="A49" s="4" t="s">
        <v>49</v>
      </c>
      <c r="B49" s="2">
        <v>5.2002080083203325E-2</v>
      </c>
      <c r="C49" s="2">
        <v>0.22524744666877836</v>
      </c>
      <c r="D49" s="2">
        <v>0.94867660215570437</v>
      </c>
      <c r="E49" s="2">
        <v>2.7471136222926788E-2</v>
      </c>
      <c r="F49" s="2">
        <v>1.5050612679808204E-2</v>
      </c>
      <c r="G49" s="2">
        <v>9.1146742067694811E-2</v>
      </c>
      <c r="H49">
        <v>0</v>
      </c>
    </row>
    <row r="50" spans="1:8" x14ac:dyDescent="0.4">
      <c r="A50" s="4" t="s">
        <v>50</v>
      </c>
      <c r="B50" s="2">
        <v>1.4861995753715499E-2</v>
      </c>
      <c r="C50" s="2">
        <v>3.8165367515937437E-2</v>
      </c>
      <c r="D50" s="2">
        <v>0.94841273184690045</v>
      </c>
      <c r="E50" s="2">
        <v>2.7275504318053291E-2</v>
      </c>
      <c r="F50" s="2">
        <v>0</v>
      </c>
      <c r="G50" s="2">
        <v>9.5333990767606167E-2</v>
      </c>
      <c r="H50">
        <v>0.66666666666666663</v>
      </c>
    </row>
    <row r="51" spans="1:8" x14ac:dyDescent="0.4">
      <c r="A51" s="4" t="s">
        <v>51</v>
      </c>
      <c r="B51" s="2">
        <v>2.6666666666666668E-2</v>
      </c>
      <c r="C51" s="2">
        <v>7.3735202379232673E-2</v>
      </c>
      <c r="D51" s="2">
        <v>0.94781303542000273</v>
      </c>
      <c r="E51" s="2">
        <v>2.7206896777343545E-2</v>
      </c>
      <c r="F51" s="2">
        <v>1.2395041983206718E-2</v>
      </c>
      <c r="G51" s="2">
        <v>7.4920885630172365E-2</v>
      </c>
      <c r="H51">
        <v>1</v>
      </c>
    </row>
    <row r="52" spans="1:8" x14ac:dyDescent="0.4">
      <c r="A52" s="4" t="s">
        <v>52</v>
      </c>
      <c r="B52" s="2">
        <v>3.3347228011671531E-2</v>
      </c>
      <c r="C52" s="2">
        <v>4.231091899148233E-2</v>
      </c>
      <c r="D52" s="2">
        <v>0.94781303542000273</v>
      </c>
      <c r="E52" s="2">
        <v>2.725289246819158E-2</v>
      </c>
      <c r="F52" s="2">
        <v>4.0032025620496394E-3</v>
      </c>
      <c r="G52" s="2">
        <v>9.3693458838771559E-2</v>
      </c>
      <c r="H52">
        <v>0.66666666666666663</v>
      </c>
    </row>
    <row r="53" spans="1:8" x14ac:dyDescent="0.4">
      <c r="A53" s="4" t="s">
        <v>53</v>
      </c>
      <c r="B53" s="2">
        <v>3.9589442815249266E-2</v>
      </c>
      <c r="C53" s="2">
        <v>0.12505000990055329</v>
      </c>
      <c r="D53" s="2">
        <v>0.94781303542000273</v>
      </c>
      <c r="E53" s="2">
        <v>2.7163998826006518E-2</v>
      </c>
      <c r="F53" s="2">
        <v>1.6156670746634027E-2</v>
      </c>
      <c r="G53" s="2">
        <v>6.6568708212331601E-2</v>
      </c>
      <c r="H53">
        <v>1</v>
      </c>
    </row>
    <row r="54" spans="1:8" x14ac:dyDescent="0.4">
      <c r="A54" s="4" t="s">
        <v>54</v>
      </c>
      <c r="B54" s="2">
        <v>2.0439764633013318E-2</v>
      </c>
      <c r="C54" s="2">
        <v>6.2844873291704989E-2</v>
      </c>
      <c r="D54" s="2">
        <v>0.94847763361430826</v>
      </c>
      <c r="E54" s="2">
        <v>2.9897270815815249E-2</v>
      </c>
      <c r="F54" s="2">
        <v>3.091832025842178E-2</v>
      </c>
      <c r="G54" s="2">
        <v>7.0076102514379943E-2</v>
      </c>
      <c r="H54">
        <v>0</v>
      </c>
    </row>
    <row r="55" spans="1:8" x14ac:dyDescent="0.4">
      <c r="A55" s="4" t="s">
        <v>55</v>
      </c>
      <c r="B55" s="2">
        <v>2.8870558375634518E-2</v>
      </c>
      <c r="C55" s="2">
        <v>3.0890174251469754E-2</v>
      </c>
      <c r="D55" s="2">
        <v>0.94781303542000273</v>
      </c>
      <c r="E55" s="2">
        <v>2.7123139146877119E-2</v>
      </c>
      <c r="F55" s="2">
        <v>1.9587628865979381E-2</v>
      </c>
      <c r="G55" s="2">
        <v>6.9455471460914631E-2</v>
      </c>
      <c r="H55">
        <v>0.66666666666666663</v>
      </c>
    </row>
    <row r="56" spans="1:8" x14ac:dyDescent="0.4">
      <c r="A56" s="4" t="s">
        <v>56</v>
      </c>
      <c r="B56" s="2">
        <v>2.0588235294117647E-2</v>
      </c>
      <c r="C56" s="2">
        <v>3.3276563851228402E-2</v>
      </c>
      <c r="D56" s="2">
        <v>0.94833133094250599</v>
      </c>
      <c r="E56" s="2">
        <v>2.7231332396737674E-2</v>
      </c>
      <c r="F56" s="2">
        <v>1.9713261648745518E-2</v>
      </c>
      <c r="G56" s="2">
        <v>8.99213265170304E-2</v>
      </c>
      <c r="H56">
        <v>1</v>
      </c>
    </row>
    <row r="57" spans="1:8" x14ac:dyDescent="0.4">
      <c r="A57" s="4" t="s">
        <v>57</v>
      </c>
      <c r="B57" s="2">
        <v>5.8823529411764705E-2</v>
      </c>
      <c r="C57" s="2">
        <v>2.3849180706176743E-2</v>
      </c>
      <c r="D57" s="2">
        <v>0.94781303542000273</v>
      </c>
      <c r="E57" s="2">
        <v>2.7355165001780819E-2</v>
      </c>
      <c r="F57" s="2">
        <v>3.1055900621118012E-2</v>
      </c>
      <c r="G57" s="2">
        <v>7.0066617536017686E-2</v>
      </c>
      <c r="H57">
        <v>1</v>
      </c>
    </row>
    <row r="58" spans="1:8" x14ac:dyDescent="0.4">
      <c r="A58" s="4" t="s">
        <v>58</v>
      </c>
      <c r="B58" s="2">
        <v>3.5111594991834513E-2</v>
      </c>
      <c r="C58" s="2">
        <v>6.1024422901891917E-2</v>
      </c>
      <c r="D58" s="2">
        <v>0.9485978518543986</v>
      </c>
      <c r="E58" s="2">
        <v>2.722569127490768E-2</v>
      </c>
      <c r="F58" s="2">
        <v>3.3175355450236967E-3</v>
      </c>
      <c r="G58" s="2">
        <v>6.9373482234832265E-2</v>
      </c>
      <c r="H58">
        <v>0.66666666666666663</v>
      </c>
    </row>
    <row r="59" spans="1:8" x14ac:dyDescent="0.4">
      <c r="A59" s="4" t="s">
        <v>59</v>
      </c>
      <c r="B59" s="2">
        <v>2.4278215223097113E-2</v>
      </c>
      <c r="C59" s="2">
        <v>4.6144726382310632E-2</v>
      </c>
      <c r="D59" s="2">
        <v>0.94781303542000273</v>
      </c>
      <c r="E59" s="2">
        <v>2.7213263293006391E-2</v>
      </c>
      <c r="F59" s="2">
        <v>7.0019096117122856E-3</v>
      </c>
      <c r="G59" s="2">
        <v>6.9079149578886181E-2</v>
      </c>
      <c r="H59">
        <v>1</v>
      </c>
    </row>
    <row r="60" spans="1:8" x14ac:dyDescent="0.4">
      <c r="A60" s="4" t="s">
        <v>60</v>
      </c>
      <c r="B60" s="2">
        <v>2.6052104208416832E-2</v>
      </c>
      <c r="C60" s="2">
        <v>3.2341523957399948E-2</v>
      </c>
      <c r="D60" s="2">
        <v>0.94781303542000273</v>
      </c>
      <c r="E60" s="2">
        <v>2.7215602907502932E-2</v>
      </c>
      <c r="F60" s="2">
        <v>0</v>
      </c>
      <c r="G60" s="2">
        <v>6.5555232745751132E-2</v>
      </c>
      <c r="H60">
        <v>0</v>
      </c>
    </row>
    <row r="61" spans="1:8" x14ac:dyDescent="0.4">
      <c r="A61" s="4" t="s">
        <v>61</v>
      </c>
      <c r="B61" s="2">
        <v>3.6276522929500343E-2</v>
      </c>
      <c r="C61" s="2">
        <v>3.0411944853083617E-2</v>
      </c>
      <c r="D61" s="2">
        <v>0.94781303542000273</v>
      </c>
      <c r="E61" s="2">
        <v>2.7449187458952383E-2</v>
      </c>
      <c r="F61" s="2">
        <v>1.9455252918287938E-3</v>
      </c>
      <c r="G61" s="2">
        <v>6.8388434891491073E-2</v>
      </c>
      <c r="H61">
        <v>0.33333333333333331</v>
      </c>
    </row>
    <row r="62" spans="1:8" x14ac:dyDescent="0.4">
      <c r="A62" s="4" t="s">
        <v>62</v>
      </c>
      <c r="B62" s="2">
        <v>2.816205533596838E-2</v>
      </c>
      <c r="C62" s="2">
        <v>2.0683266843354794E-2</v>
      </c>
      <c r="D62" s="2">
        <v>0.94827100530649377</v>
      </c>
      <c r="E62" s="2">
        <v>2.7170203307170623E-2</v>
      </c>
      <c r="F62" s="2">
        <v>3.1963470319634701E-2</v>
      </c>
      <c r="G62" s="2">
        <v>6.3647397863096491E-2</v>
      </c>
      <c r="H62">
        <v>0.33333333333333331</v>
      </c>
    </row>
    <row r="63" spans="1:8" x14ac:dyDescent="0.4">
      <c r="A63" s="4" t="s">
        <v>63</v>
      </c>
      <c r="B63" s="2">
        <v>1.4705882352941176E-2</v>
      </c>
      <c r="C63" s="2">
        <v>0.16703285370612289</v>
      </c>
      <c r="D63" s="2">
        <v>0.95066000797044747</v>
      </c>
      <c r="E63" s="2">
        <v>3.3678426124342797E-2</v>
      </c>
      <c r="F63" s="2">
        <v>1.4601204599379448E-3</v>
      </c>
      <c r="G63" s="2">
        <v>7.1146271451494464E-2</v>
      </c>
      <c r="H63">
        <v>1</v>
      </c>
    </row>
    <row r="64" spans="1:8" x14ac:dyDescent="0.4">
      <c r="A64" s="4" t="s">
        <v>64</v>
      </c>
      <c r="B64" s="2">
        <v>4.8533872598584431E-2</v>
      </c>
      <c r="C64" s="2">
        <v>3.3467420460092163E-2</v>
      </c>
      <c r="D64" s="2">
        <v>0.94781303542000273</v>
      </c>
      <c r="E64" s="2">
        <v>2.9170454445320362E-2</v>
      </c>
      <c r="F64" s="2">
        <v>0</v>
      </c>
      <c r="G64" s="2">
        <v>5.8528806146828961E-2</v>
      </c>
      <c r="H64">
        <v>0.33333333333333331</v>
      </c>
    </row>
    <row r="65" spans="1:8" x14ac:dyDescent="0.4">
      <c r="A65" s="5" t="s">
        <v>65</v>
      </c>
      <c r="B65" s="2">
        <v>4.793814432989691E-2</v>
      </c>
      <c r="C65" s="2">
        <v>7.5963430298643239E-3</v>
      </c>
      <c r="D65" s="2">
        <v>0.94862982725542222</v>
      </c>
      <c r="E65" s="2">
        <v>2.7228628748296228E-2</v>
      </c>
      <c r="F65" s="2">
        <v>5.681818181818182E-3</v>
      </c>
      <c r="G65" s="2">
        <v>8.5582535659159284E-2</v>
      </c>
      <c r="H65">
        <v>1</v>
      </c>
    </row>
    <row r="66" spans="1:8" x14ac:dyDescent="0.4">
      <c r="A66" s="4" t="s">
        <v>66</v>
      </c>
      <c r="B66" s="2">
        <v>3.0066380320187425E-2</v>
      </c>
      <c r="C66" s="2">
        <v>6.422124048353868E-2</v>
      </c>
      <c r="D66" s="2">
        <v>0.94781303542000273</v>
      </c>
      <c r="E66" s="2">
        <v>2.7200327779680334E-2</v>
      </c>
      <c r="F66" s="2">
        <v>4.1705282669138094E-3</v>
      </c>
      <c r="G66" s="2">
        <v>6.5366954979122607E-2</v>
      </c>
      <c r="H66">
        <v>0.66666666666666663</v>
      </c>
    </row>
    <row r="67" spans="1:8" x14ac:dyDescent="0.4">
      <c r="A67" s="4" t="s">
        <v>67</v>
      </c>
      <c r="B67" s="2">
        <v>1.9106407995296885E-2</v>
      </c>
      <c r="C67" s="2">
        <v>1.9239863452588112E-2</v>
      </c>
      <c r="D67" s="2">
        <v>0.94781303542000273</v>
      </c>
      <c r="E67" s="2">
        <v>2.7293546106381576E-2</v>
      </c>
      <c r="F67" s="2">
        <v>2.0280811232449299E-2</v>
      </c>
      <c r="G67" s="2">
        <v>6.4612635456665055E-2</v>
      </c>
      <c r="H67">
        <v>0.66666666666666663</v>
      </c>
    </row>
    <row r="68" spans="1:8" x14ac:dyDescent="0.4">
      <c r="A68" s="4" t="s">
        <v>68</v>
      </c>
      <c r="B68" s="2">
        <v>4.6875E-2</v>
      </c>
      <c r="C68" s="2">
        <v>1.1727231217351346E-2</v>
      </c>
      <c r="D68" s="2">
        <v>0.94781303542000273</v>
      </c>
      <c r="E68" s="2">
        <v>2.2850487909309701E-8</v>
      </c>
      <c r="F68" s="2">
        <v>3.4912718204488775E-2</v>
      </c>
      <c r="G68" s="2">
        <v>7.2137128070258363E-2</v>
      </c>
      <c r="H68">
        <v>1</v>
      </c>
    </row>
    <row r="69" spans="1:8" x14ac:dyDescent="0.4">
      <c r="A69" s="4" t="s">
        <v>69</v>
      </c>
      <c r="B69" s="2">
        <v>2.7272727272727271E-2</v>
      </c>
      <c r="C69" s="2">
        <v>9.8583101964282202E-2</v>
      </c>
      <c r="D69" s="2">
        <v>0.94822580497689457</v>
      </c>
      <c r="E69" s="2">
        <v>2.7186780966387117E-2</v>
      </c>
      <c r="F69" s="2">
        <v>3.4831069313827936E-4</v>
      </c>
      <c r="G69" s="2">
        <v>7.198911269447715E-2</v>
      </c>
      <c r="H69">
        <v>1</v>
      </c>
    </row>
    <row r="70" spans="1:8" x14ac:dyDescent="0.4">
      <c r="A70" s="4" t="s">
        <v>70</v>
      </c>
      <c r="B70" s="2">
        <v>0.11711711711711711</v>
      </c>
      <c r="C70" s="2">
        <v>2.3590336138858523E-3</v>
      </c>
      <c r="D70" s="2">
        <v>0.94781303542000273</v>
      </c>
      <c r="E70" s="2">
        <v>2.751140378968513E-2</v>
      </c>
      <c r="F70" s="2">
        <v>2.3255813953488372E-2</v>
      </c>
      <c r="G70" s="2">
        <v>6.5462472866525526E-2</v>
      </c>
      <c r="H70">
        <v>0.33333333333333331</v>
      </c>
    </row>
    <row r="71" spans="1:8" x14ac:dyDescent="0.4">
      <c r="A71" s="5" t="s">
        <v>71</v>
      </c>
      <c r="B71" s="2">
        <v>4.7648514851485149E-2</v>
      </c>
      <c r="C71" s="2">
        <v>1</v>
      </c>
      <c r="D71" s="2">
        <v>0.94781303542000273</v>
      </c>
      <c r="E71" s="2">
        <v>2.7898786737410541E-2</v>
      </c>
      <c r="F71" s="2">
        <v>1.1389310142056885E-2</v>
      </c>
      <c r="G71" s="2">
        <v>5.7148896601219974E-2</v>
      </c>
      <c r="H71">
        <v>1</v>
      </c>
    </row>
    <row r="72" spans="1:8" x14ac:dyDescent="0.4">
      <c r="A72" s="4" t="s">
        <v>72</v>
      </c>
      <c r="B72" s="2">
        <v>1.8972984120437204E-2</v>
      </c>
      <c r="C72" s="2">
        <v>0.39649910930356991</v>
      </c>
      <c r="D72" s="2">
        <v>0.94914722486252712</v>
      </c>
      <c r="E72" s="2">
        <v>2.8175625090805297E-2</v>
      </c>
      <c r="F72" s="2">
        <v>3.3472446980666044E-2</v>
      </c>
      <c r="G72" s="2">
        <v>6.4184146705801803E-2</v>
      </c>
      <c r="H72">
        <v>1</v>
      </c>
    </row>
    <row r="73" spans="1:8" x14ac:dyDescent="0.4">
      <c r="A73" s="4" t="s">
        <v>73</v>
      </c>
      <c r="B73" s="2">
        <v>2.9537671232876712E-2</v>
      </c>
      <c r="C73" s="2">
        <v>0.14484291608205146</v>
      </c>
      <c r="D73" s="2">
        <v>0.94825138527409281</v>
      </c>
      <c r="E73" s="2">
        <v>2.7264096194039782E-2</v>
      </c>
      <c r="F73" s="2">
        <v>1.8324068354951616E-2</v>
      </c>
      <c r="G73" s="2">
        <v>6.3870870132251026E-2</v>
      </c>
      <c r="H73">
        <v>0</v>
      </c>
    </row>
    <row r="74" spans="1:8" x14ac:dyDescent="0.4">
      <c r="A74" s="4" t="s">
        <v>74</v>
      </c>
      <c r="B74" s="2">
        <v>3.6075036075036072E-2</v>
      </c>
      <c r="C74" s="2">
        <v>8.6216019143023265E-2</v>
      </c>
      <c r="D74" s="2">
        <v>0.94882270122639689</v>
      </c>
      <c r="E74" s="2">
        <v>2.7293705824525675E-2</v>
      </c>
      <c r="F74" s="2">
        <v>2.9372045914922349E-2</v>
      </c>
      <c r="G74" s="2">
        <v>5.3171122319792548E-2</v>
      </c>
      <c r="H74">
        <v>1</v>
      </c>
    </row>
    <row r="75" spans="1:8" x14ac:dyDescent="0.4">
      <c r="A75" s="4" t="s">
        <v>75</v>
      </c>
      <c r="B75" s="2">
        <v>2.4581348901520972E-2</v>
      </c>
      <c r="C75" s="2">
        <v>0.14096251592210809</v>
      </c>
      <c r="D75" s="2">
        <v>0.94781303542000273</v>
      </c>
      <c r="E75" s="2">
        <v>2.7244534609848894E-2</v>
      </c>
      <c r="F75" s="2">
        <v>1.2039824033341051E-2</v>
      </c>
      <c r="G75" s="2">
        <v>0.19008092723434517</v>
      </c>
      <c r="H75">
        <v>0</v>
      </c>
    </row>
    <row r="76" spans="1:8" x14ac:dyDescent="0.4">
      <c r="A76" s="4" t="s">
        <v>76</v>
      </c>
      <c r="B76" s="2">
        <v>3.3129904097646032E-2</v>
      </c>
      <c r="C76" s="2">
        <v>2.3817166298123079E-2</v>
      </c>
      <c r="D76" s="2">
        <v>0.94781303542000273</v>
      </c>
      <c r="E76" s="2">
        <v>2.7226994427164156E-2</v>
      </c>
      <c r="F76" s="2">
        <v>6.7985166872682329E-2</v>
      </c>
      <c r="G76" s="2">
        <v>7.1513521746397968E-2</v>
      </c>
      <c r="H76">
        <v>1</v>
      </c>
    </row>
    <row r="77" spans="1:8" x14ac:dyDescent="0.4">
      <c r="A77" s="4" t="s">
        <v>77</v>
      </c>
      <c r="B77" s="2">
        <v>2.0833333333333332E-2</v>
      </c>
      <c r="C77" s="2">
        <v>3.7432664658353647E-2</v>
      </c>
      <c r="D77" s="2">
        <v>0.94801785642366743</v>
      </c>
      <c r="E77" s="2">
        <v>0.47766468633479725</v>
      </c>
      <c r="F77" s="2">
        <v>0.10975609756097561</v>
      </c>
      <c r="G77" s="2">
        <v>6.7877162622566822E-2</v>
      </c>
      <c r="H77">
        <v>0.33333333333333331</v>
      </c>
    </row>
    <row r="78" spans="1:8" x14ac:dyDescent="0.4">
      <c r="A78" s="5" t="s">
        <v>78</v>
      </c>
      <c r="B78" s="2">
        <v>2.9886914378029081E-2</v>
      </c>
      <c r="C78" s="2">
        <v>1.9490081990319232E-2</v>
      </c>
      <c r="D78" s="2">
        <v>0.94781303542000273</v>
      </c>
      <c r="E78" s="2">
        <v>2.7229946817828504E-2</v>
      </c>
      <c r="F78" s="2">
        <v>1.9575856443719411E-2</v>
      </c>
      <c r="G78" s="2">
        <v>5.9829028870810375E-2</v>
      </c>
      <c r="H78">
        <v>1</v>
      </c>
    </row>
    <row r="79" spans="1:8" x14ac:dyDescent="0.4">
      <c r="A79" s="4" t="s">
        <v>79</v>
      </c>
      <c r="B79" s="2">
        <v>3.5416666666666666E-2</v>
      </c>
      <c r="C79" s="2">
        <v>3.5716966642418572E-2</v>
      </c>
      <c r="D79" s="2">
        <v>0.94781303542000273</v>
      </c>
      <c r="E79" s="2">
        <v>2.7219666383036602E-2</v>
      </c>
      <c r="F79" s="2">
        <v>1.4084507042253521E-2</v>
      </c>
      <c r="G79" s="2">
        <v>7.3067909169965667E-2</v>
      </c>
      <c r="H79">
        <v>0.66666666666666663</v>
      </c>
    </row>
    <row r="80" spans="1:8" x14ac:dyDescent="0.4">
      <c r="A80" s="5" t="s">
        <v>80</v>
      </c>
      <c r="B80" s="2">
        <v>9.9009900990099015E-2</v>
      </c>
      <c r="C80" s="2">
        <v>3.4681262827098124E-2</v>
      </c>
      <c r="D80" s="2">
        <v>0.94781303542000273</v>
      </c>
      <c r="E80" s="2">
        <v>2.7240362384945708E-2</v>
      </c>
      <c r="F80" s="2">
        <v>0</v>
      </c>
      <c r="G80" s="2">
        <v>5.1868799807692496E-2</v>
      </c>
      <c r="H80">
        <v>1</v>
      </c>
    </row>
    <row r="81" spans="1:8" x14ac:dyDescent="0.4">
      <c r="A81" s="4" t="s">
        <v>81</v>
      </c>
      <c r="B81" s="2">
        <v>5.3852526926263466E-2</v>
      </c>
      <c r="C81" s="2">
        <v>1.8787535931727658E-2</v>
      </c>
      <c r="D81" s="2">
        <v>0.94781303542000273</v>
      </c>
      <c r="E81" s="2">
        <v>2.717377537543542E-2</v>
      </c>
      <c r="F81" s="2">
        <v>3.1397174254317113E-3</v>
      </c>
      <c r="G81" s="2">
        <v>4.9236226075827449E-2</v>
      </c>
      <c r="H81">
        <v>0.33333333333333331</v>
      </c>
    </row>
    <row r="82" spans="1:8" x14ac:dyDescent="0.4">
      <c r="A82" s="4" t="s">
        <v>82</v>
      </c>
      <c r="B82" s="2">
        <v>3.6036036036036036E-2</v>
      </c>
      <c r="C82" s="2">
        <v>4.9807907630229492E-2</v>
      </c>
      <c r="D82" s="2">
        <v>0.94781303542000273</v>
      </c>
      <c r="E82" s="2">
        <v>2.7218960787290483E-2</v>
      </c>
      <c r="F82" s="2">
        <v>2.0833333333333332E-2</v>
      </c>
      <c r="G82" s="2">
        <v>6.1468481982215974E-2</v>
      </c>
      <c r="H82">
        <v>0</v>
      </c>
    </row>
    <row r="83" spans="1:8" x14ac:dyDescent="0.4">
      <c r="A83" s="5" t="s">
        <v>83</v>
      </c>
      <c r="B83" s="2">
        <v>9.2715231788079472E-2</v>
      </c>
      <c r="C83" s="2">
        <v>3.1556725866143435E-2</v>
      </c>
      <c r="D83" s="2">
        <v>0.94781303542000273</v>
      </c>
      <c r="E83" s="2">
        <v>2.7391356925351371E-2</v>
      </c>
      <c r="F83" s="2">
        <v>8.9285714285714281E-3</v>
      </c>
      <c r="G83" s="2">
        <v>4.9457148937286227E-2</v>
      </c>
      <c r="H83">
        <v>1</v>
      </c>
    </row>
    <row r="84" spans="1:8" x14ac:dyDescent="0.4">
      <c r="A84" s="4" t="s">
        <v>84</v>
      </c>
      <c r="B84" s="2">
        <v>3.3161185104648001E-2</v>
      </c>
      <c r="C84" s="2">
        <v>2.8603278691423522E-2</v>
      </c>
      <c r="D84" s="2">
        <v>0.9483629925382614</v>
      </c>
      <c r="E84" s="2">
        <v>2.7296626184174732E-2</v>
      </c>
      <c r="F84" s="2">
        <v>1.0384215991692627E-3</v>
      </c>
      <c r="G84" s="2">
        <v>6.1489656009329104E-2</v>
      </c>
      <c r="H84">
        <v>0.33333333333333331</v>
      </c>
    </row>
    <row r="85" spans="1:8" x14ac:dyDescent="0.4">
      <c r="A85" s="4" t="s">
        <v>85</v>
      </c>
      <c r="B85" s="2">
        <v>2.5989367985823981E-2</v>
      </c>
      <c r="C85" s="2">
        <v>4.5927181425700944E-2</v>
      </c>
      <c r="D85" s="2">
        <v>0.94781303542000273</v>
      </c>
      <c r="E85" s="2">
        <v>2.7232809715489286E-2</v>
      </c>
      <c r="F85" s="2">
        <v>6.8587105624142658E-3</v>
      </c>
      <c r="G85" s="2">
        <v>6.040166583780171E-2</v>
      </c>
      <c r="H85">
        <v>1</v>
      </c>
    </row>
    <row r="86" spans="1:8" x14ac:dyDescent="0.4">
      <c r="A86" s="4" t="s">
        <v>86</v>
      </c>
      <c r="B86" s="2">
        <v>1.331967213114754E-2</v>
      </c>
      <c r="C86" s="2">
        <v>3.2034367522391083E-2</v>
      </c>
      <c r="D86" s="2">
        <v>0.94781303542000273</v>
      </c>
      <c r="E86" s="2">
        <v>2.719658485089849E-2</v>
      </c>
      <c r="F86" s="2">
        <v>1.9455252918287938E-2</v>
      </c>
      <c r="G86" s="2">
        <v>6.1105062061542655E-2</v>
      </c>
      <c r="H86">
        <v>1</v>
      </c>
    </row>
    <row r="87" spans="1:8" x14ac:dyDescent="0.4">
      <c r="A87" s="4" t="s">
        <v>87</v>
      </c>
      <c r="B87" s="2">
        <v>2.7751196172248804E-2</v>
      </c>
      <c r="C87" s="2">
        <v>4.3779799922607603E-2</v>
      </c>
      <c r="D87" s="2">
        <v>0.94836965287824648</v>
      </c>
      <c r="E87" s="2">
        <v>2.7305291061032272E-2</v>
      </c>
      <c r="F87" s="2">
        <v>4.2033898305084749E-2</v>
      </c>
      <c r="G87" s="2">
        <v>6.290502594760243E-2</v>
      </c>
      <c r="H87">
        <v>0</v>
      </c>
    </row>
    <row r="88" spans="1:8" x14ac:dyDescent="0.4">
      <c r="A88" s="4" t="s">
        <v>88</v>
      </c>
      <c r="B88" s="2">
        <v>2.5454545454545455E-2</v>
      </c>
      <c r="C88" s="2">
        <v>1.7820076477462296E-2</v>
      </c>
      <c r="D88" s="2">
        <v>0.94841503167413266</v>
      </c>
      <c r="E88" s="2">
        <v>2.7980484838111674E-2</v>
      </c>
      <c r="F88" s="2">
        <v>0</v>
      </c>
      <c r="G88" s="2">
        <v>4.0098905107808551E-2</v>
      </c>
      <c r="H88">
        <v>0.33333333333333331</v>
      </c>
    </row>
    <row r="89" spans="1:8" x14ac:dyDescent="0.4">
      <c r="A89" s="4" t="s">
        <v>89</v>
      </c>
      <c r="B89" s="2">
        <v>3.5885167464114832E-2</v>
      </c>
      <c r="C89" s="2">
        <v>5.049940496226981E-2</v>
      </c>
      <c r="D89" s="2">
        <v>0.94781303542000273</v>
      </c>
      <c r="E89" s="2">
        <v>2.7399923768485851E-2</v>
      </c>
      <c r="F89" s="2">
        <v>9.1687041564792182E-3</v>
      </c>
      <c r="G89" s="2">
        <v>5.7944343915403311E-2</v>
      </c>
      <c r="H89">
        <v>1</v>
      </c>
    </row>
    <row r="90" spans="1:8" x14ac:dyDescent="0.4">
      <c r="A90" s="4" t="s">
        <v>90</v>
      </c>
      <c r="B90" s="2">
        <v>3.6231884057971016E-2</v>
      </c>
      <c r="C90" s="2">
        <v>4.8653718577224135E-2</v>
      </c>
      <c r="D90" s="2">
        <v>0.94870056413551551</v>
      </c>
      <c r="E90" s="2">
        <v>7.0096167593677261E-2</v>
      </c>
      <c r="F90" s="2">
        <v>1.1897679952409279E-2</v>
      </c>
      <c r="G90" s="2">
        <v>6.7832546810830022E-2</v>
      </c>
      <c r="H90">
        <v>0</v>
      </c>
    </row>
    <row r="91" spans="1:8" x14ac:dyDescent="0.4">
      <c r="A91" s="4" t="s">
        <v>91</v>
      </c>
      <c r="B91" s="2">
        <v>4.0602189781021897E-2</v>
      </c>
      <c r="C91" s="2">
        <v>3.75598712775101E-2</v>
      </c>
      <c r="D91" s="2">
        <v>0.94781303542000273</v>
      </c>
      <c r="E91" s="2">
        <v>2.729989132589512E-2</v>
      </c>
      <c r="F91" s="2">
        <v>1.8110236220472441E-2</v>
      </c>
      <c r="G91" s="2">
        <v>5.0881109484747576E-2</v>
      </c>
      <c r="H91">
        <v>0</v>
      </c>
    </row>
    <row r="92" spans="1:8" x14ac:dyDescent="0.4">
      <c r="A92" s="4" t="s">
        <v>92</v>
      </c>
      <c r="B92" s="2">
        <v>6.359945872801083E-2</v>
      </c>
      <c r="C92" s="2">
        <v>2.5525529119171525E-2</v>
      </c>
      <c r="D92" s="2">
        <v>0.94781303542000273</v>
      </c>
      <c r="E92" s="2">
        <v>2.7232518988525981E-2</v>
      </c>
      <c r="F92" s="2">
        <v>1.7281105990783412E-2</v>
      </c>
      <c r="G92" s="2">
        <v>6.1750606460300519E-2</v>
      </c>
      <c r="H92">
        <v>0.33333333333333331</v>
      </c>
    </row>
    <row r="93" spans="1:8" x14ac:dyDescent="0.4">
      <c r="A93" s="4" t="s">
        <v>93</v>
      </c>
      <c r="B93" s="2">
        <v>2.2727272727272728E-2</v>
      </c>
      <c r="C93" s="2">
        <v>3.3339035389746904E-2</v>
      </c>
      <c r="D93" s="2">
        <v>0.9482642298348829</v>
      </c>
      <c r="E93" s="2">
        <v>5.974145370927237E-2</v>
      </c>
      <c r="F93" s="2">
        <v>0</v>
      </c>
      <c r="G93" s="2">
        <v>4.7381180556897641E-2</v>
      </c>
      <c r="H93">
        <v>0.33333333333333331</v>
      </c>
    </row>
    <row r="94" spans="1:8" x14ac:dyDescent="0.4">
      <c r="A94" s="4" t="s">
        <v>94</v>
      </c>
      <c r="B94" s="2">
        <v>3.0478955007256895E-2</v>
      </c>
      <c r="C94" s="2">
        <v>2.5164450995792193E-2</v>
      </c>
      <c r="D94" s="2">
        <v>0.94861921227089419</v>
      </c>
      <c r="E94" s="2">
        <v>2.7379090650989323E-2</v>
      </c>
      <c r="F94" s="2">
        <v>6.4599483204134363E-3</v>
      </c>
      <c r="G94" s="2">
        <v>5.0167862261399548E-2</v>
      </c>
      <c r="H94">
        <v>0.33333333333333331</v>
      </c>
    </row>
    <row r="95" spans="1:8" x14ac:dyDescent="0.4">
      <c r="A95" s="5" t="s">
        <v>95</v>
      </c>
      <c r="B95" s="2">
        <v>5.6074766355140186E-2</v>
      </c>
      <c r="C95" s="2">
        <v>3.3425712808555899E-2</v>
      </c>
      <c r="D95" s="2">
        <v>0.94821683364774312</v>
      </c>
      <c r="E95" s="2">
        <v>2.7212150589322453E-2</v>
      </c>
      <c r="F95" s="2">
        <v>1.0680907877169559E-2</v>
      </c>
      <c r="G95" s="2">
        <v>5.1276097336099377E-2</v>
      </c>
      <c r="H95">
        <v>1</v>
      </c>
    </row>
    <row r="96" spans="1:8" x14ac:dyDescent="0.4">
      <c r="A96" s="4" t="s">
        <v>96</v>
      </c>
      <c r="B96" s="2">
        <v>7.0652173913043473E-2</v>
      </c>
      <c r="C96" s="2">
        <v>7.1411870916148036E-3</v>
      </c>
      <c r="D96" s="2">
        <v>0.94781303542000273</v>
      </c>
      <c r="E96" s="2">
        <v>2.7169026194332976E-2</v>
      </c>
      <c r="F96" s="2">
        <v>0</v>
      </c>
      <c r="G96" s="2">
        <v>8.7347746755291084E-2</v>
      </c>
      <c r="H96">
        <v>0.33333333333333331</v>
      </c>
    </row>
    <row r="97" spans="1:8" x14ac:dyDescent="0.4">
      <c r="A97" s="4" t="s">
        <v>97</v>
      </c>
      <c r="B97" s="2">
        <v>3.5016835016835016E-2</v>
      </c>
      <c r="C97" s="2">
        <v>2.1049737442178001E-2</v>
      </c>
      <c r="D97" s="2">
        <v>0.94781303542000273</v>
      </c>
      <c r="E97" s="2">
        <v>2.7182356138980287E-2</v>
      </c>
      <c r="F97" s="2">
        <v>5.2969502407704656E-2</v>
      </c>
      <c r="G97" s="2">
        <v>5.6388805055992947E-2</v>
      </c>
      <c r="H97">
        <v>1</v>
      </c>
    </row>
    <row r="98" spans="1:8" x14ac:dyDescent="0.4">
      <c r="A98" s="4" t="s">
        <v>98</v>
      </c>
      <c r="B98" s="2">
        <v>3.8733580330077469E-2</v>
      </c>
      <c r="C98" s="2">
        <v>3.8225625467670367E-2</v>
      </c>
      <c r="D98" s="2">
        <v>0.94781303542000273</v>
      </c>
      <c r="E98" s="2">
        <v>2.7252077691390438E-2</v>
      </c>
      <c r="F98" s="2">
        <v>8.4811102544333078E-3</v>
      </c>
      <c r="G98" s="2">
        <v>5.4082285755404878E-2</v>
      </c>
      <c r="H98">
        <v>1</v>
      </c>
    </row>
    <row r="99" spans="1:8" x14ac:dyDescent="0.4">
      <c r="A99" s="4" t="s">
        <v>99</v>
      </c>
      <c r="B99" s="2">
        <v>1.4463729417000444E-2</v>
      </c>
      <c r="C99" s="2">
        <v>2.700825958776143E-2</v>
      </c>
      <c r="D99" s="2">
        <v>0.94781303542000273</v>
      </c>
      <c r="E99" s="2">
        <v>2.7179054815172132E-2</v>
      </c>
      <c r="F99" s="2">
        <v>2.0172910662824207E-2</v>
      </c>
      <c r="G99" s="2">
        <v>3.6935921324666443E-2</v>
      </c>
      <c r="H99">
        <v>0</v>
      </c>
    </row>
    <row r="100" spans="1:8" x14ac:dyDescent="0.4">
      <c r="A100" s="4" t="s">
        <v>100</v>
      </c>
      <c r="B100" s="2">
        <v>6.5471045808124462E-2</v>
      </c>
      <c r="C100" s="2">
        <v>4.0936221340054119E-2</v>
      </c>
      <c r="D100" s="2">
        <v>0.94850944270543402</v>
      </c>
      <c r="E100" s="2">
        <v>2.7303057665886442E-2</v>
      </c>
      <c r="F100" s="2">
        <v>1.8895348837209301E-2</v>
      </c>
      <c r="G100" s="2">
        <v>6.2726662077004211E-2</v>
      </c>
      <c r="H100">
        <v>0</v>
      </c>
    </row>
    <row r="101" spans="1:8" x14ac:dyDescent="0.4">
      <c r="A101" s="4" t="s">
        <v>101</v>
      </c>
      <c r="B101" s="2">
        <v>4.535060975609756E-2</v>
      </c>
      <c r="C101" s="2">
        <v>3.4693189617820711E-2</v>
      </c>
      <c r="D101" s="2">
        <v>0.94781303542000273</v>
      </c>
      <c r="E101" s="2">
        <v>2.7163844461577592E-2</v>
      </c>
      <c r="F101" s="2">
        <v>3.9697542533081283E-2</v>
      </c>
      <c r="G101" s="2">
        <v>6.0378081493941187E-2</v>
      </c>
      <c r="H101">
        <v>0</v>
      </c>
    </row>
    <row r="102" spans="1:8" x14ac:dyDescent="0.4">
      <c r="A102" s="4" t="s">
        <v>102</v>
      </c>
      <c r="B102" s="2">
        <v>4.7430830039525688E-2</v>
      </c>
      <c r="C102" s="2">
        <v>3.3698986183885761E-2</v>
      </c>
      <c r="D102" s="2">
        <v>0.94781303542000273</v>
      </c>
      <c r="E102" s="2">
        <v>2.7227317706499946E-2</v>
      </c>
      <c r="F102" s="2">
        <v>1.3309671694764862E-2</v>
      </c>
      <c r="G102" s="2">
        <v>4.2027961621183815E-2</v>
      </c>
      <c r="H102">
        <v>1</v>
      </c>
    </row>
    <row r="103" spans="1:8" x14ac:dyDescent="0.4">
      <c r="A103" s="4" t="s">
        <v>103</v>
      </c>
      <c r="B103" s="2">
        <v>3.6703601108033244E-2</v>
      </c>
      <c r="C103" s="2">
        <v>0.25803905154758106</v>
      </c>
      <c r="D103" s="2">
        <v>0.94845921540560829</v>
      </c>
      <c r="E103" s="2">
        <v>2.7213295703612146E-2</v>
      </c>
      <c r="F103" s="2">
        <v>1.1834986474301172E-2</v>
      </c>
      <c r="G103" s="2">
        <v>4.9562850222909953E-2</v>
      </c>
      <c r="H103">
        <v>0.66666666666666663</v>
      </c>
    </row>
    <row r="104" spans="1:8" x14ac:dyDescent="0.4">
      <c r="A104" s="4" t="s">
        <v>104</v>
      </c>
      <c r="B104" s="2">
        <v>2.387774594078319E-2</v>
      </c>
      <c r="C104" s="2">
        <v>1.63082476491502E-2</v>
      </c>
      <c r="D104" s="2">
        <v>0.94781303542000273</v>
      </c>
      <c r="E104" s="2">
        <v>2.7326633392350311E-2</v>
      </c>
      <c r="F104" s="2">
        <v>1.0830324909747292E-2</v>
      </c>
      <c r="G104" s="2">
        <v>5.3906649235470352E-2</v>
      </c>
      <c r="H104">
        <v>0.33333333333333331</v>
      </c>
    </row>
    <row r="105" spans="1:8" x14ac:dyDescent="0.4">
      <c r="A105" s="4" t="s">
        <v>105</v>
      </c>
      <c r="B105" s="2">
        <v>5.5744391570360298E-2</v>
      </c>
      <c r="C105" s="2">
        <v>2.1943934774729685E-2</v>
      </c>
      <c r="D105" s="2">
        <v>0.94781303542000273</v>
      </c>
      <c r="E105" s="2">
        <v>2.7257666698347983E-2</v>
      </c>
      <c r="F105" s="2">
        <v>8.0862533692722376E-3</v>
      </c>
      <c r="G105" s="2">
        <v>4.5494217618818535E-2</v>
      </c>
      <c r="H105">
        <v>0</v>
      </c>
    </row>
    <row r="106" spans="1:8" x14ac:dyDescent="0.4">
      <c r="A106" s="4" t="s">
        <v>106</v>
      </c>
      <c r="B106" s="2">
        <v>2.843601895734597E-2</v>
      </c>
      <c r="C106" s="2">
        <v>3.4793458882118072E-2</v>
      </c>
      <c r="D106" s="2">
        <v>0.94781303542000273</v>
      </c>
      <c r="E106" s="2">
        <v>2.7312855381356839E-2</v>
      </c>
      <c r="F106" s="2">
        <v>8.8435374149659865E-2</v>
      </c>
      <c r="G106" s="2">
        <v>6.1622879691721005E-2</v>
      </c>
      <c r="H106">
        <v>1</v>
      </c>
    </row>
    <row r="107" spans="1:8" x14ac:dyDescent="0.4">
      <c r="A107" s="4" t="s">
        <v>107</v>
      </c>
      <c r="B107" s="2">
        <v>3.1462060456508331E-2</v>
      </c>
      <c r="C107" s="2">
        <v>2.5508498143534022E-2</v>
      </c>
      <c r="D107" s="2">
        <v>0.94781303542000273</v>
      </c>
      <c r="E107" s="2">
        <v>2.7220163345911534E-2</v>
      </c>
      <c r="F107" s="2">
        <v>1.1600928074245939E-3</v>
      </c>
      <c r="G107" s="2">
        <v>4.7431961188554868E-2</v>
      </c>
      <c r="H107">
        <v>1</v>
      </c>
    </row>
    <row r="108" spans="1:8" x14ac:dyDescent="0.4">
      <c r="A108" s="4" t="s">
        <v>108</v>
      </c>
      <c r="B108" s="2">
        <v>1.1904761904761904E-2</v>
      </c>
      <c r="C108" s="2">
        <v>2.0154246887100533E-2</v>
      </c>
      <c r="D108" s="2">
        <v>0.94781303542000273</v>
      </c>
      <c r="E108" s="2">
        <v>0.11436669796832745</v>
      </c>
      <c r="F108" s="2">
        <v>2.9585798816568046E-2</v>
      </c>
      <c r="G108" s="2">
        <v>4.1635893942959988E-2</v>
      </c>
      <c r="H108">
        <v>0.33333333333333331</v>
      </c>
    </row>
    <row r="109" spans="1:8" x14ac:dyDescent="0.4">
      <c r="A109" s="4" t="s">
        <v>109</v>
      </c>
      <c r="B109" s="2">
        <v>2.0143884892086329E-2</v>
      </c>
      <c r="C109" s="2">
        <v>1.1991087581962781E-2</v>
      </c>
      <c r="D109" s="2">
        <v>0.94781303542000273</v>
      </c>
      <c r="E109" s="2">
        <v>2.7172947082114585E-2</v>
      </c>
      <c r="F109" s="2">
        <v>0</v>
      </c>
      <c r="G109" s="2">
        <v>5.4030915622524316E-2</v>
      </c>
      <c r="H109">
        <v>0.33333333333333331</v>
      </c>
    </row>
    <row r="110" spans="1:8" x14ac:dyDescent="0.4">
      <c r="A110" s="4" t="s">
        <v>110</v>
      </c>
      <c r="B110" s="2">
        <v>5.5555555555555552E-2</v>
      </c>
      <c r="C110" s="2">
        <v>5.02088027498491E-3</v>
      </c>
      <c r="D110" s="2">
        <v>0.95481985855137608</v>
      </c>
      <c r="E110" s="2">
        <v>2.7152756436364625E-2</v>
      </c>
      <c r="F110" s="2">
        <v>7.6271186440677971E-2</v>
      </c>
      <c r="G110" s="2">
        <v>6.1168446669270515E-3</v>
      </c>
      <c r="H110">
        <v>1</v>
      </c>
    </row>
    <row r="111" spans="1:8" x14ac:dyDescent="0.4">
      <c r="A111" s="4" t="s">
        <v>111</v>
      </c>
      <c r="B111" s="2">
        <v>1.2379642365887207E-2</v>
      </c>
      <c r="C111" s="2">
        <v>1.0973254830001979E-2</v>
      </c>
      <c r="D111" s="2">
        <v>0.94781303542000273</v>
      </c>
      <c r="E111" s="2">
        <v>2.7248950445299881E-2</v>
      </c>
      <c r="F111" s="2">
        <v>0</v>
      </c>
      <c r="G111" s="2">
        <v>3.8891794285350736E-2</v>
      </c>
      <c r="H111">
        <v>1</v>
      </c>
    </row>
    <row r="112" spans="1:8" x14ac:dyDescent="0.4">
      <c r="A112" s="4" t="s">
        <v>112</v>
      </c>
      <c r="B112" s="2">
        <v>2.8541226215644821E-2</v>
      </c>
      <c r="C112" s="2">
        <v>2.3224960614811021E-2</v>
      </c>
      <c r="D112" s="2">
        <v>0.94845704030560984</v>
      </c>
      <c r="E112" s="2">
        <v>2.8191841060797137E-2</v>
      </c>
      <c r="F112" s="2">
        <v>6.6225165562913907E-3</v>
      </c>
      <c r="G112" s="2">
        <v>3.7557421570765852E-2</v>
      </c>
      <c r="H112">
        <v>1</v>
      </c>
    </row>
    <row r="113" spans="1:8" x14ac:dyDescent="0.4">
      <c r="A113" s="5" t="s">
        <v>113</v>
      </c>
      <c r="B113" s="2">
        <v>3.1045751633986929E-2</v>
      </c>
      <c r="C113" s="2">
        <v>3.2492028558367227E-2</v>
      </c>
      <c r="D113" s="2">
        <v>0.94781303542000273</v>
      </c>
      <c r="E113" s="2">
        <v>2.736035809441267E-2</v>
      </c>
      <c r="F113" s="2">
        <v>3.9447731755424065E-3</v>
      </c>
      <c r="G113" s="2">
        <v>3.7520396279140091E-2</v>
      </c>
      <c r="H113">
        <v>1</v>
      </c>
    </row>
    <row r="114" spans="1:8" x14ac:dyDescent="0.4">
      <c r="A114" s="4" t="s">
        <v>114</v>
      </c>
      <c r="B114" s="2">
        <v>3.4313725490196081E-2</v>
      </c>
      <c r="C114" s="2">
        <v>2.1459449375704761E-2</v>
      </c>
      <c r="D114" s="2">
        <v>0.94781303542000273</v>
      </c>
      <c r="E114" s="2">
        <v>3.8917885309327431E-2</v>
      </c>
      <c r="F114" s="2">
        <v>1.9490254872563718E-2</v>
      </c>
      <c r="G114" s="2">
        <v>5.948830650833542E-2</v>
      </c>
      <c r="H114">
        <v>1</v>
      </c>
    </row>
    <row r="115" spans="1:8" x14ac:dyDescent="0.4">
      <c r="A115" s="4" t="s">
        <v>115</v>
      </c>
      <c r="B115" s="2">
        <v>1.9101703665462055E-2</v>
      </c>
      <c r="C115" s="2">
        <v>1.3388207160700057E-2</v>
      </c>
      <c r="D115" s="2">
        <v>0.94781303542000273</v>
      </c>
      <c r="E115" s="2">
        <v>2.7227289522197946E-2</v>
      </c>
      <c r="F115" s="2">
        <v>0</v>
      </c>
      <c r="G115" s="2">
        <v>4.4938503743280574E-2</v>
      </c>
      <c r="H115">
        <v>1</v>
      </c>
    </row>
    <row r="116" spans="1:8" x14ac:dyDescent="0.4">
      <c r="A116" s="4" t="s">
        <v>116</v>
      </c>
      <c r="B116" s="2">
        <v>2.333931777378815E-2</v>
      </c>
      <c r="C116" s="2">
        <v>0.37453850389832388</v>
      </c>
      <c r="D116" s="2">
        <v>0.94781303542000273</v>
      </c>
      <c r="E116" s="2">
        <v>2.7317215027944052E-2</v>
      </c>
      <c r="F116" s="2">
        <v>4.6756041046011255E-2</v>
      </c>
      <c r="G116" s="2">
        <v>3.0778744164335261E-2</v>
      </c>
      <c r="H116">
        <v>1</v>
      </c>
    </row>
    <row r="117" spans="1:8" x14ac:dyDescent="0.4">
      <c r="A117" s="4" t="s">
        <v>117</v>
      </c>
      <c r="B117" s="2">
        <v>3.1662269129287601E-2</v>
      </c>
      <c r="C117" s="2">
        <v>1.6179259485489272E-2</v>
      </c>
      <c r="D117" s="2">
        <v>0.94781303542000273</v>
      </c>
      <c r="E117" s="2">
        <v>2.723205530261168E-2</v>
      </c>
      <c r="F117" s="2">
        <v>8.6206896551724137E-3</v>
      </c>
      <c r="G117" s="2">
        <v>3.7717267530221775E-2</v>
      </c>
      <c r="H117">
        <v>1</v>
      </c>
    </row>
    <row r="118" spans="1:8" x14ac:dyDescent="0.4">
      <c r="A118" s="4" t="s">
        <v>118</v>
      </c>
      <c r="B118" s="2">
        <v>3.2976827094474151E-2</v>
      </c>
      <c r="C118" s="2">
        <v>6.3816818100621295E-3</v>
      </c>
      <c r="D118" s="2">
        <v>0.94801419971829504</v>
      </c>
      <c r="E118" s="2">
        <v>2.7623850875779069E-2</v>
      </c>
      <c r="F118" s="2">
        <v>2.4193548387096774E-2</v>
      </c>
      <c r="G118" s="2">
        <v>0.16479183466365074</v>
      </c>
      <c r="H118">
        <v>1</v>
      </c>
    </row>
    <row r="119" spans="1:8" x14ac:dyDescent="0.4">
      <c r="A119" s="5" t="s">
        <v>119</v>
      </c>
      <c r="B119" s="2">
        <v>2.8103044496487119E-2</v>
      </c>
      <c r="C119" s="2">
        <v>2.4362256429003065E-2</v>
      </c>
      <c r="D119" s="2">
        <v>0.94781303542000273</v>
      </c>
      <c r="E119" s="2">
        <v>2.782663976220924E-2</v>
      </c>
      <c r="F119" s="2">
        <v>6.2972292191435771E-3</v>
      </c>
      <c r="G119" s="2">
        <v>3.0849941478283165E-2</v>
      </c>
      <c r="H119">
        <v>1</v>
      </c>
    </row>
    <row r="120" spans="1:8" x14ac:dyDescent="0.4">
      <c r="A120" s="4" t="s">
        <v>120</v>
      </c>
      <c r="B120" s="2">
        <v>1.9493177387914229E-2</v>
      </c>
      <c r="C120" s="2">
        <v>1.2365714189698023E-2</v>
      </c>
      <c r="D120" s="2">
        <v>0.94814400111599584</v>
      </c>
      <c r="E120" s="2">
        <v>2.7238032238985365E-2</v>
      </c>
      <c r="F120" s="2">
        <v>2.6615969581749048E-2</v>
      </c>
      <c r="G120" s="2">
        <v>3.0243166902298623E-2</v>
      </c>
      <c r="H120">
        <v>1</v>
      </c>
    </row>
    <row r="121" spans="1:8" x14ac:dyDescent="0.4">
      <c r="A121" s="4" t="s">
        <v>121</v>
      </c>
      <c r="B121" s="2">
        <v>2.2955523672883789E-2</v>
      </c>
      <c r="C121" s="2">
        <v>2.3027650097421914E-2</v>
      </c>
      <c r="D121" s="2">
        <v>0.94897016646722532</v>
      </c>
      <c r="E121" s="2">
        <v>2.7697889107948754E-2</v>
      </c>
      <c r="F121" s="2">
        <v>0</v>
      </c>
      <c r="G121" s="2">
        <v>2.4942352152611126E-2</v>
      </c>
      <c r="H121">
        <v>1</v>
      </c>
    </row>
    <row r="122" spans="1:8" x14ac:dyDescent="0.4">
      <c r="A122" s="4" t="s">
        <v>122</v>
      </c>
      <c r="B122" s="2">
        <v>3.996524761077324E-2</v>
      </c>
      <c r="C122" s="2">
        <v>1.7707364083779997E-2</v>
      </c>
      <c r="D122" s="2">
        <v>0.94781303542000273</v>
      </c>
      <c r="E122" s="2">
        <v>2.7464588884692984E-2</v>
      </c>
      <c r="F122" s="2">
        <v>2.4253731343283583E-2</v>
      </c>
      <c r="G122" s="2">
        <v>2.9692572633912739E-2</v>
      </c>
      <c r="H122">
        <v>1</v>
      </c>
    </row>
    <row r="123" spans="1:8" x14ac:dyDescent="0.4">
      <c r="A123" s="4" t="s">
        <v>123</v>
      </c>
      <c r="B123" s="2">
        <v>3.7735849056603774E-3</v>
      </c>
      <c r="C123" s="2">
        <v>1.3144928407826746E-2</v>
      </c>
      <c r="D123" s="2">
        <v>0.94781303542000273</v>
      </c>
      <c r="E123" s="2">
        <v>8.3505463243098391E-2</v>
      </c>
      <c r="F123" s="2">
        <v>5.0991501416430593E-2</v>
      </c>
      <c r="G123" s="2">
        <v>2.3509603033960883E-2</v>
      </c>
      <c r="H123">
        <v>0.33333333333333331</v>
      </c>
    </row>
    <row r="124" spans="1:8" x14ac:dyDescent="0.4">
      <c r="A124" s="4" t="s">
        <v>124</v>
      </c>
      <c r="B124" s="2">
        <v>5.1169590643274851E-2</v>
      </c>
      <c r="C124" s="2">
        <v>2.441191094983132E-2</v>
      </c>
      <c r="D124" s="2">
        <v>0.94781303542000273</v>
      </c>
      <c r="E124" s="2">
        <v>2.7633941618407456E-2</v>
      </c>
      <c r="F124" s="2">
        <v>1.8094089264173704E-2</v>
      </c>
      <c r="G124" s="2">
        <v>2.6379062416141727E-2</v>
      </c>
      <c r="H124">
        <v>0.66666666666666663</v>
      </c>
    </row>
    <row r="125" spans="1:8" x14ac:dyDescent="0.4">
      <c r="A125" s="4" t="s">
        <v>125</v>
      </c>
      <c r="B125" s="2">
        <v>2.9692470837751856E-2</v>
      </c>
      <c r="C125" s="2">
        <v>1.0914768034979363E-2</v>
      </c>
      <c r="D125" s="2">
        <v>0.94856765419069489</v>
      </c>
      <c r="E125" s="2">
        <v>2.724546456114613E-2</v>
      </c>
      <c r="F125" s="2">
        <v>0</v>
      </c>
      <c r="G125" s="2">
        <v>2.1218700232491589E-2</v>
      </c>
      <c r="H125">
        <v>0.66666666666666663</v>
      </c>
    </row>
    <row r="126" spans="1:8" x14ac:dyDescent="0.4">
      <c r="A126" s="4" t="s">
        <v>126</v>
      </c>
      <c r="B126" s="2">
        <v>2.9781601588352084E-2</v>
      </c>
      <c r="C126" s="2">
        <v>1.1857477117776209E-2</v>
      </c>
      <c r="D126" s="2">
        <v>0.94781303542000273</v>
      </c>
      <c r="E126" s="2">
        <v>2.7361384266391911E-2</v>
      </c>
      <c r="F126" s="2">
        <v>1.4814814814814815E-2</v>
      </c>
      <c r="G126" s="2">
        <v>2.3385472341448384E-2</v>
      </c>
      <c r="H126">
        <v>0</v>
      </c>
    </row>
    <row r="127" spans="1:8" x14ac:dyDescent="0.4">
      <c r="A127" s="4" t="s">
        <v>127</v>
      </c>
      <c r="B127" s="2">
        <v>0.13769123783031989</v>
      </c>
      <c r="C127" s="2">
        <v>1.6350414673679533E-2</v>
      </c>
      <c r="D127" s="2">
        <v>0.9478919261298886</v>
      </c>
      <c r="E127" s="2">
        <v>2.8063867696140277E-2</v>
      </c>
      <c r="F127" s="2">
        <v>0</v>
      </c>
      <c r="G127" s="2">
        <v>1.6579436015039889E-2</v>
      </c>
      <c r="H127">
        <v>0.33333333333333331</v>
      </c>
    </row>
    <row r="128" spans="1:8" x14ac:dyDescent="0.4">
      <c r="A128" s="4" t="s">
        <v>128</v>
      </c>
      <c r="B128" s="2">
        <v>2.7334851936218679E-2</v>
      </c>
      <c r="C128" s="2">
        <v>2.26900275542446E-2</v>
      </c>
      <c r="D128" s="2">
        <v>0.94851842972701139</v>
      </c>
      <c r="E128" s="2">
        <v>2.7617438763039764E-2</v>
      </c>
      <c r="F128" s="2">
        <v>2.9562982005141389E-2</v>
      </c>
      <c r="G128" s="2">
        <v>3.2701961822998324E-2</v>
      </c>
      <c r="H128">
        <v>0.66666666666666663</v>
      </c>
    </row>
    <row r="129" spans="1:8" x14ac:dyDescent="0.4">
      <c r="A129" s="4" t="s">
        <v>129</v>
      </c>
      <c r="B129" s="2">
        <v>7.0006863417982151E-2</v>
      </c>
      <c r="C129" s="2">
        <v>9.0935488576131974E-3</v>
      </c>
      <c r="D129" s="2">
        <v>0.94781303542000273</v>
      </c>
      <c r="E129" s="2">
        <v>2.7278404044414607E-2</v>
      </c>
      <c r="F129" s="2">
        <v>4.4444444444444446E-2</v>
      </c>
      <c r="G129" s="2">
        <v>2.6632706728689039E-2</v>
      </c>
      <c r="H129">
        <v>0</v>
      </c>
    </row>
    <row r="130" spans="1:8" x14ac:dyDescent="0.4">
      <c r="A130" s="4" t="s">
        <v>130</v>
      </c>
      <c r="B130" s="2">
        <v>5.5323590814196244E-2</v>
      </c>
      <c r="C130" s="2">
        <v>1.6155840428191477E-2</v>
      </c>
      <c r="D130" s="2">
        <v>0.94836192295995125</v>
      </c>
      <c r="E130" s="2">
        <v>2.7214645057296514E-2</v>
      </c>
      <c r="F130" s="2">
        <v>1.8484288354898338E-2</v>
      </c>
      <c r="G130" s="2">
        <v>1.90170288927623E-2</v>
      </c>
      <c r="H130">
        <v>1</v>
      </c>
    </row>
    <row r="131" spans="1:8" x14ac:dyDescent="0.4">
      <c r="A131" s="4" t="s">
        <v>131</v>
      </c>
      <c r="B131" s="2">
        <v>3.3144704931285365E-2</v>
      </c>
      <c r="C131" s="2">
        <v>1.1099782978820355E-2</v>
      </c>
      <c r="D131" s="2">
        <v>0.94781303542000273</v>
      </c>
      <c r="E131" s="2">
        <v>2.7207268578288479E-2</v>
      </c>
      <c r="F131" s="2">
        <v>7.874015748031496E-3</v>
      </c>
      <c r="G131" s="2">
        <v>3.0336846219415649E-2</v>
      </c>
      <c r="H131">
        <v>0.66666666666666663</v>
      </c>
    </row>
    <row r="132" spans="1:8" x14ac:dyDescent="0.4">
      <c r="A132" s="4" t="s">
        <v>132</v>
      </c>
      <c r="B132" s="2">
        <v>4.2194092827004216E-3</v>
      </c>
      <c r="C132" s="2">
        <v>1.4512654125143923E-2</v>
      </c>
      <c r="D132" s="2">
        <v>0.9484728163042494</v>
      </c>
      <c r="E132" s="2">
        <v>5.2920397377012617E-2</v>
      </c>
      <c r="F132" s="2">
        <v>4.0567951318458417E-3</v>
      </c>
      <c r="G132" s="2">
        <v>2.3842570501014151E-2</v>
      </c>
      <c r="H132">
        <v>0.66666666666666663</v>
      </c>
    </row>
    <row r="133" spans="1:8" x14ac:dyDescent="0.4">
      <c r="A133" s="4" t="s">
        <v>133</v>
      </c>
      <c r="B133" s="2">
        <v>3.3405954974582423E-2</v>
      </c>
      <c r="C133" s="2">
        <v>1.9652281539393957E-2</v>
      </c>
      <c r="D133" s="2">
        <v>0.94781303542000273</v>
      </c>
      <c r="E133" s="2">
        <v>2.7275570894132E-2</v>
      </c>
      <c r="F133" s="2">
        <v>4.6948356807511735E-2</v>
      </c>
      <c r="G133" s="2">
        <v>2.5495387628873642E-2</v>
      </c>
      <c r="H133">
        <v>1</v>
      </c>
    </row>
    <row r="134" spans="1:8" x14ac:dyDescent="0.4">
      <c r="A134" s="4" t="s">
        <v>134</v>
      </c>
      <c r="B134" s="2">
        <v>3.5714285714285712E-2</v>
      </c>
      <c r="C134" s="2">
        <v>2.7335131952491244E-2</v>
      </c>
      <c r="D134" s="2">
        <v>0.94833752891198964</v>
      </c>
      <c r="E134" s="2">
        <v>2.7385202435065523E-2</v>
      </c>
      <c r="F134" s="2">
        <v>8.7051142546245922E-3</v>
      </c>
      <c r="G134" s="2">
        <v>1.8939278490285521E-2</v>
      </c>
      <c r="H134">
        <v>0.66666666666666663</v>
      </c>
    </row>
    <row r="135" spans="1:8" x14ac:dyDescent="0.4">
      <c r="A135" s="4" t="s">
        <v>135</v>
      </c>
      <c r="B135" s="2">
        <v>4.261363636363636E-2</v>
      </c>
      <c r="C135" s="2">
        <v>1.3157680841601613E-2</v>
      </c>
      <c r="D135" s="2">
        <v>0.94781303542000273</v>
      </c>
      <c r="E135" s="2">
        <v>2.7283475965402371E-2</v>
      </c>
      <c r="F135" s="2">
        <v>3.0470914127423823E-2</v>
      </c>
      <c r="G135" s="2">
        <v>2.1438653141245531E-2</v>
      </c>
      <c r="H135">
        <v>0.33333333333333331</v>
      </c>
    </row>
    <row r="136" spans="1:8" x14ac:dyDescent="0.4">
      <c r="A136" s="4" t="s">
        <v>136</v>
      </c>
      <c r="B136" s="2">
        <v>3.6669542709232096E-2</v>
      </c>
      <c r="C136" s="2">
        <v>7.258499957481436E-2</v>
      </c>
      <c r="D136" s="2">
        <v>0.94833539424006308</v>
      </c>
      <c r="E136" s="2">
        <v>2.7609805323697733E-2</v>
      </c>
      <c r="F136" s="2">
        <v>2.1242484969939881E-2</v>
      </c>
      <c r="G136" s="2">
        <v>1.6587587589220399E-2</v>
      </c>
      <c r="H136">
        <v>0.66666666666666663</v>
      </c>
    </row>
    <row r="137" spans="1:8" x14ac:dyDescent="0.4">
      <c r="A137" s="4" t="s">
        <v>137</v>
      </c>
      <c r="B137" s="2">
        <v>5.7270511779041432E-2</v>
      </c>
      <c r="C137" s="2">
        <v>2.4282387588407856E-2</v>
      </c>
      <c r="D137" s="2">
        <v>0.94822668141627287</v>
      </c>
      <c r="E137" s="2">
        <v>2.7221174979728053E-2</v>
      </c>
      <c r="F137" s="2">
        <v>2.3227383863080684E-2</v>
      </c>
      <c r="G137" s="2">
        <v>2.1551633879239328E-2</v>
      </c>
      <c r="H137">
        <v>1</v>
      </c>
    </row>
    <row r="138" spans="1:8" x14ac:dyDescent="0.4">
      <c r="A138" s="4" t="s">
        <v>138</v>
      </c>
      <c r="B138" s="2">
        <v>1.6117216117216119E-2</v>
      </c>
      <c r="C138" s="2">
        <v>4.7323121341279945E-2</v>
      </c>
      <c r="D138" s="2">
        <v>0.94861526586418343</v>
      </c>
      <c r="E138" s="2">
        <v>2.7253119511732211E-2</v>
      </c>
      <c r="F138" s="2">
        <v>1.5113350125944584E-2</v>
      </c>
      <c r="G138" s="2">
        <v>2.6789978517228693E-2</v>
      </c>
      <c r="H138">
        <v>1</v>
      </c>
    </row>
    <row r="139" spans="1:8" x14ac:dyDescent="0.4">
      <c r="A139" s="4" t="s">
        <v>139</v>
      </c>
      <c r="B139" s="2">
        <v>3.4632034632034632E-2</v>
      </c>
      <c r="C139" s="2">
        <v>4.5751806549008921E-2</v>
      </c>
      <c r="D139" s="2">
        <v>0.94781303542000273</v>
      </c>
      <c r="E139" s="2">
        <v>2.7271463668654881E-2</v>
      </c>
      <c r="F139" s="2">
        <v>1.5503875968992248E-2</v>
      </c>
      <c r="G139" s="2">
        <v>2.1371775086443844E-2</v>
      </c>
      <c r="H139">
        <v>0.66666666666666663</v>
      </c>
    </row>
    <row r="140" spans="1:8" x14ac:dyDescent="0.4">
      <c r="A140" s="4" t="s">
        <v>140</v>
      </c>
      <c r="B140" s="2">
        <v>2.7355623100303952E-2</v>
      </c>
      <c r="C140" s="2">
        <v>2.1403634259076938E-2</v>
      </c>
      <c r="D140" s="2">
        <v>0.94781303542000273</v>
      </c>
      <c r="E140" s="2">
        <v>2.7270190629369879E-2</v>
      </c>
      <c r="F140" s="2">
        <v>1.300578034682081E-2</v>
      </c>
      <c r="G140" s="2">
        <v>1.9759613523961203E-2</v>
      </c>
      <c r="H140">
        <v>1</v>
      </c>
    </row>
    <row r="141" spans="1:8" x14ac:dyDescent="0.4">
      <c r="A141" s="4" t="s">
        <v>141</v>
      </c>
      <c r="B141" s="2">
        <v>1.2096774193548387E-2</v>
      </c>
      <c r="C141" s="2">
        <v>1.4723758255290416E-2</v>
      </c>
      <c r="D141" s="2">
        <v>0.94841139359225501</v>
      </c>
      <c r="E141" s="2">
        <v>2.7865109427456441E-2</v>
      </c>
      <c r="F141" s="2">
        <v>3.8306451612903226E-2</v>
      </c>
      <c r="G141" s="2">
        <v>2.5140309049876373E-2</v>
      </c>
      <c r="H141">
        <v>0.66666666666666663</v>
      </c>
    </row>
    <row r="142" spans="1:8" x14ac:dyDescent="0.4">
      <c r="A142" s="4" t="s">
        <v>142</v>
      </c>
      <c r="B142" s="2">
        <v>6.70807453416149E-2</v>
      </c>
      <c r="C142" s="2">
        <v>1.8619577031174298E-2</v>
      </c>
      <c r="D142" s="2">
        <v>0.94869293126737475</v>
      </c>
      <c r="E142" s="2">
        <v>2.7152008249946888E-2</v>
      </c>
      <c r="F142" s="2">
        <v>4.4917257683215132E-2</v>
      </c>
      <c r="G142" s="2">
        <v>2.0138700045247138E-2</v>
      </c>
      <c r="H142">
        <v>1</v>
      </c>
    </row>
    <row r="143" spans="1:8" x14ac:dyDescent="0.4">
      <c r="A143" s="4" t="s">
        <v>143</v>
      </c>
      <c r="B143" s="2">
        <v>3.2923832923832927E-2</v>
      </c>
      <c r="C143" s="2">
        <v>1.5876019068092665E-2</v>
      </c>
      <c r="D143" s="2">
        <v>0.94924049249362952</v>
      </c>
      <c r="E143" s="2">
        <v>2.7212558636668913E-2</v>
      </c>
      <c r="F143" s="2">
        <v>3.3684210526315789E-2</v>
      </c>
      <c r="G143" s="2">
        <v>2.156143360927577E-2</v>
      </c>
      <c r="H143">
        <v>0.66666666666666663</v>
      </c>
    </row>
    <row r="144" spans="1:8" x14ac:dyDescent="0.4">
      <c r="A144" s="4" t="s">
        <v>144</v>
      </c>
      <c r="B144" s="2">
        <v>2.0338983050847456E-2</v>
      </c>
      <c r="C144" s="2">
        <v>1.5536762386952754E-2</v>
      </c>
      <c r="D144" s="2">
        <v>0.94781303542000273</v>
      </c>
      <c r="E144" s="2">
        <v>3.7016492774431961E-2</v>
      </c>
      <c r="F144" s="2">
        <v>1.859504132231405E-2</v>
      </c>
      <c r="G144" s="2">
        <v>1.8528223855332818E-2</v>
      </c>
      <c r="H144">
        <v>0.66666666666666663</v>
      </c>
    </row>
    <row r="145" spans="1:8" x14ac:dyDescent="0.4">
      <c r="A145" s="4" t="s">
        <v>145</v>
      </c>
      <c r="B145" s="2">
        <v>1.5625E-2</v>
      </c>
      <c r="C145" s="2">
        <v>1.4661213431237179E-2</v>
      </c>
      <c r="D145" s="2">
        <v>0.95008922367950799</v>
      </c>
      <c r="E145" s="2">
        <v>5.0516913159032784E-2</v>
      </c>
      <c r="F145" s="2">
        <v>2.2026431718061675E-2</v>
      </c>
      <c r="G145" s="2">
        <v>1.1786651421311557E-2</v>
      </c>
      <c r="H145">
        <v>1</v>
      </c>
    </row>
    <row r="146" spans="1:8" x14ac:dyDescent="0.4">
      <c r="A146" s="4" t="s">
        <v>146</v>
      </c>
      <c r="B146" s="2">
        <v>0.10638297872340426</v>
      </c>
      <c r="C146" s="2">
        <v>1.0446014991078714E-2</v>
      </c>
      <c r="D146" s="2">
        <v>0.94781303542000273</v>
      </c>
      <c r="E146" s="2">
        <v>2.749150018033087E-2</v>
      </c>
      <c r="F146" s="2">
        <v>2.5000000000000001E-2</v>
      </c>
      <c r="G146" s="2">
        <v>1.134814301857408E-2</v>
      </c>
      <c r="H146">
        <v>0.33333333333333331</v>
      </c>
    </row>
    <row r="147" spans="1:8" x14ac:dyDescent="0.4">
      <c r="A147" s="4" t="s">
        <v>147</v>
      </c>
      <c r="B147" s="2">
        <v>5.8823529411764705E-3</v>
      </c>
      <c r="C147" s="2">
        <v>6.6310596095608063E-3</v>
      </c>
      <c r="D147" s="2">
        <v>0.95116909047234555</v>
      </c>
      <c r="E147" s="2">
        <v>0.11351202802202329</v>
      </c>
      <c r="F147" s="2">
        <v>4.9327354260089683E-2</v>
      </c>
      <c r="G147" s="2">
        <v>3.4500215860795553E-3</v>
      </c>
      <c r="H147">
        <v>0.66666666666666663</v>
      </c>
    </row>
    <row r="148" spans="1:8" x14ac:dyDescent="0.4">
      <c r="A148" s="5" t="s">
        <v>148</v>
      </c>
      <c r="B148" s="2">
        <v>2.3172905525846704E-2</v>
      </c>
      <c r="C148" s="2">
        <v>1.3208372308359554E-2</v>
      </c>
      <c r="D148" s="2">
        <v>0.94781303542000273</v>
      </c>
      <c r="E148" s="2">
        <v>2.7461705059294551E-2</v>
      </c>
      <c r="F148" s="2">
        <v>2.891566265060241E-2</v>
      </c>
      <c r="G148" s="2">
        <v>2.8546531094005328E-2</v>
      </c>
      <c r="H148">
        <v>1</v>
      </c>
    </row>
    <row r="149" spans="1:8" x14ac:dyDescent="0.4">
      <c r="A149" s="4" t="s">
        <v>149</v>
      </c>
      <c r="B149" s="2">
        <v>3.5335689045936397E-2</v>
      </c>
      <c r="C149" s="2">
        <v>1.6249570680582876E-2</v>
      </c>
      <c r="D149" s="2">
        <v>0.94781303542000273</v>
      </c>
      <c r="E149" s="2">
        <v>2.7240911711827603E-2</v>
      </c>
      <c r="F149" s="2">
        <v>2.8725314183123879E-2</v>
      </c>
      <c r="G149" s="2">
        <v>2.3768651317376835E-2</v>
      </c>
      <c r="H149">
        <v>0</v>
      </c>
    </row>
    <row r="150" spans="1:8" x14ac:dyDescent="0.4">
      <c r="A150" s="4" t="s">
        <v>150</v>
      </c>
      <c r="B150" s="2">
        <v>3.150912106135987E-2</v>
      </c>
      <c r="C150" s="2">
        <v>1.8546637564997769E-2</v>
      </c>
      <c r="D150" s="2">
        <v>0.94781303542000273</v>
      </c>
      <c r="E150" s="2">
        <v>2.7880220335877056E-2</v>
      </c>
      <c r="F150" s="2">
        <v>5.5462184873949577E-2</v>
      </c>
      <c r="G150" s="2">
        <v>1.7700016956857849E-2</v>
      </c>
      <c r="H150">
        <v>1</v>
      </c>
    </row>
    <row r="151" spans="1:8" x14ac:dyDescent="0.4">
      <c r="A151" s="4" t="s">
        <v>151</v>
      </c>
      <c r="B151" s="2">
        <v>5.5627425614489003E-2</v>
      </c>
      <c r="C151" s="2">
        <v>0.25189169689873747</v>
      </c>
      <c r="D151" s="2">
        <v>0.94781303542000273</v>
      </c>
      <c r="E151" s="2">
        <v>2.7411952080051909E-2</v>
      </c>
      <c r="F151" s="2">
        <v>1.6157096694009445E-3</v>
      </c>
      <c r="G151" s="2">
        <v>1.2185666584581385E-2</v>
      </c>
      <c r="H151">
        <v>1</v>
      </c>
    </row>
    <row r="152" spans="1:8" x14ac:dyDescent="0.4">
      <c r="A152" s="4" t="s">
        <v>152</v>
      </c>
      <c r="B152" s="2">
        <v>0</v>
      </c>
      <c r="C152" s="2">
        <v>8.1455472264877135E-3</v>
      </c>
      <c r="D152" s="2">
        <v>0.94781303542000273</v>
      </c>
      <c r="E152" s="2">
        <v>3.5320437856429868E-2</v>
      </c>
      <c r="F152" s="2">
        <v>1.2987012987012988E-2</v>
      </c>
      <c r="G152" s="2">
        <v>1.858365531811142E-2</v>
      </c>
      <c r="H152">
        <v>0.33333333333333331</v>
      </c>
    </row>
    <row r="153" spans="1:8" x14ac:dyDescent="0.4">
      <c r="A153" s="4" t="s">
        <v>153</v>
      </c>
      <c r="B153" s="2">
        <v>3.9577836411609502E-2</v>
      </c>
      <c r="C153" s="2">
        <v>1.2609281592556512E-2</v>
      </c>
      <c r="D153" s="2">
        <v>0.95064888719591989</v>
      </c>
      <c r="E153" s="2">
        <v>2.8210776055059908E-2</v>
      </c>
      <c r="F153" s="2">
        <v>5.4421768707482991E-2</v>
      </c>
      <c r="G153" s="2">
        <v>1.7105095571319714E-2</v>
      </c>
      <c r="H153">
        <v>0</v>
      </c>
    </row>
    <row r="154" spans="1:8" x14ac:dyDescent="0.4">
      <c r="A154" s="4" t="s">
        <v>154</v>
      </c>
      <c r="B154" s="2">
        <v>1.7307692307692309E-2</v>
      </c>
      <c r="C154" s="2">
        <v>6.1556539695455598E-3</v>
      </c>
      <c r="D154" s="2">
        <v>0.94808227247080856</v>
      </c>
      <c r="E154" s="2">
        <v>3.0288357234743303E-2</v>
      </c>
      <c r="F154" s="2">
        <v>3.7735849056603772E-2</v>
      </c>
      <c r="G154" s="2">
        <v>1.173598614169529E-2</v>
      </c>
      <c r="H154">
        <v>0.66666666666666663</v>
      </c>
    </row>
    <row r="155" spans="1:8" x14ac:dyDescent="0.4">
      <c r="A155" s="4" t="s">
        <v>155</v>
      </c>
      <c r="B155" s="2">
        <v>4.4910179640718563E-2</v>
      </c>
      <c r="C155" s="2">
        <v>9.7615989856717714E-3</v>
      </c>
      <c r="D155" s="2">
        <v>0.94781303542000273</v>
      </c>
      <c r="E155" s="2">
        <v>2.7215871506115243E-2</v>
      </c>
      <c r="F155" s="2">
        <v>3.6900369003690036E-3</v>
      </c>
      <c r="G155" s="2">
        <v>1.4199401289913602E-2</v>
      </c>
      <c r="H155">
        <v>0.66666666666666663</v>
      </c>
    </row>
    <row r="156" spans="1:8" x14ac:dyDescent="0.4">
      <c r="A156" s="4" t="s">
        <v>156</v>
      </c>
      <c r="B156" s="2">
        <v>3.9506172839506172E-2</v>
      </c>
      <c r="C156" s="2">
        <v>6.9992362847861493E-3</v>
      </c>
      <c r="D156" s="2">
        <v>0.94839559848509269</v>
      </c>
      <c r="E156" s="2">
        <v>2.7262076176183554E-2</v>
      </c>
      <c r="F156" s="2">
        <v>8.4033613445378148E-3</v>
      </c>
      <c r="G156" s="2">
        <v>1.7402049265002884E-2</v>
      </c>
      <c r="H156">
        <v>1</v>
      </c>
    </row>
    <row r="157" spans="1:8" x14ac:dyDescent="0.4">
      <c r="A157" s="4" t="s">
        <v>157</v>
      </c>
      <c r="B157" s="2">
        <v>3.0694668820678513E-2</v>
      </c>
      <c r="C157" s="2">
        <v>1.9546690898357311E-2</v>
      </c>
      <c r="D157" s="2">
        <v>0.94839307244149673</v>
      </c>
      <c r="E157" s="2">
        <v>2.7301316719878281E-2</v>
      </c>
      <c r="F157" s="2">
        <v>6.2737642585551326E-2</v>
      </c>
      <c r="G157" s="2">
        <v>7.6355731787469024E-3</v>
      </c>
      <c r="H157">
        <v>1</v>
      </c>
    </row>
    <row r="158" spans="1:8" x14ac:dyDescent="0.4">
      <c r="A158" s="5" t="s">
        <v>158</v>
      </c>
      <c r="B158" s="2">
        <v>1.9819819819819819E-2</v>
      </c>
      <c r="C158" s="2">
        <v>1.8150795431410134E-2</v>
      </c>
      <c r="D158" s="2">
        <v>0.94781303542000273</v>
      </c>
      <c r="E158" s="2">
        <v>2.7210442290734379E-2</v>
      </c>
      <c r="F158" s="2">
        <v>6.8027210884353739E-3</v>
      </c>
      <c r="G158" s="2">
        <v>1.5015225535847811E-2</v>
      </c>
      <c r="H158">
        <v>1</v>
      </c>
    </row>
    <row r="159" spans="1:8" x14ac:dyDescent="0.4">
      <c r="A159" s="4" t="s">
        <v>159</v>
      </c>
      <c r="B159" s="2">
        <v>5.6497175141242938E-2</v>
      </c>
      <c r="C159" s="2">
        <v>1.9452377780997138E-2</v>
      </c>
      <c r="D159" s="2">
        <v>0.94857890468750206</v>
      </c>
      <c r="E159" s="2">
        <v>2.7199721180835655E-2</v>
      </c>
      <c r="F159" s="2">
        <v>5.1635111876075735E-3</v>
      </c>
      <c r="G159" s="2">
        <v>1.3279227366559277E-2</v>
      </c>
      <c r="H159">
        <v>1</v>
      </c>
    </row>
    <row r="160" spans="1:8" x14ac:dyDescent="0.4">
      <c r="A160" s="4" t="s">
        <v>160</v>
      </c>
      <c r="B160" s="2">
        <v>5.4088050314465411E-2</v>
      </c>
      <c r="C160" s="2">
        <v>7.8612548228574747E-2</v>
      </c>
      <c r="D160" s="2">
        <v>0.94844617372740958</v>
      </c>
      <c r="E160" s="2">
        <v>2.7318959871236309E-2</v>
      </c>
      <c r="F160" s="2">
        <v>6.6396163777203985E-3</v>
      </c>
      <c r="G160" s="2">
        <v>1.3339624286340767E-2</v>
      </c>
      <c r="H160">
        <v>1</v>
      </c>
    </row>
    <row r="161" spans="1:8" x14ac:dyDescent="0.4">
      <c r="A161" s="4" t="s">
        <v>161</v>
      </c>
      <c r="B161" s="2">
        <v>4.4334975369458129E-2</v>
      </c>
      <c r="C161" s="2">
        <v>8.6831325135001917E-3</v>
      </c>
      <c r="D161" s="2">
        <v>0.94781303542000273</v>
      </c>
      <c r="E161" s="2">
        <v>2.7312420342113293E-2</v>
      </c>
      <c r="F161" s="2">
        <v>0</v>
      </c>
      <c r="G161" s="2">
        <v>1.2855277383360949E-2</v>
      </c>
      <c r="H161">
        <v>0.66666666666666663</v>
      </c>
    </row>
    <row r="162" spans="1:8" x14ac:dyDescent="0.4">
      <c r="A162" s="4" t="s">
        <v>162</v>
      </c>
      <c r="B162" s="2">
        <v>4.8204158790170135E-2</v>
      </c>
      <c r="C162" s="2">
        <v>1.3805919165403009E-2</v>
      </c>
      <c r="D162" s="2">
        <v>0.94850535202022646</v>
      </c>
      <c r="E162" s="2">
        <v>2.7240909612991596E-2</v>
      </c>
      <c r="F162" s="2">
        <v>4.2918454935622317E-3</v>
      </c>
      <c r="G162" s="2">
        <v>1.6601854349057848E-2</v>
      </c>
      <c r="H162">
        <v>0.66666666666666663</v>
      </c>
    </row>
    <row r="163" spans="1:8" x14ac:dyDescent="0.4">
      <c r="A163" s="4" t="s">
        <v>163</v>
      </c>
      <c r="B163" s="2">
        <v>5.4404145077720206E-2</v>
      </c>
      <c r="C163" s="2">
        <v>1.7466833682856085E-2</v>
      </c>
      <c r="D163" s="2">
        <v>0.94781303542000273</v>
      </c>
      <c r="E163" s="2">
        <v>2.743150319805418E-2</v>
      </c>
      <c r="F163" s="2">
        <v>1.2411347517730497E-2</v>
      </c>
      <c r="G163" s="2">
        <v>3.0844720643829836E-2</v>
      </c>
      <c r="H163">
        <v>1</v>
      </c>
    </row>
    <row r="164" spans="1:8" x14ac:dyDescent="0.4">
      <c r="A164" s="4" t="s">
        <v>164</v>
      </c>
      <c r="B164" s="2">
        <v>4.9180327868852458E-2</v>
      </c>
      <c r="C164" s="2">
        <v>1.2179823556611057E-2</v>
      </c>
      <c r="D164" s="2">
        <v>0.94896958804956455</v>
      </c>
      <c r="E164" s="2">
        <v>2.7259148377600718E-2</v>
      </c>
      <c r="F164" s="2">
        <v>1.937984496124031E-2</v>
      </c>
      <c r="G164" s="2">
        <v>2.2129273879354098E-2</v>
      </c>
      <c r="H164">
        <v>1</v>
      </c>
    </row>
    <row r="165" spans="1:8" x14ac:dyDescent="0.4">
      <c r="A165" s="4" t="s">
        <v>165</v>
      </c>
      <c r="B165" s="2">
        <v>8.6580086580086577E-2</v>
      </c>
      <c r="C165" s="2">
        <v>8.9732954404320373E-3</v>
      </c>
      <c r="D165" s="2">
        <v>0.94781303542000273</v>
      </c>
      <c r="E165" s="2">
        <v>2.7213945153878153E-2</v>
      </c>
      <c r="F165" s="2">
        <v>3.2362459546925568E-3</v>
      </c>
      <c r="G165" s="2">
        <v>1.4371846463282155E-2</v>
      </c>
      <c r="H165">
        <v>1</v>
      </c>
    </row>
    <row r="166" spans="1:8" x14ac:dyDescent="0.4">
      <c r="A166" s="4" t="s">
        <v>166</v>
      </c>
      <c r="B166" s="2">
        <v>1.2027491408934709E-2</v>
      </c>
      <c r="C166" s="2">
        <v>9.8791106654612625E-3</v>
      </c>
      <c r="D166" s="2">
        <v>0.94781303542000273</v>
      </c>
      <c r="E166" s="2">
        <v>2.7215804235994304E-2</v>
      </c>
      <c r="F166" s="2">
        <v>1.2987012987012988E-2</v>
      </c>
      <c r="G166" s="2">
        <v>1.3983844805232513E-2</v>
      </c>
      <c r="H166">
        <v>1</v>
      </c>
    </row>
    <row r="167" spans="1:8" x14ac:dyDescent="0.4">
      <c r="A167" s="4" t="s">
        <v>167</v>
      </c>
      <c r="B167" s="2">
        <v>8.3958020989505239E-3</v>
      </c>
      <c r="C167" s="2">
        <v>4.9958201204646162E-2</v>
      </c>
      <c r="D167" s="2">
        <v>0.94841864393221798</v>
      </c>
      <c r="E167" s="2">
        <v>2.7387099738699759E-2</v>
      </c>
      <c r="F167" s="2">
        <v>1.4294222751637879E-2</v>
      </c>
      <c r="G167" s="2">
        <v>1.1779365930884819E-2</v>
      </c>
      <c r="H167">
        <v>0.66666666666666663</v>
      </c>
    </row>
    <row r="168" spans="1:8" x14ac:dyDescent="0.4">
      <c r="A168" s="4" t="s">
        <v>168</v>
      </c>
      <c r="B168" s="2">
        <v>1.3777267508610792E-2</v>
      </c>
      <c r="C168" s="2">
        <v>3.3485873202989902E-2</v>
      </c>
      <c r="D168" s="2">
        <v>0.94818930516448074</v>
      </c>
      <c r="E168" s="2">
        <v>2.7473873882518794E-2</v>
      </c>
      <c r="F168" s="2">
        <v>1.6888888888888887E-2</v>
      </c>
      <c r="G168" s="2">
        <v>1.038591854107739E-2</v>
      </c>
      <c r="H168">
        <v>0.66666666666666663</v>
      </c>
    </row>
    <row r="169" spans="1:8" x14ac:dyDescent="0.4">
      <c r="A169" s="4" t="s">
        <v>169</v>
      </c>
      <c r="B169" s="2">
        <v>5.3435114503816793E-2</v>
      </c>
      <c r="C169" s="2">
        <v>6.6233563422143536E-3</v>
      </c>
      <c r="D169" s="2">
        <v>0.94781303542000273</v>
      </c>
      <c r="E169" s="2">
        <v>2.7355932957890374E-2</v>
      </c>
      <c r="F169" s="2">
        <v>1.2345679012345678E-2</v>
      </c>
      <c r="G169" s="2">
        <v>1.8514658498441588E-4</v>
      </c>
      <c r="H169">
        <v>0.33333333333333331</v>
      </c>
    </row>
    <row r="170" spans="1:8" x14ac:dyDescent="0.4">
      <c r="A170" s="4" t="s">
        <v>170</v>
      </c>
      <c r="B170" s="2">
        <v>3.5820895522388062E-2</v>
      </c>
      <c r="C170" s="2">
        <v>4.1904365316525895E-2</v>
      </c>
      <c r="D170" s="2">
        <v>0.94781303542000273</v>
      </c>
      <c r="E170" s="2">
        <v>2.7243779540958787E-2</v>
      </c>
      <c r="F170" s="2">
        <v>1.5186028853454822E-3</v>
      </c>
      <c r="G170" s="2">
        <v>1.0401678174485963E-2</v>
      </c>
      <c r="H170">
        <v>0.66666666666666663</v>
      </c>
    </row>
    <row r="171" spans="1:8" x14ac:dyDescent="0.4">
      <c r="A171" s="4" t="s">
        <v>171</v>
      </c>
      <c r="B171" s="2">
        <v>5.0847457627118647E-2</v>
      </c>
      <c r="C171" s="2">
        <v>3.3186546505860263E-3</v>
      </c>
      <c r="D171" s="2">
        <v>0.94952453922233859</v>
      </c>
      <c r="E171" s="2">
        <v>2.7226562878256449E-2</v>
      </c>
      <c r="F171" s="2">
        <v>0</v>
      </c>
      <c r="G171" s="2">
        <v>9.290155988922532E-3</v>
      </c>
      <c r="H171">
        <v>0.66666666666666663</v>
      </c>
    </row>
    <row r="172" spans="1:8" x14ac:dyDescent="0.4">
      <c r="A172" s="4" t="s">
        <v>172</v>
      </c>
      <c r="B172" s="2">
        <v>2.5374855824682813E-2</v>
      </c>
      <c r="C172" s="2">
        <v>1.0914768034979363E-2</v>
      </c>
      <c r="D172" s="2">
        <v>0.94781303542000273</v>
      </c>
      <c r="E172" s="2">
        <v>2.7719750717814243E-2</v>
      </c>
      <c r="F172" s="2">
        <v>2.7855153203342618E-3</v>
      </c>
      <c r="G172" s="2">
        <v>1.4360923169503903E-2</v>
      </c>
      <c r="H172">
        <v>1</v>
      </c>
    </row>
    <row r="173" spans="1:8" x14ac:dyDescent="0.4">
      <c r="A173" s="4" t="s">
        <v>173</v>
      </c>
      <c r="B173" s="2">
        <v>4.2154566744730677E-2</v>
      </c>
      <c r="C173" s="2">
        <v>7.2037975367695859E-3</v>
      </c>
      <c r="D173" s="2">
        <v>0.94781303542000273</v>
      </c>
      <c r="E173" s="2">
        <v>2.7302527670473267E-2</v>
      </c>
      <c r="F173" s="2">
        <v>1.1952191235059761E-2</v>
      </c>
      <c r="G173" s="2">
        <v>1.645767107266603E-2</v>
      </c>
      <c r="H173">
        <v>0.66666666666666663</v>
      </c>
    </row>
    <row r="174" spans="1:8" x14ac:dyDescent="0.4">
      <c r="A174" s="4" t="s">
        <v>174</v>
      </c>
      <c r="B174" s="2">
        <v>6.3471502590673579E-2</v>
      </c>
      <c r="C174" s="2">
        <v>8.047423529665464E-3</v>
      </c>
      <c r="D174" s="2">
        <v>0.95198727959292195</v>
      </c>
      <c r="E174" s="2">
        <v>2.7224556804531095E-2</v>
      </c>
      <c r="F174" s="2">
        <v>7.5396825396825393E-2</v>
      </c>
      <c r="G174" s="2">
        <v>9.4594568442795887E-3</v>
      </c>
      <c r="H174">
        <v>0.33333333333333331</v>
      </c>
    </row>
    <row r="175" spans="1:8" x14ac:dyDescent="0.4">
      <c r="A175" s="4" t="s">
        <v>175</v>
      </c>
      <c r="B175" s="2">
        <v>0</v>
      </c>
      <c r="C175" s="2">
        <v>8.4064271422383471E-3</v>
      </c>
      <c r="D175" s="2">
        <v>0.94894205943576126</v>
      </c>
      <c r="E175" s="2">
        <v>0.65834203178354456</v>
      </c>
      <c r="F175" s="2">
        <v>0</v>
      </c>
      <c r="G175" s="2">
        <v>9.7741078304801575E-3</v>
      </c>
      <c r="H175">
        <v>1</v>
      </c>
    </row>
    <row r="176" spans="1:8" x14ac:dyDescent="0.4">
      <c r="A176" s="4" t="s">
        <v>176</v>
      </c>
      <c r="B176" s="2">
        <v>7.7007700770077006E-3</v>
      </c>
      <c r="C176" s="2">
        <v>8.2375114710801875E-2</v>
      </c>
      <c r="D176" s="2">
        <v>0.94849017162245686</v>
      </c>
      <c r="E176" s="2">
        <v>2.7693412705702816E-2</v>
      </c>
      <c r="F176" s="2">
        <v>1.1375755421258443E-2</v>
      </c>
      <c r="G176" s="2">
        <v>1.4608026703250995E-2</v>
      </c>
      <c r="H176">
        <v>0</v>
      </c>
    </row>
    <row r="177" spans="1:8" x14ac:dyDescent="0.4">
      <c r="A177" s="4" t="s">
        <v>177</v>
      </c>
      <c r="B177" s="2">
        <v>3.7162162162162164E-2</v>
      </c>
      <c r="C177" s="2">
        <v>1.5879946734795768E-2</v>
      </c>
      <c r="D177" s="2">
        <v>0.94874609683734823</v>
      </c>
      <c r="E177" s="2">
        <v>2.7211801329724589E-2</v>
      </c>
      <c r="F177" s="2">
        <v>1.1009174311926606E-2</v>
      </c>
      <c r="G177" s="2">
        <v>2.008683380334713E-2</v>
      </c>
      <c r="H177">
        <v>0.66666666666666663</v>
      </c>
    </row>
    <row r="178" spans="1:8" x14ac:dyDescent="0.4">
      <c r="A178" s="4" t="s">
        <v>178</v>
      </c>
      <c r="B178" s="2">
        <v>3.1128404669260701E-2</v>
      </c>
      <c r="C178" s="2">
        <v>7.955588912136274E-3</v>
      </c>
      <c r="D178" s="2">
        <v>0.948350785760533</v>
      </c>
      <c r="E178" s="2">
        <v>2.7289075890569905E-2</v>
      </c>
      <c r="F178" s="2">
        <v>1.6260162601626018E-2</v>
      </c>
      <c r="G178" s="2">
        <v>3.2474362362404981E-2</v>
      </c>
      <c r="H178">
        <v>0.33333333333333331</v>
      </c>
    </row>
    <row r="179" spans="1:8" x14ac:dyDescent="0.4">
      <c r="A179" s="4" t="s">
        <v>179</v>
      </c>
      <c r="B179" s="2">
        <v>1.9148233740508419E-2</v>
      </c>
      <c r="C179" s="2">
        <v>1.4472657969639448E-2</v>
      </c>
      <c r="D179" s="2">
        <v>0.94781303542000273</v>
      </c>
      <c r="E179" s="2">
        <v>2.8208061096722001E-2</v>
      </c>
      <c r="F179" s="2">
        <v>1.7467248908296942E-2</v>
      </c>
      <c r="G179" s="2">
        <v>1.4720501322708825E-2</v>
      </c>
      <c r="H179">
        <v>0</v>
      </c>
    </row>
    <row r="180" spans="1:8" x14ac:dyDescent="0.4">
      <c r="A180" s="4" t="s">
        <v>180</v>
      </c>
      <c r="B180" s="2">
        <v>5.8638743455497383E-2</v>
      </c>
      <c r="C180" s="2">
        <v>8.4550035265561034E-3</v>
      </c>
      <c r="D180" s="2">
        <v>0.94858409850104741</v>
      </c>
      <c r="E180" s="2">
        <v>2.740699286751027E-2</v>
      </c>
      <c r="F180" s="2">
        <v>3.4602076124567475E-3</v>
      </c>
      <c r="G180" s="2">
        <v>1.1795881633216975E-2</v>
      </c>
      <c r="H180">
        <v>0.66666666666666663</v>
      </c>
    </row>
    <row r="181" spans="1:8" x14ac:dyDescent="0.4">
      <c r="A181" s="4" t="s">
        <v>181</v>
      </c>
      <c r="B181" s="2">
        <v>1.5873015873015872E-2</v>
      </c>
      <c r="C181" s="2">
        <v>1.0286097220367961E-2</v>
      </c>
      <c r="D181" s="2">
        <v>0.94866438068040515</v>
      </c>
      <c r="E181" s="2">
        <v>3.1437042165651317E-2</v>
      </c>
      <c r="F181" s="2">
        <v>2.7777777777777779E-3</v>
      </c>
      <c r="G181" s="2">
        <v>1.258979862350146E-2</v>
      </c>
      <c r="H181">
        <v>1</v>
      </c>
    </row>
    <row r="182" spans="1:8" x14ac:dyDescent="0.4">
      <c r="A182" s="4" t="s">
        <v>182</v>
      </c>
      <c r="B182" s="2">
        <v>3.130148270181219E-2</v>
      </c>
      <c r="C182" s="2">
        <v>3.0141760223675401E-2</v>
      </c>
      <c r="D182" s="2">
        <v>0.94781303542000273</v>
      </c>
      <c r="E182" s="2">
        <v>2.7181256305930906E-2</v>
      </c>
      <c r="F182" s="2">
        <v>0</v>
      </c>
      <c r="G182" s="2">
        <v>1.1279163594257987E-2</v>
      </c>
      <c r="H182">
        <v>0</v>
      </c>
    </row>
    <row r="183" spans="1:8" x14ac:dyDescent="0.4">
      <c r="A183" s="4" t="s">
        <v>183</v>
      </c>
      <c r="B183" s="2">
        <v>2.5423728813559324E-2</v>
      </c>
      <c r="C183" s="2">
        <v>1.0531849453099259E-2</v>
      </c>
      <c r="D183" s="2">
        <v>4.1869739043691745E-7</v>
      </c>
      <c r="E183" s="2">
        <v>3.228210149653233E-2</v>
      </c>
      <c r="F183" s="2">
        <v>5.5710306406685237E-3</v>
      </c>
      <c r="G183" s="2">
        <v>2.1847332825211337E-2</v>
      </c>
      <c r="H183">
        <v>1</v>
      </c>
    </row>
    <row r="184" spans="1:8" x14ac:dyDescent="0.4">
      <c r="A184" s="5" t="s">
        <v>184</v>
      </c>
      <c r="B184" s="2">
        <v>2.0783373301358914E-2</v>
      </c>
      <c r="C184" s="2">
        <v>1.1786947715481909E-2</v>
      </c>
      <c r="D184" s="2">
        <v>0.94781303542000273</v>
      </c>
      <c r="E184" s="2">
        <v>2.7978762152403427E-2</v>
      </c>
      <c r="F184" s="2">
        <v>2.0942408376963352E-2</v>
      </c>
      <c r="G184" s="2">
        <v>1.3638029108340164E-2</v>
      </c>
      <c r="H184">
        <v>1</v>
      </c>
    </row>
    <row r="185" spans="1:8" x14ac:dyDescent="0.4">
      <c r="A185" s="4" t="s">
        <v>185</v>
      </c>
      <c r="B185" s="2">
        <v>1.9522776572668113E-2</v>
      </c>
      <c r="C185" s="2">
        <v>3.9528255006950064E-3</v>
      </c>
      <c r="D185" s="2">
        <v>0.94814158626569101</v>
      </c>
      <c r="E185" s="2">
        <v>2.7377424409141277E-2</v>
      </c>
      <c r="F185" s="2">
        <v>0</v>
      </c>
      <c r="G185" s="2">
        <v>7.1359488243126707E-3</v>
      </c>
      <c r="H185">
        <v>0.66666666666666663</v>
      </c>
    </row>
    <row r="186" spans="1:8" x14ac:dyDescent="0.4">
      <c r="A186" s="4" t="s">
        <v>186</v>
      </c>
      <c r="B186" s="2">
        <v>5.2529182879377433E-2</v>
      </c>
      <c r="C186" s="2">
        <v>5.9466457828566716E-2</v>
      </c>
      <c r="D186" s="2">
        <v>0.94781303542000273</v>
      </c>
      <c r="E186" s="2">
        <v>2.7188655656886059E-2</v>
      </c>
      <c r="F186" s="2">
        <v>5.4590570719602978E-3</v>
      </c>
      <c r="G186" s="2">
        <v>8.725522322285512E-3</v>
      </c>
      <c r="H186">
        <v>1</v>
      </c>
    </row>
    <row r="187" spans="1:8" x14ac:dyDescent="0.4">
      <c r="A187" s="5" t="s">
        <v>187</v>
      </c>
      <c r="B187" s="2">
        <v>5.2738336713995942E-2</v>
      </c>
      <c r="C187" s="2">
        <v>6.3468495879890419E-3</v>
      </c>
      <c r="D187" s="2">
        <v>0.94781303542000273</v>
      </c>
      <c r="E187" s="2">
        <v>2.745489817756943E-2</v>
      </c>
      <c r="F187" s="2">
        <v>9.4786729857819912E-3</v>
      </c>
      <c r="G187" s="2">
        <v>9.976702206854527E-3</v>
      </c>
      <c r="H187">
        <v>1</v>
      </c>
    </row>
    <row r="188" spans="1:8" x14ac:dyDescent="0.4">
      <c r="A188" s="4" t="s">
        <v>188</v>
      </c>
      <c r="B188" s="2">
        <v>1.2352309344790547E-2</v>
      </c>
      <c r="C188" s="2">
        <v>3.5292834548017793E-2</v>
      </c>
      <c r="D188" s="2">
        <v>0.94851781832472071</v>
      </c>
      <c r="E188" s="2">
        <v>2.7723657794775449E-2</v>
      </c>
      <c r="F188" s="2">
        <v>3.0090270812437311E-2</v>
      </c>
      <c r="G188" s="2">
        <v>9.1030352289627574E-3</v>
      </c>
      <c r="H188">
        <v>1</v>
      </c>
    </row>
    <row r="189" spans="1:8" x14ac:dyDescent="0.4">
      <c r="A189" s="4" t="s">
        <v>189</v>
      </c>
      <c r="B189" s="2">
        <v>1.179245283018868E-2</v>
      </c>
      <c r="C189" s="2">
        <v>2.0525608949940738E-2</v>
      </c>
      <c r="D189" s="2">
        <v>0.9482760914485191</v>
      </c>
      <c r="E189" s="2">
        <v>2.7887530835748166E-2</v>
      </c>
      <c r="F189" s="2">
        <v>4.068522483940043E-2</v>
      </c>
      <c r="G189" s="2">
        <v>1.0945788917787554E-2</v>
      </c>
      <c r="H189">
        <v>1</v>
      </c>
    </row>
    <row r="190" spans="1:8" x14ac:dyDescent="0.4">
      <c r="A190" s="4" t="s">
        <v>190</v>
      </c>
      <c r="B190" s="2">
        <v>4.7076526225279448E-2</v>
      </c>
      <c r="C190" s="2">
        <v>2.0070274992361165E-2</v>
      </c>
      <c r="D190" s="2">
        <v>0.94781303542000273</v>
      </c>
      <c r="E190" s="2">
        <v>2.7130874151660201E-2</v>
      </c>
      <c r="F190" s="2">
        <v>2.1961932650073207E-2</v>
      </c>
      <c r="G190" s="2">
        <v>7.2358422901166661E-3</v>
      </c>
      <c r="H190">
        <v>1</v>
      </c>
    </row>
    <row r="191" spans="1:8" x14ac:dyDescent="0.4">
      <c r="A191" s="4" t="s">
        <v>191</v>
      </c>
      <c r="B191" s="2">
        <v>1.812688821752266E-2</v>
      </c>
      <c r="C191" s="2">
        <v>8.4135145865053256E-3</v>
      </c>
      <c r="D191" s="2">
        <v>0.94837713116075206</v>
      </c>
      <c r="E191" s="2">
        <v>2.7286965216530776E-2</v>
      </c>
      <c r="F191" s="2">
        <v>2.6936026936026935E-2</v>
      </c>
      <c r="G191" s="2">
        <v>7.8088017719981258E-3</v>
      </c>
      <c r="H191">
        <v>0.66666666666666663</v>
      </c>
    </row>
    <row r="192" spans="1:8" x14ac:dyDescent="0.4">
      <c r="A192" s="4" t="s">
        <v>192</v>
      </c>
      <c r="B192" s="2">
        <v>9.6076861489191347E-3</v>
      </c>
      <c r="C192" s="2">
        <v>3.6549381903880616E-3</v>
      </c>
      <c r="D192" s="2">
        <v>0.94781303542000273</v>
      </c>
      <c r="E192" s="2">
        <v>2.7712413777640593E-2</v>
      </c>
      <c r="F192" s="2">
        <v>1.5748031496062992E-2</v>
      </c>
      <c r="G192" s="2">
        <v>7.3687976383948438E-3</v>
      </c>
      <c r="H192">
        <v>0.66666666666666663</v>
      </c>
    </row>
    <row r="193" spans="1:8" x14ac:dyDescent="0.4">
      <c r="A193" s="4" t="s">
        <v>193</v>
      </c>
      <c r="B193" s="2">
        <v>3.0927835051546393E-2</v>
      </c>
      <c r="C193" s="2">
        <v>4.7470701773515901E-2</v>
      </c>
      <c r="D193" s="2">
        <v>0.94844685000892481</v>
      </c>
      <c r="E193" s="2">
        <v>2.8941029770694612E-2</v>
      </c>
      <c r="F193" s="2">
        <v>1.8987341772151898E-3</v>
      </c>
      <c r="G193" s="2">
        <v>8.3842720252007806E-3</v>
      </c>
      <c r="H193">
        <v>0.66666666666666663</v>
      </c>
    </row>
    <row r="194" spans="1:8" x14ac:dyDescent="0.4">
      <c r="A194" s="5" t="s">
        <v>194</v>
      </c>
      <c r="B194" s="2">
        <v>1.6949152542372881E-2</v>
      </c>
      <c r="C194" s="2">
        <v>1.4638643851499985E-2</v>
      </c>
      <c r="D194" s="2">
        <v>0.94781303542000273</v>
      </c>
      <c r="E194" s="2">
        <v>2.820097390224181E-2</v>
      </c>
      <c r="F194" s="2">
        <v>2.850877192982456E-2</v>
      </c>
      <c r="G194" s="2">
        <v>1.4273241619406057E-2</v>
      </c>
      <c r="H194">
        <v>1</v>
      </c>
    </row>
    <row r="195" spans="1:8" x14ac:dyDescent="0.4">
      <c r="A195" s="4" t="s">
        <v>195</v>
      </c>
      <c r="B195" s="2">
        <v>1.977401129943503E-2</v>
      </c>
      <c r="C195" s="2">
        <v>6.9762172350301514E-3</v>
      </c>
      <c r="D195" s="2">
        <v>0.94781303542000273</v>
      </c>
      <c r="E195" s="2">
        <v>2.7636439365241572E-2</v>
      </c>
      <c r="F195" s="2">
        <v>4.784688995215311E-2</v>
      </c>
      <c r="G195" s="2">
        <v>1.0503163836299239E-2</v>
      </c>
      <c r="H195">
        <v>0</v>
      </c>
    </row>
    <row r="196" spans="1:8" x14ac:dyDescent="0.4">
      <c r="A196" s="4" t="s">
        <v>196</v>
      </c>
      <c r="B196" s="2">
        <v>0.01</v>
      </c>
      <c r="C196" s="2">
        <v>1.1697832938232344E-2</v>
      </c>
      <c r="D196" s="2">
        <v>0.94841090295877095</v>
      </c>
      <c r="E196" s="2">
        <v>2.8994258589148825E-2</v>
      </c>
      <c r="F196" s="2">
        <v>4.8899755501222494E-3</v>
      </c>
      <c r="G196" s="2">
        <v>8.5861265419584533E-3</v>
      </c>
      <c r="H196">
        <v>1</v>
      </c>
    </row>
    <row r="197" spans="1:8" x14ac:dyDescent="0.4">
      <c r="A197" s="5" t="s">
        <v>197</v>
      </c>
      <c r="B197" s="2">
        <v>3.2967032967032968E-2</v>
      </c>
      <c r="C197" s="2">
        <v>2.272958175166518E-2</v>
      </c>
      <c r="D197" s="2">
        <v>0.94781303542000273</v>
      </c>
      <c r="E197" s="2">
        <v>2.7311837839023859E-2</v>
      </c>
      <c r="F197" s="2">
        <v>8.0862533692722376E-3</v>
      </c>
      <c r="G197" s="2">
        <v>8.2921467169786711E-3</v>
      </c>
      <c r="H197">
        <v>1</v>
      </c>
    </row>
    <row r="198" spans="1:8" x14ac:dyDescent="0.4">
      <c r="A198" s="4" t="s">
        <v>198</v>
      </c>
      <c r="B198" s="2">
        <v>5.3278688524590161E-2</v>
      </c>
      <c r="C198" s="2">
        <v>6.8983765009868418E-3</v>
      </c>
      <c r="D198" s="2">
        <v>0.94781303542000273</v>
      </c>
      <c r="E198" s="2">
        <v>3.3351799015267386E-2</v>
      </c>
      <c r="F198" s="2">
        <v>0</v>
      </c>
      <c r="G198" s="2">
        <v>1.2327087450046154E-2</v>
      </c>
      <c r="H198">
        <v>0.33333333333333331</v>
      </c>
    </row>
    <row r="199" spans="1:8" x14ac:dyDescent="0.4">
      <c r="A199" s="4" t="s">
        <v>199</v>
      </c>
      <c r="B199" s="2">
        <v>1.5873015873015872E-2</v>
      </c>
      <c r="C199" s="2">
        <v>1.2630380995604186E-2</v>
      </c>
      <c r="D199" s="2">
        <v>0.94838637240977519</v>
      </c>
      <c r="E199" s="2">
        <v>2.7329417589676889E-2</v>
      </c>
      <c r="F199" s="2">
        <v>1.405152224824356E-2</v>
      </c>
      <c r="G199" s="2">
        <v>1.234795754366976E-2</v>
      </c>
      <c r="H199">
        <v>0.66666666666666663</v>
      </c>
    </row>
    <row r="200" spans="1:8" x14ac:dyDescent="0.4">
      <c r="A200" s="4" t="s">
        <v>200</v>
      </c>
      <c r="B200" s="2">
        <v>2.2123893805309734E-2</v>
      </c>
      <c r="C200" s="2">
        <v>3.2714097044254861E-2</v>
      </c>
      <c r="D200" s="2">
        <v>0.94781303542000273</v>
      </c>
      <c r="E200" s="2">
        <v>2.7197366257017557E-2</v>
      </c>
      <c r="F200" s="2">
        <v>0.05</v>
      </c>
      <c r="G200" s="2">
        <v>1.1668354174418827E-2</v>
      </c>
      <c r="H200">
        <v>0.33333333333333331</v>
      </c>
    </row>
    <row r="201" spans="1:8" x14ac:dyDescent="0.4">
      <c r="A201" s="4" t="s">
        <v>201</v>
      </c>
      <c r="B201" s="2">
        <v>6.5868263473053898E-2</v>
      </c>
      <c r="C201" s="2">
        <v>7.7842263248913161E-3</v>
      </c>
      <c r="D201" s="2">
        <v>0.94781303542000273</v>
      </c>
      <c r="E201" s="2">
        <v>2.7212090410627811E-2</v>
      </c>
      <c r="F201" s="2">
        <v>0</v>
      </c>
      <c r="G201" s="2">
        <v>1.225679099258908E-2</v>
      </c>
      <c r="H201">
        <v>0.33333333333333331</v>
      </c>
    </row>
    <row r="202" spans="1:8" x14ac:dyDescent="0.4">
      <c r="A202" s="4" t="s">
        <v>202</v>
      </c>
      <c r="B202" s="2">
        <v>3.2078963602714373E-2</v>
      </c>
      <c r="C202" s="2">
        <v>1.2230917825990976E-2</v>
      </c>
      <c r="D202" s="2">
        <v>0.94781303542000273</v>
      </c>
      <c r="E202" s="2">
        <v>2.7137176869201952E-2</v>
      </c>
      <c r="F202" s="2">
        <v>1.4423076923076924E-2</v>
      </c>
      <c r="G202" s="2">
        <v>8.3524955659220849E-3</v>
      </c>
      <c r="H202">
        <v>1</v>
      </c>
    </row>
    <row r="203" spans="1:8" x14ac:dyDescent="0.4">
      <c r="A203" s="4" t="s">
        <v>203</v>
      </c>
      <c r="B203" s="2">
        <v>3.2075471698113207E-2</v>
      </c>
      <c r="C203" s="2">
        <v>0.12091587356169392</v>
      </c>
      <c r="D203" s="2">
        <v>0.94858508198267821</v>
      </c>
      <c r="E203" s="2">
        <v>2.7166444735401061E-2</v>
      </c>
      <c r="F203" s="2">
        <v>6.9377990430622011E-3</v>
      </c>
      <c r="G203" s="2">
        <v>6.6873755202166143E-3</v>
      </c>
      <c r="H203">
        <v>0.66666666666666663</v>
      </c>
    </row>
    <row r="204" spans="1:8" x14ac:dyDescent="0.4">
      <c r="A204" s="4" t="s">
        <v>204</v>
      </c>
      <c r="B204" s="2">
        <v>5.5944055944055944E-2</v>
      </c>
      <c r="C204" s="2">
        <v>6.4503502046684303E-3</v>
      </c>
      <c r="D204" s="2">
        <v>0.9486285169219334</v>
      </c>
      <c r="E204" s="2">
        <v>2.7217886182238086E-2</v>
      </c>
      <c r="F204" s="2">
        <v>0</v>
      </c>
      <c r="G204" s="2">
        <v>7.7068646576262407E-3</v>
      </c>
      <c r="H204">
        <v>0.66666666666666663</v>
      </c>
    </row>
    <row r="205" spans="1:8" x14ac:dyDescent="0.4">
      <c r="A205" s="5" t="s">
        <v>205</v>
      </c>
      <c r="B205" s="2">
        <v>2.9166666666666667E-2</v>
      </c>
      <c r="C205" s="2">
        <v>8.2199598585476069E-3</v>
      </c>
      <c r="D205" s="2">
        <v>0.94781303542000273</v>
      </c>
      <c r="E205" s="2">
        <v>2.719005493032757E-2</v>
      </c>
      <c r="F205" s="2">
        <v>3.6900369003690036E-3</v>
      </c>
      <c r="G205" s="2">
        <v>9.0567546926549544E-3</v>
      </c>
      <c r="H205">
        <v>1</v>
      </c>
    </row>
    <row r="206" spans="1:8" x14ac:dyDescent="0.4">
      <c r="A206" s="4" t="s">
        <v>206</v>
      </c>
      <c r="B206" s="2">
        <v>3.870967741935484E-2</v>
      </c>
      <c r="C206" s="2">
        <v>6.0940523026369129E-3</v>
      </c>
      <c r="D206" s="2">
        <v>0.94781303542000273</v>
      </c>
      <c r="E206" s="2">
        <v>2.7369257472397671E-2</v>
      </c>
      <c r="F206" s="2">
        <v>2.4390243902439025E-2</v>
      </c>
      <c r="G206" s="2">
        <v>1.2226029196387241E-2</v>
      </c>
      <c r="H206">
        <v>0</v>
      </c>
    </row>
    <row r="207" spans="1:8" x14ac:dyDescent="0.4">
      <c r="A207" s="4" t="s">
        <v>207</v>
      </c>
      <c r="B207" s="2">
        <v>0</v>
      </c>
      <c r="C207" s="2">
        <v>4.5527284194439637E-3</v>
      </c>
      <c r="D207" s="2">
        <v>1.0000001116389086</v>
      </c>
      <c r="E207" s="2">
        <v>0.50031793559002746</v>
      </c>
      <c r="F207" s="2">
        <v>0</v>
      </c>
      <c r="G207" s="2">
        <v>1.3187281726463945E-2</v>
      </c>
      <c r="H207">
        <v>1</v>
      </c>
    </row>
    <row r="208" spans="1:8" x14ac:dyDescent="0.4">
      <c r="A208" s="4" t="s">
        <v>208</v>
      </c>
      <c r="B208" s="2">
        <v>2.1834061135371178E-2</v>
      </c>
      <c r="C208" s="2">
        <v>0.2277919596448435</v>
      </c>
      <c r="D208" s="2">
        <v>0.94848756416562718</v>
      </c>
      <c r="E208" s="2">
        <v>2.7440529429196631E-2</v>
      </c>
      <c r="F208" s="2">
        <v>4.3406102387335633E-3</v>
      </c>
      <c r="G208" s="2">
        <v>7.8064116719583224E-3</v>
      </c>
      <c r="H208">
        <v>0.66666666666666663</v>
      </c>
    </row>
    <row r="209" spans="1:8" x14ac:dyDescent="0.4">
      <c r="A209" s="4" t="s">
        <v>209</v>
      </c>
      <c r="B209" s="2">
        <v>3.4722222222222224E-2</v>
      </c>
      <c r="C209" s="2">
        <v>2.9153115723257487E-3</v>
      </c>
      <c r="D209" s="2">
        <v>0.94781303542000273</v>
      </c>
      <c r="E209" s="2">
        <v>2.7692194825949482E-2</v>
      </c>
      <c r="F209" s="2">
        <v>3.1578947368421054E-2</v>
      </c>
      <c r="G209" s="2">
        <v>6.7495517977937897E-3</v>
      </c>
      <c r="H209">
        <v>1</v>
      </c>
    </row>
    <row r="210" spans="1:8" x14ac:dyDescent="0.4">
      <c r="A210" s="4" t="s">
        <v>210</v>
      </c>
      <c r="B210" s="2">
        <v>2.3894862604540025E-2</v>
      </c>
      <c r="C210" s="2">
        <v>1.5690520975322315E-2</v>
      </c>
      <c r="D210" s="2">
        <v>0.94848749154807455</v>
      </c>
      <c r="E210" s="2">
        <v>2.7332180076820742E-2</v>
      </c>
      <c r="F210" s="2">
        <v>7.7319587628865982E-3</v>
      </c>
      <c r="G210" s="2">
        <v>1.0680251969750977E-2</v>
      </c>
      <c r="H210">
        <v>1</v>
      </c>
    </row>
    <row r="211" spans="1:8" x14ac:dyDescent="0.4">
      <c r="A211" s="4" t="s">
        <v>211</v>
      </c>
      <c r="B211" s="2">
        <v>5.8892815076560662E-3</v>
      </c>
      <c r="C211" s="2">
        <v>4.4080178283664442E-3</v>
      </c>
      <c r="D211" s="2">
        <v>0.94878924686052624</v>
      </c>
      <c r="E211" s="2">
        <v>2.7962941517762685E-2</v>
      </c>
      <c r="F211" s="2">
        <v>7.2992700729927005E-3</v>
      </c>
      <c r="G211" s="2">
        <v>9.10635001425277E-3</v>
      </c>
      <c r="H211">
        <v>0.66666666666666663</v>
      </c>
    </row>
    <row r="212" spans="1:8" x14ac:dyDescent="0.4">
      <c r="A212" s="4" t="s">
        <v>212</v>
      </c>
      <c r="B212" s="2">
        <v>0.02</v>
      </c>
      <c r="C212" s="2">
        <v>7.4041940771641572E-3</v>
      </c>
      <c r="D212" s="2">
        <v>0.94838481498486293</v>
      </c>
      <c r="E212" s="2">
        <v>2.7228182868937578E-2</v>
      </c>
      <c r="F212" s="2">
        <v>3.0456852791878174E-2</v>
      </c>
      <c r="G212" s="2">
        <v>5.7213501219862571E-3</v>
      </c>
      <c r="H212">
        <v>0.66666666666666663</v>
      </c>
    </row>
    <row r="213" spans="1:8" x14ac:dyDescent="0.4">
      <c r="A213" s="4" t="s">
        <v>213</v>
      </c>
      <c r="B213" s="2">
        <v>1.8223234624145785E-2</v>
      </c>
      <c r="C213" s="2">
        <v>1.5423554001001561E-2</v>
      </c>
      <c r="D213" s="2">
        <v>0.94805955827291222</v>
      </c>
      <c r="E213" s="2">
        <v>2.8378727538883645E-2</v>
      </c>
      <c r="F213" s="2">
        <v>0</v>
      </c>
      <c r="G213" s="2">
        <v>7.441514350234265E-3</v>
      </c>
      <c r="H213">
        <v>1</v>
      </c>
    </row>
    <row r="214" spans="1:8" x14ac:dyDescent="0.4">
      <c r="A214" s="4" t="s">
        <v>214</v>
      </c>
      <c r="B214" s="2">
        <v>0</v>
      </c>
      <c r="C214" s="2">
        <v>1.8480890348509405E-3</v>
      </c>
      <c r="D214" s="2">
        <v>0.94781303542000273</v>
      </c>
      <c r="E214" s="2">
        <v>5.388043103872435E-2</v>
      </c>
      <c r="F214" s="2">
        <v>0</v>
      </c>
      <c r="G214" s="2">
        <v>1.6790200115705592E-3</v>
      </c>
      <c r="H214">
        <v>1</v>
      </c>
    </row>
    <row r="215" spans="1:8" x14ac:dyDescent="0.4">
      <c r="A215" s="5" t="s">
        <v>215</v>
      </c>
      <c r="B215" s="2">
        <v>4.3478260869565216E-2</v>
      </c>
      <c r="C215" s="2">
        <v>2.3101061589106808E-2</v>
      </c>
      <c r="D215" s="2">
        <v>0.94781303542000273</v>
      </c>
      <c r="E215" s="2">
        <v>3.412081129512029E-2</v>
      </c>
      <c r="F215" s="2">
        <v>9.2838196286472146E-3</v>
      </c>
      <c r="G215" s="2">
        <v>5.0674523773209515E-3</v>
      </c>
      <c r="H215">
        <v>1</v>
      </c>
    </row>
    <row r="216" spans="1:8" x14ac:dyDescent="0.4">
      <c r="A216" s="4" t="s">
        <v>216</v>
      </c>
      <c r="B216" s="2">
        <v>3.968253968253968E-3</v>
      </c>
      <c r="C216" s="2">
        <v>2.4769027679710435E-3</v>
      </c>
      <c r="D216" s="2">
        <v>0.94828729126339639</v>
      </c>
      <c r="E216" s="2">
        <v>3.4574830961532757E-2</v>
      </c>
      <c r="F216" s="2">
        <v>0</v>
      </c>
      <c r="G216" s="2">
        <v>4.5903936782992916E-3</v>
      </c>
      <c r="H216">
        <v>1</v>
      </c>
    </row>
    <row r="217" spans="1:8" x14ac:dyDescent="0.4">
      <c r="A217" s="4" t="s">
        <v>217</v>
      </c>
      <c r="B217" s="2">
        <v>0</v>
      </c>
      <c r="C217" s="2">
        <v>8.8942795559486913E-3</v>
      </c>
      <c r="D217" s="2">
        <v>0.94865926524285415</v>
      </c>
      <c r="E217" s="2">
        <v>2.7276573587946017E-2</v>
      </c>
      <c r="F217" s="2">
        <v>2.2727272727272728E-2</v>
      </c>
      <c r="G217" s="2">
        <v>4.4430259739480973E-3</v>
      </c>
      <c r="H217">
        <v>1</v>
      </c>
    </row>
    <row r="218" spans="1:8" x14ac:dyDescent="0.4">
      <c r="A218" s="4" t="s">
        <v>218</v>
      </c>
      <c r="B218" s="2">
        <v>9.0909090909090912E-2</v>
      </c>
      <c r="C218" s="2">
        <v>4.7758631502047323E-3</v>
      </c>
      <c r="D218" s="2">
        <v>0.94781303542000273</v>
      </c>
      <c r="E218" s="2">
        <v>2.7217131153565745E-2</v>
      </c>
      <c r="F218" s="2">
        <v>6.7073170731707321E-2</v>
      </c>
      <c r="G218" s="2">
        <v>3.4884009837954531E-3</v>
      </c>
      <c r="H218">
        <v>0.66666666666666663</v>
      </c>
    </row>
    <row r="219" spans="1:8" x14ac:dyDescent="0.4">
      <c r="A219" s="4" t="s">
        <v>219</v>
      </c>
      <c r="B219" s="2">
        <v>0</v>
      </c>
      <c r="C219" s="2">
        <v>4.5598157720601901E-3</v>
      </c>
      <c r="D219" s="2">
        <v>0.94781303542000273</v>
      </c>
      <c r="E219" s="2">
        <v>6.8935181111403274E-2</v>
      </c>
      <c r="F219" s="2">
        <v>0</v>
      </c>
      <c r="G219" s="2">
        <v>3.8568104957277722E-3</v>
      </c>
      <c r="H219">
        <v>0.66666666666666663</v>
      </c>
    </row>
    <row r="220" spans="1:8" x14ac:dyDescent="0.4">
      <c r="A220" s="4" t="s">
        <v>220</v>
      </c>
      <c r="B220" s="2">
        <v>6.8441064638783272E-2</v>
      </c>
      <c r="C220" s="2">
        <v>4.6910445939168455E-3</v>
      </c>
      <c r="D220" s="2">
        <v>0.94848568485057383</v>
      </c>
      <c r="E220" s="2">
        <v>2.7392872932483894E-2</v>
      </c>
      <c r="F220" s="2">
        <v>6.2893081761006293E-3</v>
      </c>
      <c r="G220" s="2">
        <v>4.5030943946940318E-3</v>
      </c>
      <c r="H220">
        <v>0.66666666666666663</v>
      </c>
    </row>
    <row r="221" spans="1:8" x14ac:dyDescent="0.4">
      <c r="A221" s="4" t="s">
        <v>221</v>
      </c>
      <c r="B221" s="2">
        <v>0</v>
      </c>
      <c r="C221" s="2">
        <v>1.2918701814926369E-2</v>
      </c>
      <c r="D221" s="2">
        <v>0.94840161475195139</v>
      </c>
      <c r="E221" s="2">
        <v>0.12439483864870794</v>
      </c>
      <c r="F221" s="2">
        <v>2.3094688221709007E-2</v>
      </c>
      <c r="G221" s="2">
        <v>2.8571211704559799E-3</v>
      </c>
      <c r="H221">
        <v>0.66666666666666663</v>
      </c>
    </row>
    <row r="222" spans="1:8" x14ac:dyDescent="0.4">
      <c r="A222" s="4" t="s">
        <v>222</v>
      </c>
      <c r="B222" s="2">
        <v>2.4793388429752067E-2</v>
      </c>
      <c r="C222" s="2">
        <v>2.5886219297529445E-3</v>
      </c>
      <c r="D222" s="2">
        <v>0.94833505893203629</v>
      </c>
      <c r="E222" s="2">
        <v>2.9952142487505648E-2</v>
      </c>
      <c r="F222" s="2">
        <v>5.3763440860215055E-2</v>
      </c>
      <c r="G222" s="2">
        <v>1.7334408905546462E-3</v>
      </c>
      <c r="H222">
        <v>0.66666666666666663</v>
      </c>
    </row>
    <row r="223" spans="1:8" x14ac:dyDescent="0.4">
      <c r="A223" s="4" t="s">
        <v>223</v>
      </c>
      <c r="B223" s="2">
        <v>1.5810276679841896E-2</v>
      </c>
      <c r="C223" s="2">
        <v>2.4036925522775009E-3</v>
      </c>
      <c r="D223" s="2">
        <v>0.94912418776003127</v>
      </c>
      <c r="E223" s="2">
        <v>2.7789610463926088E-2</v>
      </c>
      <c r="F223" s="2">
        <v>0</v>
      </c>
      <c r="G223" s="2">
        <v>2.7599346049925512E-3</v>
      </c>
      <c r="H223">
        <v>0</v>
      </c>
    </row>
    <row r="224" spans="1:8" x14ac:dyDescent="0.4">
      <c r="A224" s="5" t="s">
        <v>224</v>
      </c>
      <c r="B224" s="2">
        <v>1.8145161290322582E-2</v>
      </c>
      <c r="C224" s="2">
        <v>1.9764073124058715E-2</v>
      </c>
      <c r="D224" s="2">
        <v>0.94781303542000273</v>
      </c>
      <c r="E224" s="2">
        <v>2.7206827336115163E-2</v>
      </c>
      <c r="F224" s="2">
        <v>3.1007751937984496E-3</v>
      </c>
      <c r="G224" s="2">
        <v>1.8285455843950066E-3</v>
      </c>
      <c r="H224">
        <v>1</v>
      </c>
    </row>
    <row r="225" spans="1:8" x14ac:dyDescent="0.4">
      <c r="A225" s="4" t="s">
        <v>225</v>
      </c>
      <c r="B225" s="2">
        <v>2.2988505747126436E-2</v>
      </c>
      <c r="C225" s="2">
        <v>6.3841161218619775E-3</v>
      </c>
      <c r="D225" s="2">
        <v>0.94853214863622692</v>
      </c>
      <c r="E225" s="2">
        <v>2.7239246480967285E-2</v>
      </c>
      <c r="F225" s="2">
        <v>0</v>
      </c>
      <c r="G225" s="2">
        <v>1.4290877201546647E-3</v>
      </c>
      <c r="H225">
        <v>0.66666666666666663</v>
      </c>
    </row>
    <row r="226" spans="1:8" x14ac:dyDescent="0.4">
      <c r="A226" s="4" t="s">
        <v>226</v>
      </c>
      <c r="B226" s="2">
        <v>0.04</v>
      </c>
      <c r="C226" s="2">
        <v>0.13919061109351338</v>
      </c>
      <c r="D226" s="2">
        <v>0.94862308206581869</v>
      </c>
      <c r="E226" s="2">
        <v>2.7464229560588031E-2</v>
      </c>
      <c r="F226" s="2">
        <v>7.7301475755446238E-3</v>
      </c>
      <c r="G226" s="2">
        <v>1.4729541659296429E-3</v>
      </c>
      <c r="H226">
        <v>0.66666666666666663</v>
      </c>
    </row>
    <row r="227" spans="1:8" x14ac:dyDescent="0.4">
      <c r="A227" s="4" t="s">
        <v>227</v>
      </c>
      <c r="B227" s="2">
        <v>0</v>
      </c>
      <c r="C227" s="2">
        <v>1.681767485364965E-3</v>
      </c>
      <c r="D227" s="2">
        <v>0.94781303542000273</v>
      </c>
      <c r="E227" s="2">
        <v>6.9234862332670774E-2</v>
      </c>
      <c r="F227" s="2">
        <v>0</v>
      </c>
      <c r="G227" s="2">
        <v>2.7942472996588131E-3</v>
      </c>
      <c r="H227">
        <v>1</v>
      </c>
    </row>
    <row r="228" spans="1:8" x14ac:dyDescent="0.4">
      <c r="A228" s="4" t="s">
        <v>228</v>
      </c>
      <c r="B228" s="2">
        <v>9.538950715421303E-3</v>
      </c>
      <c r="C228" s="2">
        <v>1.7291021798788166E-3</v>
      </c>
      <c r="D228" s="2">
        <v>0.94887130360261984</v>
      </c>
      <c r="E228" s="2">
        <v>2.7541308909042474E-2</v>
      </c>
      <c r="F228" s="2">
        <v>1.6666666666666666E-2</v>
      </c>
      <c r="G228" s="2">
        <v>2.0293045892158263E-3</v>
      </c>
      <c r="H228">
        <v>1</v>
      </c>
    </row>
    <row r="229" spans="1:8" x14ac:dyDescent="0.4">
      <c r="A229" s="4" t="s">
        <v>229</v>
      </c>
      <c r="B229" s="2">
        <v>9.9009900990099011E-3</v>
      </c>
      <c r="C229" s="2">
        <v>1.8228810867052009E-3</v>
      </c>
      <c r="D229" s="2">
        <v>0.94857995619360436</v>
      </c>
      <c r="E229" s="2">
        <v>2.7325522496086701E-2</v>
      </c>
      <c r="F229" s="2">
        <v>0</v>
      </c>
      <c r="G229" s="2">
        <v>1.8866448978202882E-3</v>
      </c>
      <c r="H229">
        <v>1</v>
      </c>
    </row>
    <row r="230" spans="1:8" x14ac:dyDescent="0.4">
      <c r="A230" s="4" t="s">
        <v>230</v>
      </c>
      <c r="B230" s="2">
        <v>1.0767160161507403E-2</v>
      </c>
      <c r="C230" s="2">
        <v>1.4157925166695953E-3</v>
      </c>
      <c r="D230" s="2">
        <v>0.94781303542000273</v>
      </c>
      <c r="E230" s="2">
        <v>2.7161981772888456E-2</v>
      </c>
      <c r="F230" s="2">
        <v>0</v>
      </c>
      <c r="G230" s="2">
        <v>1.4469142558374783E-3</v>
      </c>
      <c r="H230">
        <v>0.33333333333333331</v>
      </c>
    </row>
    <row r="231" spans="1:8" x14ac:dyDescent="0.4">
      <c r="A231" s="4" t="s">
        <v>231</v>
      </c>
      <c r="B231" s="2">
        <v>4.2735042735042736E-2</v>
      </c>
      <c r="C231" s="2">
        <v>2.5422782295429908E-3</v>
      </c>
      <c r="D231" s="2">
        <v>0.94781303542000273</v>
      </c>
      <c r="E231" s="2">
        <v>3.6931295760746136E-2</v>
      </c>
      <c r="F231" s="2">
        <v>0.05</v>
      </c>
      <c r="G231" s="2">
        <v>1.5243038125465267E-3</v>
      </c>
      <c r="H231">
        <v>0</v>
      </c>
    </row>
    <row r="232" spans="1:8" x14ac:dyDescent="0.4">
      <c r="A232" s="4" t="s">
        <v>232</v>
      </c>
      <c r="B232" s="2">
        <v>2.9850746268656716E-2</v>
      </c>
      <c r="C232" s="2">
        <v>1.0435293277543051E-2</v>
      </c>
      <c r="D232" s="2">
        <v>0.94818245909794463</v>
      </c>
      <c r="E232" s="2">
        <v>2.7472236001899207E-2</v>
      </c>
      <c r="F232" s="2">
        <v>2.1671826625386997E-2</v>
      </c>
      <c r="G232" s="2">
        <v>1.3186600378491667E-3</v>
      </c>
      <c r="H232">
        <v>1</v>
      </c>
    </row>
    <row r="233" spans="1:8" x14ac:dyDescent="0.4">
      <c r="A233" s="4" t="s">
        <v>233</v>
      </c>
      <c r="B233" s="2">
        <v>0.25</v>
      </c>
      <c r="C233" s="2">
        <v>1.2018211240513589E-2</v>
      </c>
      <c r="D233" s="2">
        <v>0.94836246669961899</v>
      </c>
      <c r="E233" s="2">
        <v>2.712682010155535E-2</v>
      </c>
      <c r="F233" s="2">
        <v>0</v>
      </c>
      <c r="G233" s="2">
        <v>1.372445609043091E-3</v>
      </c>
      <c r="H233">
        <v>1</v>
      </c>
    </row>
    <row r="234" spans="1:8" x14ac:dyDescent="0.4">
      <c r="A234" s="4" t="s">
        <v>234</v>
      </c>
      <c r="B234" s="2">
        <v>0</v>
      </c>
      <c r="C234" s="2">
        <v>7.6605538045196458E-3</v>
      </c>
      <c r="D234" s="2">
        <v>0.94859720341268916</v>
      </c>
      <c r="E234" s="2">
        <v>3.4503574398744512E-2</v>
      </c>
      <c r="F234" s="2">
        <v>0</v>
      </c>
      <c r="G234" s="2">
        <v>1.3181494985931347E-3</v>
      </c>
      <c r="H234">
        <v>0.33333333333333331</v>
      </c>
    </row>
    <row r="235" spans="1:8" x14ac:dyDescent="0.4">
      <c r="A235" s="4" t="s">
        <v>235</v>
      </c>
      <c r="B235" s="2">
        <v>0</v>
      </c>
      <c r="C235" s="2">
        <v>5.248306590255874E-3</v>
      </c>
      <c r="D235" s="2">
        <v>0.94847531619599534</v>
      </c>
      <c r="E235" s="2">
        <v>2.7801192919733726E-2</v>
      </c>
      <c r="F235" s="2">
        <v>0</v>
      </c>
      <c r="G235" s="2">
        <v>1.5927944957099831E-3</v>
      </c>
      <c r="H235">
        <v>1</v>
      </c>
    </row>
    <row r="236" spans="1:8" x14ac:dyDescent="0.4">
      <c r="A236" s="4" t="s">
        <v>236</v>
      </c>
      <c r="B236" s="2">
        <v>0</v>
      </c>
      <c r="C236" s="2">
        <v>1.15779048624934E-2</v>
      </c>
      <c r="D236" s="2">
        <v>0.94831278945928876</v>
      </c>
      <c r="E236" s="2">
        <v>8.7413677605046272E-2</v>
      </c>
      <c r="F236" s="2">
        <v>0.11295681063122924</v>
      </c>
      <c r="G236" s="2">
        <v>1.6913732465554626E-3</v>
      </c>
      <c r="H236">
        <v>1</v>
      </c>
    </row>
    <row r="237" spans="1:8" x14ac:dyDescent="0.4">
      <c r="A237" s="4" t="s">
        <v>237</v>
      </c>
      <c r="B237" s="2">
        <v>0</v>
      </c>
      <c r="C237" s="2">
        <v>1.1048705665043594E-2</v>
      </c>
      <c r="D237" s="2">
        <v>0.94879941688708269</v>
      </c>
      <c r="E237" s="2">
        <v>2.7217131153565745E-2</v>
      </c>
      <c r="F237" s="2">
        <v>1.2345679012345678E-2</v>
      </c>
      <c r="G237" s="2">
        <v>1.4499162122866241E-3</v>
      </c>
      <c r="H237">
        <v>1</v>
      </c>
    </row>
    <row r="238" spans="1:8" x14ac:dyDescent="0.4">
      <c r="A238" s="4" t="s">
        <v>238</v>
      </c>
      <c r="B238" s="2">
        <v>0</v>
      </c>
      <c r="C238" s="2">
        <v>1.6258400128115621E-3</v>
      </c>
      <c r="D238" s="2">
        <v>0.94835410736859682</v>
      </c>
      <c r="E238" s="2">
        <v>2.7217131153565745E-2</v>
      </c>
      <c r="F238" s="2">
        <v>0</v>
      </c>
      <c r="G238" s="2">
        <v>1.2359257047913519E-3</v>
      </c>
      <c r="H238">
        <v>0.33333333333333331</v>
      </c>
    </row>
    <row r="239" spans="1:8" x14ac:dyDescent="0.4">
      <c r="A239" s="4" t="s">
        <v>239</v>
      </c>
      <c r="B239" s="2">
        <v>1.7241379310344827E-2</v>
      </c>
      <c r="C239" s="2">
        <v>3.868283583225818E-3</v>
      </c>
      <c r="D239" s="2">
        <v>0.94873285101383564</v>
      </c>
      <c r="E239" s="2">
        <v>2.7695616659811944E-2</v>
      </c>
      <c r="F239" s="2">
        <v>0</v>
      </c>
      <c r="G239" s="2">
        <v>4.1091577761968321E-3</v>
      </c>
      <c r="H239">
        <v>0.66666666666666663</v>
      </c>
    </row>
    <row r="240" spans="1:8" x14ac:dyDescent="0.4">
      <c r="A240" s="4" t="s">
        <v>240</v>
      </c>
      <c r="B240" s="2">
        <v>3.1746031746031744E-2</v>
      </c>
      <c r="C240" s="2">
        <v>2.9624368938985343E-3</v>
      </c>
      <c r="D240" s="2">
        <v>0.94781303542000273</v>
      </c>
      <c r="E240" s="2">
        <v>3.0359962645021447E-2</v>
      </c>
      <c r="F240" s="2">
        <v>3.8095238095238099E-2</v>
      </c>
      <c r="G240" s="2">
        <v>6.4066836249885043E-4</v>
      </c>
      <c r="H240">
        <v>0.33333333333333331</v>
      </c>
    </row>
    <row r="241" spans="1:8" x14ac:dyDescent="0.4">
      <c r="A241" s="4" t="s">
        <v>241</v>
      </c>
      <c r="B241" s="2">
        <v>6.0606060606060608E-2</v>
      </c>
      <c r="C241" s="2">
        <v>1.4099910768028457E-3</v>
      </c>
      <c r="D241" s="2">
        <v>0.94808526161388906</v>
      </c>
      <c r="E241" s="2">
        <v>2.9362505229854157E-2</v>
      </c>
      <c r="F241" s="2">
        <v>0</v>
      </c>
      <c r="G241" s="2">
        <v>2.0813706800093912E-3</v>
      </c>
      <c r="H241">
        <v>0.33333333333333331</v>
      </c>
    </row>
    <row r="242" spans="1:8" x14ac:dyDescent="0.4">
      <c r="A242" s="4" t="s">
        <v>242</v>
      </c>
      <c r="B242" s="2">
        <v>0</v>
      </c>
      <c r="C242" s="2">
        <v>9.8756758158868013E-3</v>
      </c>
      <c r="D242" s="2">
        <v>0.94841518827239613</v>
      </c>
      <c r="E242" s="2">
        <v>2.813476395202557E-2</v>
      </c>
      <c r="F242" s="2">
        <v>1.7910447761194031E-2</v>
      </c>
      <c r="G242" s="2">
        <v>6.6903824364980243E-5</v>
      </c>
      <c r="H242">
        <v>0.66666666666666663</v>
      </c>
    </row>
    <row r="243" spans="1:8" x14ac:dyDescent="0.4">
      <c r="A243" s="4" t="s">
        <v>243</v>
      </c>
      <c r="B243" s="2">
        <v>3.0769230769230771E-2</v>
      </c>
      <c r="C243" s="2">
        <v>2.5703711117321176E-3</v>
      </c>
      <c r="D243" s="2">
        <v>0.94921345339805574</v>
      </c>
      <c r="E243" s="2">
        <v>2.880120468453325E-2</v>
      </c>
      <c r="F243" s="2">
        <v>0</v>
      </c>
      <c r="G243" s="2">
        <v>7.0450458990991499E-3</v>
      </c>
      <c r="H243">
        <v>0</v>
      </c>
    </row>
    <row r="244" spans="1:8" x14ac:dyDescent="0.4">
      <c r="A244" s="4" t="s">
        <v>244</v>
      </c>
      <c r="B244" s="2">
        <v>0</v>
      </c>
      <c r="C244" s="2">
        <v>3.9063761131877294E-4</v>
      </c>
      <c r="D244" s="2">
        <v>0.94781303542000273</v>
      </c>
      <c r="E244" s="2">
        <v>2.725947498611116E-2</v>
      </c>
      <c r="F244" s="2">
        <v>0</v>
      </c>
      <c r="G244" s="2">
        <v>1.2380927381720527E-3</v>
      </c>
      <c r="H244">
        <v>0.66666666666666663</v>
      </c>
    </row>
    <row r="245" spans="1:8" x14ac:dyDescent="0.4">
      <c r="A245" s="4" t="s">
        <v>245</v>
      </c>
      <c r="B245" s="2">
        <v>0.08</v>
      </c>
      <c r="C245" s="2">
        <v>7.0026914768387726E-3</v>
      </c>
      <c r="D245" s="2">
        <v>0.94781303542000273</v>
      </c>
      <c r="E245" s="2">
        <v>3.7599741807288201E-2</v>
      </c>
      <c r="F245" s="2">
        <v>4.6511627906976744E-2</v>
      </c>
      <c r="G245" s="2">
        <v>1.3428027042773083E-3</v>
      </c>
      <c r="H245">
        <v>1</v>
      </c>
    </row>
    <row r="246" spans="1:8" x14ac:dyDescent="0.4">
      <c r="A246" s="4" t="s">
        <v>246</v>
      </c>
      <c r="B246" s="2">
        <v>4.5977011494252873E-2</v>
      </c>
      <c r="C246" s="2">
        <v>8.8453629158609273E-4</v>
      </c>
      <c r="D246" s="2">
        <v>0.94803585077906871</v>
      </c>
      <c r="E246" s="2">
        <v>2.7251568872100212E-2</v>
      </c>
      <c r="F246" s="2">
        <v>3.125E-2</v>
      </c>
      <c r="G246" s="2">
        <v>1.8498521073171716E-3</v>
      </c>
      <c r="H246">
        <v>0</v>
      </c>
    </row>
    <row r="247" spans="1:8" x14ac:dyDescent="0.4">
      <c r="A247" s="4" t="s">
        <v>247</v>
      </c>
      <c r="B247" s="2">
        <v>5.5900621118012424E-2</v>
      </c>
      <c r="C247" s="2">
        <v>6.2101340682413761E-3</v>
      </c>
      <c r="D247" s="2">
        <v>0.94869883577813219</v>
      </c>
      <c r="E247" s="2">
        <v>2.7285627604526096E-2</v>
      </c>
      <c r="F247" s="2">
        <v>9.3457943925233638E-3</v>
      </c>
      <c r="G247" s="2">
        <v>6.4461035092557668E-4</v>
      </c>
      <c r="H247">
        <v>0</v>
      </c>
    </row>
    <row r="248" spans="1:8" x14ac:dyDescent="0.4">
      <c r="A248" s="4" t="s">
        <v>248</v>
      </c>
      <c r="B248" s="2">
        <v>0.25</v>
      </c>
      <c r="C248" s="2">
        <v>1.9220699749885699E-2</v>
      </c>
      <c r="D248" s="2">
        <v>0.95270435019309341</v>
      </c>
      <c r="E248" s="2">
        <v>8.9713429960853727E-2</v>
      </c>
      <c r="F248" s="2">
        <v>1.8072289156626505E-2</v>
      </c>
      <c r="G248" s="2">
        <v>1.1173573024310306E-3</v>
      </c>
      <c r="H248">
        <v>1</v>
      </c>
    </row>
    <row r="249" spans="1:8" x14ac:dyDescent="0.4">
      <c r="A249" s="4" t="s">
        <v>249</v>
      </c>
      <c r="B249" s="2">
        <v>1.2345679012345678E-2</v>
      </c>
      <c r="C249" s="2">
        <v>9.5136805304153109E-4</v>
      </c>
      <c r="D249" s="2">
        <v>0.94781303542000273</v>
      </c>
      <c r="E249" s="2">
        <v>2.7264006111932235E-2</v>
      </c>
      <c r="F249" s="2">
        <v>0</v>
      </c>
      <c r="G249" s="2">
        <v>1.2847870430954919E-3</v>
      </c>
      <c r="H249">
        <v>0.66666666666666663</v>
      </c>
    </row>
    <row r="250" spans="1:8" x14ac:dyDescent="0.4">
      <c r="A250" s="4" t="s">
        <v>250</v>
      </c>
      <c r="B250" s="2">
        <v>3.0864197530864196E-3</v>
      </c>
      <c r="C250" s="2">
        <v>1.7264117830384885E-2</v>
      </c>
      <c r="D250" s="2">
        <v>0.94835593687859443</v>
      </c>
      <c r="E250" s="2">
        <v>2.7426058228932213E-2</v>
      </c>
      <c r="F250" s="2">
        <v>3.5836177474402729E-2</v>
      </c>
      <c r="G250" s="2">
        <v>1.2079325013364824E-3</v>
      </c>
      <c r="H250">
        <v>0.66666666666666663</v>
      </c>
    </row>
    <row r="251" spans="1:8" x14ac:dyDescent="0.4">
      <c r="A251" s="5" t="s">
        <v>251</v>
      </c>
      <c r="B251" s="2">
        <v>1.4755959137343927E-2</v>
      </c>
      <c r="C251" s="2">
        <v>3.2431222389267987E-3</v>
      </c>
      <c r="D251" s="2">
        <v>0.94781303542000273</v>
      </c>
      <c r="E251" s="2">
        <v>2.7121356100434962E-2</v>
      </c>
      <c r="F251" s="2">
        <v>0</v>
      </c>
      <c r="G251" s="2">
        <v>2.0369281928457428E-3</v>
      </c>
      <c r="H251">
        <v>1</v>
      </c>
    </row>
    <row r="252" spans="1:8" x14ac:dyDescent="0.4">
      <c r="A252" s="4" t="s">
        <v>252</v>
      </c>
      <c r="B252" s="2">
        <v>0</v>
      </c>
      <c r="C252" s="2">
        <v>1.1376185741410149E-2</v>
      </c>
      <c r="D252" s="2">
        <v>0.94847797953197399</v>
      </c>
      <c r="E252" s="2">
        <v>2.7441031039074641E-2</v>
      </c>
      <c r="F252" s="2">
        <v>0</v>
      </c>
      <c r="G252" s="2">
        <v>8.7825327728244403E-4</v>
      </c>
      <c r="H252">
        <v>0.33333333333333331</v>
      </c>
    </row>
    <row r="253" spans="1:8" x14ac:dyDescent="0.4">
      <c r="A253" s="4" t="s">
        <v>253</v>
      </c>
      <c r="B253" s="2">
        <v>0</v>
      </c>
      <c r="C253" s="2">
        <v>1.3475644673009168E-2</v>
      </c>
      <c r="D253" s="2">
        <v>0.94839631491273946</v>
      </c>
      <c r="E253" s="2">
        <v>2.7217131153565745E-2</v>
      </c>
      <c r="F253" s="2">
        <v>0</v>
      </c>
      <c r="G253" s="2">
        <v>8.3478739187413148E-4</v>
      </c>
      <c r="H253">
        <v>0.66666666666666663</v>
      </c>
    </row>
    <row r="254" spans="1:8" x14ac:dyDescent="0.4">
      <c r="A254" s="4" t="s">
        <v>254</v>
      </c>
      <c r="B254" s="2">
        <v>0</v>
      </c>
      <c r="C254" s="2">
        <v>2.2747078597947193E-3</v>
      </c>
      <c r="D254" s="2">
        <v>0.94781303542000273</v>
      </c>
      <c r="E254" s="2">
        <v>2.7217131153565745E-2</v>
      </c>
      <c r="F254" s="2">
        <v>0</v>
      </c>
      <c r="G254" s="2">
        <v>1.1652899480842551E-3</v>
      </c>
      <c r="H254">
        <v>0.33333333333333331</v>
      </c>
    </row>
    <row r="255" spans="1:8" x14ac:dyDescent="0.4">
      <c r="A255" s="4" t="s">
        <v>255</v>
      </c>
      <c r="B255" s="2">
        <v>1.8181818181818181E-2</v>
      </c>
      <c r="C255" s="2">
        <v>3.1715922739719241E-3</v>
      </c>
      <c r="D255" s="2">
        <v>0.94781303542000273</v>
      </c>
      <c r="E255" s="2">
        <v>4.3443817046151821E-2</v>
      </c>
      <c r="F255" s="2">
        <v>2.2988505747126436E-2</v>
      </c>
      <c r="G255" s="2">
        <v>9.4265493815106868E-4</v>
      </c>
      <c r="H255">
        <v>1</v>
      </c>
    </row>
    <row r="256" spans="1:8" x14ac:dyDescent="0.4">
      <c r="A256" s="4" t="s">
        <v>256</v>
      </c>
      <c r="B256" s="2">
        <v>1.0115606936416185E-2</v>
      </c>
      <c r="C256" s="2">
        <v>1.0730884684737978E-2</v>
      </c>
      <c r="D256" s="2">
        <v>0.95017247061284438</v>
      </c>
      <c r="E256" s="2">
        <v>2.7192029616643999E-2</v>
      </c>
      <c r="F256" s="2">
        <v>2.4861878453038673E-2</v>
      </c>
      <c r="G256" s="2">
        <v>2.5527739662310422E-3</v>
      </c>
      <c r="H256">
        <v>1</v>
      </c>
    </row>
    <row r="257" spans="1:8" x14ac:dyDescent="0.4">
      <c r="A257" s="4" t="s">
        <v>257</v>
      </c>
      <c r="B257" s="2">
        <v>4.1558441558441558E-2</v>
      </c>
      <c r="C257" s="2">
        <v>6.9767822480696169E-3</v>
      </c>
      <c r="D257" s="2">
        <v>0.94842330924926821</v>
      </c>
      <c r="E257" s="2">
        <v>2.7273092529374942E-2</v>
      </c>
      <c r="F257" s="2">
        <v>0</v>
      </c>
      <c r="G257" s="2">
        <v>7.0684797947142967E-4</v>
      </c>
      <c r="H257">
        <v>0</v>
      </c>
    </row>
    <row r="258" spans="1:8" x14ac:dyDescent="0.4">
      <c r="A258" s="4" t="s">
        <v>258</v>
      </c>
      <c r="B258" s="2">
        <v>0</v>
      </c>
      <c r="C258" s="2">
        <v>5.4783347830505615E-3</v>
      </c>
      <c r="D258" s="2">
        <v>0.94781303542000273</v>
      </c>
      <c r="E258" s="2">
        <v>2.7217131153565745E-2</v>
      </c>
      <c r="F258" s="2">
        <v>8.5106382978723402E-2</v>
      </c>
      <c r="G258" s="2">
        <v>1.6703947015270623E-3</v>
      </c>
      <c r="H258">
        <v>0.33333333333333331</v>
      </c>
    </row>
    <row r="259" spans="1:8" x14ac:dyDescent="0.4">
      <c r="A259" s="4" t="s">
        <v>259</v>
      </c>
      <c r="B259" s="2">
        <v>3.1267142073505214E-2</v>
      </c>
      <c r="C259" s="2">
        <v>2.2631937407786382E-3</v>
      </c>
      <c r="D259" s="2">
        <v>0.94781303542000273</v>
      </c>
      <c r="E259" s="2">
        <v>2.7119864668467851E-2</v>
      </c>
      <c r="F259" s="2">
        <v>0.2073170731707317</v>
      </c>
      <c r="G259" s="2">
        <v>1.2349730396178195E-3</v>
      </c>
      <c r="H259">
        <v>0</v>
      </c>
    </row>
    <row r="260" spans="1:8" x14ac:dyDescent="0.4">
      <c r="A260" s="4" t="s">
        <v>260</v>
      </c>
      <c r="B260" s="2">
        <v>0</v>
      </c>
      <c r="C260" s="2">
        <v>3.5907425339240444E-3</v>
      </c>
      <c r="D260" s="2">
        <v>0.94854632539063111</v>
      </c>
      <c r="E260" s="2">
        <v>2.7217131153565745E-2</v>
      </c>
      <c r="F260" s="2">
        <v>0</v>
      </c>
      <c r="G260" s="2">
        <v>5.7425692727907577E-4</v>
      </c>
      <c r="H260">
        <v>0</v>
      </c>
    </row>
    <row r="261" spans="1:8" x14ac:dyDescent="0.4">
      <c r="A261" s="4" t="s">
        <v>261</v>
      </c>
      <c r="B261" s="2">
        <v>0</v>
      </c>
      <c r="C261" s="2">
        <v>6.6890126672135919E-3</v>
      </c>
      <c r="D261" s="2">
        <v>0.94830402749764198</v>
      </c>
      <c r="E261" s="2">
        <v>3.2732800906322766E-2</v>
      </c>
      <c r="F261" s="2">
        <v>5.5555555555555552E-2</v>
      </c>
      <c r="G261" s="2">
        <v>9.7514705090854311E-4</v>
      </c>
      <c r="H261">
        <v>1</v>
      </c>
    </row>
    <row r="262" spans="1:8" x14ac:dyDescent="0.4">
      <c r="A262" s="5" t="s">
        <v>262</v>
      </c>
      <c r="B262" s="2">
        <v>4.4534412955465584E-2</v>
      </c>
      <c r="C262" s="2">
        <v>9.4340620727415838E-4</v>
      </c>
      <c r="D262" s="2">
        <v>0.94781303542000273</v>
      </c>
      <c r="E262" s="2">
        <v>2.7207536882439647E-2</v>
      </c>
      <c r="F262" s="2">
        <v>0</v>
      </c>
      <c r="G262" s="2">
        <v>1.1202374195223481E-3</v>
      </c>
      <c r="H262">
        <v>1</v>
      </c>
    </row>
    <row r="263" spans="1:8" x14ac:dyDescent="0.4">
      <c r="A263" s="4" t="s">
        <v>263</v>
      </c>
      <c r="B263" s="2">
        <v>6.4516129032258063E-2</v>
      </c>
      <c r="C263" s="2">
        <v>1.3772437214662236E-3</v>
      </c>
      <c r="D263" s="2">
        <v>0.94839876513271415</v>
      </c>
      <c r="E263" s="2">
        <v>5.0647417164064019E-2</v>
      </c>
      <c r="F263" s="2">
        <v>3.5714285714285712E-2</v>
      </c>
      <c r="G263" s="2">
        <v>1.3213481591146674E-3</v>
      </c>
      <c r="H263">
        <v>0.33333333333333331</v>
      </c>
    </row>
    <row r="264" spans="1:8" x14ac:dyDescent="0.4">
      <c r="A264" s="5" t="s">
        <v>264</v>
      </c>
      <c r="B264" s="2">
        <v>7.481296758104738E-3</v>
      </c>
      <c r="C264" s="2">
        <v>2.5035351999311913E-3</v>
      </c>
      <c r="D264" s="2">
        <v>0.95138551967943519</v>
      </c>
      <c r="E264" s="2">
        <v>3.1667422585233009E-2</v>
      </c>
      <c r="F264" s="2">
        <v>6.0606060606060608E-2</v>
      </c>
      <c r="G264" s="2">
        <v>1.9555216931433747E-3</v>
      </c>
      <c r="H264">
        <v>1</v>
      </c>
    </row>
    <row r="265" spans="1:8" x14ac:dyDescent="0.4">
      <c r="A265" s="4" t="s">
        <v>265</v>
      </c>
      <c r="B265" s="2">
        <v>0</v>
      </c>
      <c r="C265" s="2">
        <v>3.4244751212701642E-3</v>
      </c>
      <c r="D265" s="2">
        <v>0.94781303542000273</v>
      </c>
      <c r="E265" s="2">
        <v>2.7217131153565745E-2</v>
      </c>
      <c r="F265" s="2">
        <v>0</v>
      </c>
      <c r="G265" s="2">
        <v>1.0550982891011338E-3</v>
      </c>
      <c r="H265">
        <v>1</v>
      </c>
    </row>
    <row r="266" spans="1:8" x14ac:dyDescent="0.4">
      <c r="A266" s="4" t="s">
        <v>266</v>
      </c>
      <c r="B266" s="2">
        <v>3.4246575342465752E-3</v>
      </c>
      <c r="C266" s="2">
        <v>1.0430014677775616E-2</v>
      </c>
      <c r="D266" s="2">
        <v>0.94832064089577017</v>
      </c>
      <c r="E266" s="2">
        <v>2.8386695265744478E-2</v>
      </c>
      <c r="F266" s="2">
        <v>0</v>
      </c>
      <c r="G266" s="2">
        <v>8.2539336174069242E-4</v>
      </c>
      <c r="H266">
        <v>1</v>
      </c>
    </row>
    <row r="267" spans="1:8" x14ac:dyDescent="0.4">
      <c r="A267" s="4" t="s">
        <v>267</v>
      </c>
      <c r="B267" s="2">
        <v>0</v>
      </c>
      <c r="C267" s="2">
        <v>4.1070974536330032E-3</v>
      </c>
      <c r="D267" s="2">
        <v>0.94781303542000273</v>
      </c>
      <c r="E267" s="2">
        <v>2.7217131153565745E-2</v>
      </c>
      <c r="F267" s="2">
        <v>0</v>
      </c>
      <c r="G267" s="2">
        <v>4.9866441124596015E-4</v>
      </c>
      <c r="H267">
        <v>0.66666666666666663</v>
      </c>
    </row>
    <row r="268" spans="1:8" x14ac:dyDescent="0.4">
      <c r="A268" s="4" t="s">
        <v>268</v>
      </c>
      <c r="B268" s="2">
        <v>0</v>
      </c>
      <c r="C268" s="2">
        <v>6.4048536980254177E-4</v>
      </c>
      <c r="D268" s="2">
        <v>0.94781303542000273</v>
      </c>
      <c r="E268" s="2">
        <v>2.7117803995732905E-2</v>
      </c>
      <c r="F268" s="2">
        <v>0</v>
      </c>
      <c r="G268" s="2">
        <v>9.2394512103522082E-4</v>
      </c>
      <c r="H268">
        <v>0.33333333333333331</v>
      </c>
    </row>
    <row r="269" spans="1:8" x14ac:dyDescent="0.4">
      <c r="A269" s="4" t="s">
        <v>269</v>
      </c>
      <c r="B269" s="2">
        <v>0</v>
      </c>
      <c r="C269" s="2">
        <v>1.0066279781264851E-2</v>
      </c>
      <c r="D269" s="2">
        <v>0.94836911405368884</v>
      </c>
      <c r="E269" s="2">
        <v>2.7217131153565745E-2</v>
      </c>
      <c r="F269" s="2">
        <v>1.1428571428571429E-2</v>
      </c>
      <c r="G269" s="2">
        <v>7.7947415640159648E-4</v>
      </c>
      <c r="H269">
        <v>1</v>
      </c>
    </row>
    <row r="270" spans="1:8" x14ac:dyDescent="0.4">
      <c r="A270" s="4" t="s">
        <v>270</v>
      </c>
      <c r="B270" s="2">
        <v>0</v>
      </c>
      <c r="C270" s="2">
        <v>8.0558902733694777E-3</v>
      </c>
      <c r="D270" s="2">
        <v>0.9483936314756789</v>
      </c>
      <c r="E270" s="2">
        <v>3.009431178718729E-2</v>
      </c>
      <c r="F270" s="2">
        <v>7.6923076923076927E-3</v>
      </c>
      <c r="G270" s="2">
        <v>8.8585953946983785E-4</v>
      </c>
      <c r="H270">
        <v>0</v>
      </c>
    </row>
    <row r="271" spans="1:8" x14ac:dyDescent="0.4">
      <c r="A271" s="4" t="s">
        <v>271</v>
      </c>
      <c r="B271" s="2">
        <v>4.1666666666666664E-2</v>
      </c>
      <c r="C271" s="2">
        <v>1.8709377373675572E-2</v>
      </c>
      <c r="D271" s="2">
        <v>0.94839338876524271</v>
      </c>
      <c r="E271" s="2">
        <v>2.7292147124259123E-2</v>
      </c>
      <c r="F271" s="2">
        <v>1.6474464579901153E-2</v>
      </c>
      <c r="G271" s="2">
        <v>5.497724996551853E-4</v>
      </c>
      <c r="H271">
        <v>1</v>
      </c>
    </row>
    <row r="272" spans="1:8" x14ac:dyDescent="0.4">
      <c r="A272" s="4" t="s">
        <v>272</v>
      </c>
      <c r="B272" s="2">
        <v>3.2667876588021776E-2</v>
      </c>
      <c r="C272" s="2">
        <v>3.2125117352543742E-3</v>
      </c>
      <c r="D272" s="2">
        <v>0.94781303542000273</v>
      </c>
      <c r="E272" s="2">
        <v>2.7572824937260928E-2</v>
      </c>
      <c r="F272" s="2">
        <v>0</v>
      </c>
      <c r="G272" s="2">
        <v>2.790270448642974E-3</v>
      </c>
      <c r="H272">
        <v>1</v>
      </c>
    </row>
    <row r="273" spans="1:8" x14ac:dyDescent="0.4">
      <c r="A273" s="4" t="s">
        <v>273</v>
      </c>
      <c r="B273" s="2">
        <v>2.9197080291970802E-2</v>
      </c>
      <c r="C273" s="2">
        <v>4.7458055500332044E-3</v>
      </c>
      <c r="D273" s="2">
        <v>0.94781303542000273</v>
      </c>
      <c r="E273" s="2">
        <v>2.8007391280144938E-2</v>
      </c>
      <c r="F273" s="2">
        <v>2.1582733812949641E-2</v>
      </c>
      <c r="G273" s="2">
        <v>4.6791165415872117E-4</v>
      </c>
      <c r="H273">
        <v>0</v>
      </c>
    </row>
    <row r="274" spans="1:8" x14ac:dyDescent="0.4">
      <c r="A274" s="4" t="s">
        <v>274</v>
      </c>
      <c r="B274" s="2">
        <v>6.1611374407582936E-2</v>
      </c>
      <c r="C274" s="2">
        <v>2.21243945704518E-3</v>
      </c>
      <c r="D274" s="2">
        <v>0.94781303542000273</v>
      </c>
      <c r="E274" s="2">
        <v>2.7229342390929726E-2</v>
      </c>
      <c r="F274" s="2">
        <v>4.2857142857142858E-2</v>
      </c>
      <c r="G274" s="2">
        <v>7.4922219860992651E-5</v>
      </c>
      <c r="H274">
        <v>1</v>
      </c>
    </row>
    <row r="275" spans="1:8" x14ac:dyDescent="0.4">
      <c r="A275" s="4" t="s">
        <v>275</v>
      </c>
      <c r="B275" s="2">
        <v>0</v>
      </c>
      <c r="C275" s="2">
        <v>6.9194830046244663E-3</v>
      </c>
      <c r="D275" s="2">
        <v>0.94781303542000273</v>
      </c>
      <c r="E275" s="2">
        <v>3.5489674638443623E-2</v>
      </c>
      <c r="F275" s="2">
        <v>0</v>
      </c>
      <c r="G275" s="2">
        <v>4.9371266566342715E-4</v>
      </c>
      <c r="H275">
        <v>1</v>
      </c>
    </row>
    <row r="276" spans="1:8" x14ac:dyDescent="0.4">
      <c r="A276" s="4" t="s">
        <v>276</v>
      </c>
      <c r="B276" s="2">
        <v>1.3513513513513514E-2</v>
      </c>
      <c r="C276" s="2">
        <v>2.8295971645762217E-3</v>
      </c>
      <c r="D276" s="2">
        <v>0.94881321087108716</v>
      </c>
      <c r="E276" s="2">
        <v>2.7395479423149734E-2</v>
      </c>
      <c r="F276" s="2">
        <v>0</v>
      </c>
      <c r="G276" s="2">
        <v>3.6475972231949933E-4</v>
      </c>
      <c r="H276">
        <v>0</v>
      </c>
    </row>
    <row r="277" spans="1:8" x14ac:dyDescent="0.4">
      <c r="A277" s="4" t="s">
        <v>277</v>
      </c>
      <c r="B277" s="2">
        <v>0</v>
      </c>
      <c r="C277" s="2">
        <v>6.242838860592712E-4</v>
      </c>
      <c r="D277" s="2">
        <v>0.94817648526041964</v>
      </c>
      <c r="E277" s="2">
        <v>3.1086242083489934E-2</v>
      </c>
      <c r="F277" s="2">
        <v>0</v>
      </c>
      <c r="G277" s="2">
        <v>3.3112594962060474E-4</v>
      </c>
      <c r="H277">
        <v>0.33333333333333331</v>
      </c>
    </row>
    <row r="278" spans="1:8" x14ac:dyDescent="0.4">
      <c r="A278" s="4" t="s">
        <v>278</v>
      </c>
      <c r="B278" s="2">
        <v>0</v>
      </c>
      <c r="C278" s="2">
        <v>3.8734322889455472E-3</v>
      </c>
      <c r="D278" s="2">
        <v>0.94781303542000273</v>
      </c>
      <c r="E278" s="2">
        <v>3.3049498885029005E-2</v>
      </c>
      <c r="F278" s="2">
        <v>0</v>
      </c>
      <c r="G278" s="2">
        <v>2.7993940241546851E-4</v>
      </c>
      <c r="H278">
        <v>1</v>
      </c>
    </row>
    <row r="279" spans="1:8" x14ac:dyDescent="0.4">
      <c r="A279" s="4" t="s">
        <v>279</v>
      </c>
      <c r="B279" s="2">
        <v>0</v>
      </c>
      <c r="C279" s="2">
        <v>2.630305896837549E-3</v>
      </c>
      <c r="D279" s="2">
        <v>0.94781303542000273</v>
      </c>
      <c r="E279" s="2">
        <v>2.7131097576266579E-2</v>
      </c>
      <c r="F279" s="2">
        <v>0</v>
      </c>
      <c r="G279" s="2">
        <v>6.7407664253372882E-4</v>
      </c>
      <c r="H279">
        <v>0</v>
      </c>
    </row>
    <row r="280" spans="1:8" x14ac:dyDescent="0.4">
      <c r="A280" s="4" t="s">
        <v>280</v>
      </c>
      <c r="B280" s="2">
        <v>0</v>
      </c>
      <c r="C280" s="2">
        <v>8.368037875592922E-4</v>
      </c>
      <c r="D280" s="2">
        <v>0.94781303542000273</v>
      </c>
      <c r="E280" s="2">
        <v>2.7330847680115667E-2</v>
      </c>
      <c r="F280" s="2">
        <v>0.08</v>
      </c>
      <c r="G280" s="2">
        <v>5.9107816246695881E-4</v>
      </c>
      <c r="H280">
        <v>1</v>
      </c>
    </row>
    <row r="281" spans="1:8" x14ac:dyDescent="0.4">
      <c r="A281" s="4" t="s">
        <v>281</v>
      </c>
      <c r="B281" s="2">
        <v>1.8181818181818181E-2</v>
      </c>
      <c r="C281" s="2">
        <v>1.8302297454769923E-3</v>
      </c>
      <c r="D281" s="2">
        <v>0.94905823797379796</v>
      </c>
      <c r="E281" s="2">
        <v>3.000469149380007E-2</v>
      </c>
      <c r="F281" s="2">
        <v>0</v>
      </c>
      <c r="G281" s="2">
        <v>3.3777719251118103E-4</v>
      </c>
      <c r="H281">
        <v>0.66666666666666663</v>
      </c>
    </row>
    <row r="282" spans="1:8" x14ac:dyDescent="0.4">
      <c r="A282" s="5" t="s">
        <v>282</v>
      </c>
      <c r="B282" s="2">
        <v>0.13793103448275862</v>
      </c>
      <c r="C282" s="2">
        <v>4.4361402354044742E-4</v>
      </c>
      <c r="D282" s="2">
        <v>0.94781303542000273</v>
      </c>
      <c r="E282" s="2">
        <v>2.7236864839354287E-2</v>
      </c>
      <c r="F282" s="2">
        <v>0</v>
      </c>
      <c r="G282" s="2">
        <v>1.5440712599817882E-3</v>
      </c>
      <c r="H282">
        <v>1</v>
      </c>
    </row>
    <row r="283" spans="1:8" x14ac:dyDescent="0.4">
      <c r="A283" s="4" t="s">
        <v>283</v>
      </c>
      <c r="B283" s="2">
        <v>5.5555555555555552E-2</v>
      </c>
      <c r="C283" s="2">
        <v>1.2025462908739173E-3</v>
      </c>
      <c r="D283" s="2">
        <v>0.94784479160666046</v>
      </c>
      <c r="E283" s="2">
        <v>2.7281174734115805E-2</v>
      </c>
      <c r="F283" s="2">
        <v>0</v>
      </c>
      <c r="G283" s="2">
        <v>2.2105577058717659E-4</v>
      </c>
      <c r="H283">
        <v>1</v>
      </c>
    </row>
    <row r="284" spans="1:8" x14ac:dyDescent="0.4">
      <c r="A284" s="4" t="s">
        <v>284</v>
      </c>
      <c r="B284" s="2">
        <v>0</v>
      </c>
      <c r="C284" s="2">
        <v>8.7174422155181664E-4</v>
      </c>
      <c r="D284" s="2">
        <v>0.94782980677696616</v>
      </c>
      <c r="E284" s="2">
        <v>2.9760389752027949E-2</v>
      </c>
      <c r="F284" s="2">
        <v>3.2258064516129031E-2</v>
      </c>
      <c r="G284" s="2">
        <v>1.6043305623883197E-3</v>
      </c>
      <c r="H284">
        <v>1</v>
      </c>
    </row>
    <row r="285" spans="1:8" x14ac:dyDescent="0.4">
      <c r="A285" s="4" t="s">
        <v>285</v>
      </c>
      <c r="B285" s="2">
        <v>6.7114093959731542E-3</v>
      </c>
      <c r="C285" s="2">
        <v>1.6191923465856042E-3</v>
      </c>
      <c r="D285" s="2">
        <v>0.95007191454132656</v>
      </c>
      <c r="E285" s="2">
        <v>3.7550268478982844E-2</v>
      </c>
      <c r="F285" s="2">
        <v>4.5454545454545456E-2</v>
      </c>
      <c r="G285" s="2">
        <v>3.7059111931290142E-3</v>
      </c>
      <c r="H285">
        <v>0.33333333333333331</v>
      </c>
    </row>
    <row r="286" spans="1:8" x14ac:dyDescent="0.4">
      <c r="A286" s="4" t="s">
        <v>286</v>
      </c>
      <c r="B286" s="2">
        <v>2.5000000000000001E-2</v>
      </c>
      <c r="C286" s="2">
        <v>8.2908884028025202E-4</v>
      </c>
      <c r="D286" s="2">
        <v>0.94781303542000273</v>
      </c>
      <c r="E286" s="2">
        <v>2.8367957866411376E-2</v>
      </c>
      <c r="F286" s="2">
        <v>0</v>
      </c>
      <c r="G286" s="2">
        <v>3.6846522019327285E-4</v>
      </c>
      <c r="H286">
        <v>0.66666666666666663</v>
      </c>
    </row>
    <row r="287" spans="1:8" x14ac:dyDescent="0.4">
      <c r="A287" s="4" t="s">
        <v>287</v>
      </c>
      <c r="B287" s="2">
        <v>0</v>
      </c>
      <c r="C287" s="2">
        <v>3.806627366426354E-3</v>
      </c>
      <c r="D287" s="2">
        <v>0.95123812350110692</v>
      </c>
      <c r="E287" s="2">
        <v>2.8078980262582782E-2</v>
      </c>
      <c r="F287" s="2">
        <v>0</v>
      </c>
      <c r="G287" s="2">
        <v>2.1641518259768135E-4</v>
      </c>
      <c r="H287">
        <v>0.66666666666666663</v>
      </c>
    </row>
    <row r="288" spans="1:8" x14ac:dyDescent="0.4">
      <c r="A288" s="4" t="s">
        <v>288</v>
      </c>
      <c r="B288" s="2">
        <v>0</v>
      </c>
      <c r="C288" s="2">
        <v>2.0649904158746412E-3</v>
      </c>
      <c r="D288" s="2">
        <v>0.94870325450711146</v>
      </c>
      <c r="E288" s="2">
        <v>2.8607264248859333E-2</v>
      </c>
      <c r="F288" s="2">
        <v>1.5151515151515152E-2</v>
      </c>
      <c r="G288" s="2">
        <v>2.3186856433426458E-4</v>
      </c>
      <c r="H288">
        <v>0</v>
      </c>
    </row>
    <row r="289" spans="1:8" x14ac:dyDescent="0.4">
      <c r="A289" s="4" t="s">
        <v>289</v>
      </c>
      <c r="B289" s="2">
        <v>0</v>
      </c>
      <c r="C289" s="2">
        <v>2.7965023593304137E-3</v>
      </c>
      <c r="D289" s="2">
        <v>0.94781303542000273</v>
      </c>
      <c r="E289" s="2">
        <v>2.8346874789702783E-2</v>
      </c>
      <c r="F289" s="2">
        <v>4.1237113402061855E-2</v>
      </c>
      <c r="G289" s="2">
        <v>3.0831877194118944E-4</v>
      </c>
      <c r="H289">
        <v>0.66666666666666663</v>
      </c>
    </row>
    <row r="290" spans="1:8" x14ac:dyDescent="0.4">
      <c r="A290" s="4" t="s">
        <v>290</v>
      </c>
      <c r="B290" s="2">
        <v>3.4883720930232558E-2</v>
      </c>
      <c r="C290" s="2">
        <v>4.4113023084118566E-3</v>
      </c>
      <c r="D290" s="2">
        <v>0.94840869475543588</v>
      </c>
      <c r="E290" s="2">
        <v>2.7943516311871121E-2</v>
      </c>
      <c r="F290" s="2">
        <v>0</v>
      </c>
      <c r="G290" s="2">
        <v>9.2015670770465978E-5</v>
      </c>
      <c r="H290">
        <v>0.66666666666666663</v>
      </c>
    </row>
    <row r="291" spans="1:8" x14ac:dyDescent="0.4">
      <c r="A291" s="4" t="s">
        <v>291</v>
      </c>
      <c r="B291" s="2">
        <v>0</v>
      </c>
      <c r="C291" s="2">
        <v>1.1792532048112998E-3</v>
      </c>
      <c r="D291" s="2">
        <v>0.94838418014580728</v>
      </c>
      <c r="E291" s="2">
        <v>3.1880947660646787E-2</v>
      </c>
      <c r="F291" s="2">
        <v>0</v>
      </c>
      <c r="G291" s="2">
        <v>5.3134889720779304E-4</v>
      </c>
      <c r="H291">
        <v>0.66666666666666663</v>
      </c>
    </row>
    <row r="292" spans="1:8" x14ac:dyDescent="0.4">
      <c r="A292" s="4" t="s">
        <v>292</v>
      </c>
      <c r="B292" s="2">
        <v>0</v>
      </c>
      <c r="C292" s="2">
        <v>9.0232706077701989E-4</v>
      </c>
      <c r="D292" s="2">
        <v>0.94781303542000273</v>
      </c>
      <c r="E292" s="2">
        <v>2.7117803995732905E-2</v>
      </c>
      <c r="F292" s="2">
        <v>0</v>
      </c>
      <c r="G292" s="2">
        <v>6.2416613797175902E-4</v>
      </c>
      <c r="H292">
        <v>0.66666666666666663</v>
      </c>
    </row>
    <row r="293" spans="1:8" x14ac:dyDescent="0.4">
      <c r="A293" s="4" t="s">
        <v>293</v>
      </c>
      <c r="B293" s="2">
        <v>0</v>
      </c>
      <c r="C293" s="2">
        <v>1.0275772031447564E-2</v>
      </c>
      <c r="D293" s="2">
        <v>0.94864732507596539</v>
      </c>
      <c r="E293" s="2">
        <v>2.7207723436993361E-2</v>
      </c>
      <c r="F293" s="2">
        <v>3.3653846153846152E-2</v>
      </c>
      <c r="G293" s="2">
        <v>5.9608198628828028E-5</v>
      </c>
      <c r="H293">
        <v>1</v>
      </c>
    </row>
    <row r="294" spans="1:8" x14ac:dyDescent="0.4">
      <c r="A294" s="4" t="s">
        <v>294</v>
      </c>
      <c r="B294" s="2">
        <v>0.125</v>
      </c>
      <c r="C294" s="2">
        <v>6.1320065548428984E-4</v>
      </c>
      <c r="D294" s="2">
        <v>0.94781303542000273</v>
      </c>
      <c r="E294" s="2">
        <v>2.7195481598863987E-2</v>
      </c>
      <c r="F294" s="2">
        <v>0</v>
      </c>
      <c r="G294" s="2">
        <v>2.3941972925453444E-4</v>
      </c>
      <c r="H294">
        <v>0.66666666666666663</v>
      </c>
    </row>
    <row r="295" spans="1:8" x14ac:dyDescent="0.4">
      <c r="A295" s="4" t="s">
        <v>295</v>
      </c>
      <c r="B295" s="2">
        <v>7.8125E-3</v>
      </c>
      <c r="C295" s="2">
        <v>1.5754739757750877E-4</v>
      </c>
      <c r="D295" s="2">
        <v>0.94810481743782715</v>
      </c>
      <c r="E295" s="2">
        <v>2.8041143168296503E-2</v>
      </c>
      <c r="F295" s="2">
        <v>0</v>
      </c>
      <c r="G295" s="2">
        <v>9.9250556531771649E-5</v>
      </c>
      <c r="H295">
        <v>1</v>
      </c>
    </row>
    <row r="296" spans="1:8" x14ac:dyDescent="0.4">
      <c r="A296" s="4" t="s">
        <v>296</v>
      </c>
      <c r="B296" s="2">
        <v>0</v>
      </c>
      <c r="C296" s="2">
        <v>8.6057977968299405E-4</v>
      </c>
      <c r="D296" s="2">
        <v>0.94781303542000273</v>
      </c>
      <c r="E296" s="2">
        <v>2.8510316521593068E-2</v>
      </c>
      <c r="F296" s="2">
        <v>0</v>
      </c>
      <c r="G296" s="2">
        <v>8.1280149772443086E-5</v>
      </c>
      <c r="H296">
        <v>1</v>
      </c>
    </row>
    <row r="297" spans="1:8" x14ac:dyDescent="0.4">
      <c r="A297" s="4" t="s">
        <v>297</v>
      </c>
      <c r="B297" s="2">
        <v>1.9938650306748466E-2</v>
      </c>
      <c r="C297" s="2">
        <v>0</v>
      </c>
      <c r="D297" s="2">
        <v>0.94781303542000273</v>
      </c>
      <c r="E297" s="2">
        <v>2.7118463951309162E-2</v>
      </c>
      <c r="F297" s="2">
        <v>0</v>
      </c>
      <c r="G297" s="2">
        <v>4.8933417605651679E-5</v>
      </c>
      <c r="H297">
        <v>0</v>
      </c>
    </row>
    <row r="298" spans="1:8" x14ac:dyDescent="0.4">
      <c r="A298" s="4" t="s">
        <v>298</v>
      </c>
      <c r="B298" s="2">
        <v>1.3071895424836602E-2</v>
      </c>
      <c r="C298" s="2">
        <v>4.1058277829796415E-3</v>
      </c>
      <c r="D298" s="2">
        <v>0.94830499900536203</v>
      </c>
      <c r="E298" s="2">
        <v>2.7122361009617353E-2</v>
      </c>
      <c r="F298" s="2">
        <v>0</v>
      </c>
      <c r="G298" s="2">
        <v>3.4738341720763413E-5</v>
      </c>
      <c r="H298">
        <v>0</v>
      </c>
    </row>
    <row r="299" spans="1:8" x14ac:dyDescent="0.4">
      <c r="A299" s="4" t="s">
        <v>299</v>
      </c>
      <c r="B299" s="2">
        <v>0</v>
      </c>
      <c r="C299" s="2">
        <v>8.3005422001280896E-4</v>
      </c>
      <c r="D299" s="2">
        <v>0.94805146995890166</v>
      </c>
      <c r="E299" s="2">
        <v>2.9286569857012713E-2</v>
      </c>
      <c r="F299" s="2">
        <v>0</v>
      </c>
      <c r="G299" s="2">
        <v>2.8809841634437264E-4</v>
      </c>
      <c r="H299">
        <v>0.66666666666666663</v>
      </c>
    </row>
    <row r="300" spans="1:8" x14ac:dyDescent="0.4">
      <c r="A300" s="4" t="s">
        <v>300</v>
      </c>
      <c r="B300" s="2">
        <v>0</v>
      </c>
      <c r="C300" s="2">
        <v>1.539199893555389E-3</v>
      </c>
      <c r="D300" s="2">
        <v>0.94837230189182409</v>
      </c>
      <c r="E300" s="2">
        <v>2.7599973493838453E-2</v>
      </c>
      <c r="F300" s="2">
        <v>0</v>
      </c>
      <c r="G300" s="2">
        <v>4.8029506145657454E-5</v>
      </c>
      <c r="H300">
        <v>1</v>
      </c>
    </row>
    <row r="301" spans="1:8" x14ac:dyDescent="0.4">
      <c r="A301" s="4" t="s">
        <v>301</v>
      </c>
      <c r="B301" s="2">
        <v>0</v>
      </c>
      <c r="C301" s="2">
        <v>6.0538458312521298E-6</v>
      </c>
      <c r="D301" s="2">
        <v>0.94781303542000273</v>
      </c>
      <c r="E301" s="2">
        <v>2.8136523839288562E-2</v>
      </c>
      <c r="F301" s="2">
        <v>0</v>
      </c>
      <c r="G301" s="2">
        <v>0</v>
      </c>
      <c r="H301">
        <v>0.66666666666666663</v>
      </c>
    </row>
    <row r="302" spans="1:8" x14ac:dyDescent="0.4">
      <c r="A302" s="4" t="s">
        <v>302</v>
      </c>
      <c r="B302" s="2">
        <v>0</v>
      </c>
      <c r="C302" s="2">
        <v>1.6666997671121015E-3</v>
      </c>
      <c r="E302" s="2">
        <v>2.7217131153565745E-2</v>
      </c>
      <c r="F302" s="2">
        <v>4.6511627906976744E-2</v>
      </c>
      <c r="H302">
        <v>1</v>
      </c>
    </row>
    <row r="303" spans="1:8" x14ac:dyDescent="0.4">
      <c r="A303" s="4" t="s">
        <v>303</v>
      </c>
      <c r="H30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F4B3-C141-4AE8-9929-960896025DA2}">
  <dimension ref="B1:Q307"/>
  <sheetViews>
    <sheetView topLeftCell="B1" zoomScale="108" workbookViewId="0">
      <selection activeCell="E1" sqref="E1:E1048576"/>
    </sheetView>
  </sheetViews>
  <sheetFormatPr defaultRowHeight="13.9" x14ac:dyDescent="0.4"/>
  <cols>
    <col min="3" max="3" width="17.3984375" style="1" customWidth="1"/>
    <col min="4" max="4" width="11.06640625" customWidth="1"/>
    <col min="6" max="6" width="6.06640625" style="1" customWidth="1"/>
  </cols>
  <sheetData>
    <row r="1" spans="2:16" x14ac:dyDescent="0.4">
      <c r="C1" s="3" t="s">
        <v>1</v>
      </c>
      <c r="F1" s="1" t="s">
        <v>307</v>
      </c>
    </row>
    <row r="2" spans="2:16" x14ac:dyDescent="0.4">
      <c r="B2">
        <v>5</v>
      </c>
      <c r="C2" s="4" t="s">
        <v>2</v>
      </c>
      <c r="D2">
        <v>2.1499999999999998E-2</v>
      </c>
      <c r="E2" t="s">
        <v>309</v>
      </c>
      <c r="F2" s="2">
        <v>556483201.32000005</v>
      </c>
      <c r="G2">
        <v>2</v>
      </c>
      <c r="I2">
        <v>100</v>
      </c>
    </row>
    <row r="3" spans="2:16" x14ac:dyDescent="0.4">
      <c r="B3">
        <v>4</v>
      </c>
      <c r="C3" s="5" t="s">
        <v>3</v>
      </c>
      <c r="D3">
        <v>2.2700000000000001E-2</v>
      </c>
      <c r="E3" t="s">
        <v>309</v>
      </c>
      <c r="F3" s="2">
        <v>607081017.67999995</v>
      </c>
      <c r="G3">
        <v>2</v>
      </c>
      <c r="I3">
        <v>100</v>
      </c>
      <c r="M3" t="s">
        <v>309</v>
      </c>
      <c r="N3">
        <f>27/123</f>
        <v>0.21951219512195122</v>
      </c>
      <c r="O3">
        <f>N3*302</f>
        <v>66.292682926829272</v>
      </c>
      <c r="P3">
        <v>66</v>
      </c>
    </row>
    <row r="4" spans="2:16" x14ac:dyDescent="0.4">
      <c r="B4">
        <v>132</v>
      </c>
      <c r="C4" s="5" t="s">
        <v>4</v>
      </c>
      <c r="D4">
        <v>2.3E-3</v>
      </c>
      <c r="E4" t="s">
        <v>310</v>
      </c>
      <c r="F4" s="2">
        <v>77219.8</v>
      </c>
      <c r="G4">
        <v>0</v>
      </c>
      <c r="I4">
        <v>10</v>
      </c>
      <c r="M4" t="s">
        <v>310</v>
      </c>
      <c r="N4">
        <f>38/123</f>
        <v>0.30894308943089432</v>
      </c>
      <c r="O4">
        <f t="shared" ref="O4:O6" si="0">N4*302</f>
        <v>93.300813008130092</v>
      </c>
      <c r="P4">
        <v>93</v>
      </c>
    </row>
    <row r="5" spans="2:16" x14ac:dyDescent="0.4">
      <c r="B5">
        <v>9</v>
      </c>
      <c r="C5" s="5" t="s">
        <v>5</v>
      </c>
      <c r="D5">
        <v>1.5299999999999999E-2</v>
      </c>
      <c r="E5" t="s">
        <v>309</v>
      </c>
      <c r="F5" s="2">
        <v>327741739.23999995</v>
      </c>
      <c r="G5">
        <v>2</v>
      </c>
      <c r="I5">
        <v>100</v>
      </c>
      <c r="M5" t="s">
        <v>311</v>
      </c>
      <c r="N5">
        <f>34/123</f>
        <v>0.27642276422764228</v>
      </c>
      <c r="O5">
        <f t="shared" si="0"/>
        <v>83.479674796747972</v>
      </c>
      <c r="P5">
        <v>84</v>
      </c>
    </row>
    <row r="6" spans="2:16" x14ac:dyDescent="0.4">
      <c r="B6">
        <v>8</v>
      </c>
      <c r="C6" s="5" t="s">
        <v>6</v>
      </c>
      <c r="D6">
        <v>1.61E-2</v>
      </c>
      <c r="E6" t="s">
        <v>309</v>
      </c>
      <c r="F6" s="2">
        <v>376036463.54999995</v>
      </c>
      <c r="G6">
        <v>2</v>
      </c>
      <c r="I6">
        <v>100</v>
      </c>
      <c r="M6" t="s">
        <v>312</v>
      </c>
      <c r="N6">
        <f>24/123</f>
        <v>0.1951219512195122</v>
      </c>
      <c r="O6">
        <f t="shared" si="0"/>
        <v>58.926829268292686</v>
      </c>
      <c r="P6">
        <v>60</v>
      </c>
    </row>
    <row r="7" spans="2:16" x14ac:dyDescent="0.4">
      <c r="B7">
        <v>14</v>
      </c>
      <c r="C7" s="5" t="s">
        <v>7</v>
      </c>
      <c r="D7">
        <v>8.3999999999999995E-3</v>
      </c>
      <c r="E7" t="s">
        <v>309</v>
      </c>
      <c r="F7" s="2">
        <v>130642902.04999997</v>
      </c>
      <c r="G7">
        <v>2</v>
      </c>
      <c r="I7">
        <v>100</v>
      </c>
    </row>
    <row r="8" spans="2:16" x14ac:dyDescent="0.4">
      <c r="B8">
        <v>31</v>
      </c>
      <c r="C8" s="5" t="s">
        <v>8</v>
      </c>
      <c r="D8">
        <v>4.8999999999999998E-3</v>
      </c>
      <c r="E8" t="s">
        <v>309</v>
      </c>
      <c r="F8" s="2">
        <v>89728108.929999992</v>
      </c>
      <c r="G8">
        <v>2</v>
      </c>
      <c r="I8">
        <v>100</v>
      </c>
      <c r="M8" t="s">
        <v>313</v>
      </c>
      <c r="N8" t="s">
        <v>314</v>
      </c>
      <c r="O8" t="s">
        <v>315</v>
      </c>
    </row>
    <row r="9" spans="2:16" x14ac:dyDescent="0.4">
      <c r="B9">
        <v>60</v>
      </c>
      <c r="C9" s="5" t="s">
        <v>9</v>
      </c>
      <c r="D9">
        <v>3.5999999999999999E-3</v>
      </c>
      <c r="E9" t="s">
        <v>309</v>
      </c>
      <c r="F9" s="2">
        <v>100000</v>
      </c>
      <c r="G9">
        <v>1</v>
      </c>
      <c r="I9">
        <v>90</v>
      </c>
      <c r="M9">
        <v>2</v>
      </c>
      <c r="N9">
        <v>1</v>
      </c>
      <c r="O9">
        <v>0</v>
      </c>
    </row>
    <row r="10" spans="2:16" x14ac:dyDescent="0.4">
      <c r="B10">
        <v>13</v>
      </c>
      <c r="C10" s="5" t="s">
        <v>10</v>
      </c>
      <c r="D10">
        <v>9.9000000000000008E-3</v>
      </c>
      <c r="E10" t="s">
        <v>309</v>
      </c>
      <c r="F10" s="2">
        <v>206533479.31000009</v>
      </c>
      <c r="G10">
        <v>2</v>
      </c>
      <c r="I10">
        <v>100</v>
      </c>
    </row>
    <row r="11" spans="2:16" x14ac:dyDescent="0.4">
      <c r="B11">
        <v>34</v>
      </c>
      <c r="C11" s="5" t="s">
        <v>11</v>
      </c>
      <c r="D11">
        <v>4.7999999999999996E-3</v>
      </c>
      <c r="E11" t="s">
        <v>309</v>
      </c>
      <c r="F11" s="2">
        <v>92563687.560000017</v>
      </c>
      <c r="G11">
        <v>2</v>
      </c>
      <c r="I11">
        <v>100</v>
      </c>
    </row>
    <row r="12" spans="2:16" x14ac:dyDescent="0.4">
      <c r="B12">
        <v>25</v>
      </c>
      <c r="C12" s="4" t="s">
        <v>12</v>
      </c>
      <c r="D12">
        <v>5.3E-3</v>
      </c>
      <c r="E12" t="s">
        <v>309</v>
      </c>
      <c r="F12" s="2">
        <v>83658242.259999976</v>
      </c>
      <c r="G12">
        <v>2</v>
      </c>
      <c r="I12">
        <v>100</v>
      </c>
    </row>
    <row r="13" spans="2:16" x14ac:dyDescent="0.4">
      <c r="B13">
        <v>40</v>
      </c>
      <c r="C13" s="4" t="s">
        <v>13</v>
      </c>
      <c r="D13">
        <v>4.1999999999999997E-3</v>
      </c>
      <c r="E13" t="s">
        <v>309</v>
      </c>
      <c r="F13" s="2">
        <v>76744269.899999991</v>
      </c>
      <c r="G13">
        <v>2</v>
      </c>
      <c r="I13">
        <v>100</v>
      </c>
    </row>
    <row r="14" spans="2:16" x14ac:dyDescent="0.4">
      <c r="B14">
        <v>45</v>
      </c>
      <c r="C14" s="4" t="s">
        <v>14</v>
      </c>
      <c r="D14">
        <v>4.0000000000000001E-3</v>
      </c>
      <c r="E14" t="s">
        <v>309</v>
      </c>
      <c r="F14" s="2">
        <v>64968585</v>
      </c>
      <c r="G14">
        <v>2</v>
      </c>
      <c r="I14">
        <v>100</v>
      </c>
    </row>
    <row r="15" spans="2:16" x14ac:dyDescent="0.4">
      <c r="B15">
        <v>32</v>
      </c>
      <c r="C15" s="4" t="s">
        <v>15</v>
      </c>
      <c r="D15">
        <v>4.8999999999999998E-3</v>
      </c>
      <c r="E15" t="s">
        <v>309</v>
      </c>
      <c r="F15" s="2">
        <v>93633323.410000026</v>
      </c>
      <c r="G15">
        <v>2</v>
      </c>
      <c r="I15">
        <v>100</v>
      </c>
    </row>
    <row r="16" spans="2:16" x14ac:dyDescent="0.4">
      <c r="B16">
        <v>41</v>
      </c>
      <c r="C16" s="5" t="s">
        <v>16</v>
      </c>
      <c r="D16">
        <v>4.1999999999999997E-3</v>
      </c>
      <c r="E16" t="s">
        <v>309</v>
      </c>
      <c r="F16" s="2">
        <v>70576003.599999994</v>
      </c>
      <c r="G16">
        <v>2</v>
      </c>
      <c r="I16">
        <v>100</v>
      </c>
    </row>
    <row r="17" spans="2:17" x14ac:dyDescent="0.4">
      <c r="B17">
        <v>10</v>
      </c>
      <c r="C17" s="5" t="s">
        <v>17</v>
      </c>
      <c r="D17">
        <v>1.1900000000000001E-2</v>
      </c>
      <c r="E17" t="s">
        <v>309</v>
      </c>
      <c r="F17" s="2">
        <v>70008550.919999957</v>
      </c>
      <c r="G17">
        <v>2</v>
      </c>
      <c r="I17">
        <v>100</v>
      </c>
    </row>
    <row r="18" spans="2:17" x14ac:dyDescent="0.4">
      <c r="B18">
        <v>39</v>
      </c>
      <c r="C18" s="4" t="s">
        <v>18</v>
      </c>
      <c r="D18">
        <v>4.4000000000000003E-3</v>
      </c>
      <c r="E18" t="s">
        <v>309</v>
      </c>
      <c r="F18" s="2">
        <v>78040076.649999961</v>
      </c>
      <c r="G18">
        <v>2</v>
      </c>
      <c r="I18">
        <v>100</v>
      </c>
      <c r="P18" t="s">
        <v>317</v>
      </c>
    </row>
    <row r="19" spans="2:17" x14ac:dyDescent="0.4">
      <c r="B19">
        <v>21</v>
      </c>
      <c r="C19" s="4" t="s">
        <v>19</v>
      </c>
      <c r="D19">
        <v>6.1000000000000004E-3</v>
      </c>
      <c r="E19" t="s">
        <v>309</v>
      </c>
      <c r="F19" s="2">
        <v>74923968.659999952</v>
      </c>
      <c r="G19">
        <v>2</v>
      </c>
      <c r="I19">
        <v>100</v>
      </c>
      <c r="P19" s="5" t="s">
        <v>31</v>
      </c>
      <c r="Q19">
        <v>3.1300000000000001E-2</v>
      </c>
    </row>
    <row r="20" spans="2:17" x14ac:dyDescent="0.4">
      <c r="B20">
        <v>54</v>
      </c>
      <c r="C20" s="4" t="s">
        <v>20</v>
      </c>
      <c r="D20">
        <v>3.8E-3</v>
      </c>
      <c r="E20" t="s">
        <v>309</v>
      </c>
      <c r="F20" s="2">
        <v>62228766.750000015</v>
      </c>
      <c r="G20">
        <v>2</v>
      </c>
      <c r="I20">
        <v>100</v>
      </c>
      <c r="P20" s="4" t="s">
        <v>175</v>
      </c>
      <c r="Q20">
        <v>2.3599999999999999E-2</v>
      </c>
    </row>
    <row r="21" spans="2:17" x14ac:dyDescent="0.4">
      <c r="B21">
        <v>49</v>
      </c>
      <c r="C21" s="4" t="s">
        <v>21</v>
      </c>
      <c r="D21">
        <v>3.8999999999999998E-3</v>
      </c>
      <c r="E21" t="s">
        <v>309</v>
      </c>
      <c r="F21" s="2">
        <v>66041311.240000002</v>
      </c>
      <c r="G21">
        <v>2</v>
      </c>
      <c r="I21">
        <v>100</v>
      </c>
      <c r="P21" s="5" t="s">
        <v>71</v>
      </c>
      <c r="Q21">
        <v>2.2800000000000001E-2</v>
      </c>
    </row>
    <row r="22" spans="2:17" x14ac:dyDescent="0.4">
      <c r="B22">
        <v>35</v>
      </c>
      <c r="C22" s="4" t="s">
        <v>22</v>
      </c>
      <c r="D22">
        <v>4.7999999999999996E-3</v>
      </c>
      <c r="E22" t="s">
        <v>309</v>
      </c>
      <c r="F22" s="2">
        <v>84460727.360000029</v>
      </c>
      <c r="G22">
        <v>2</v>
      </c>
      <c r="I22">
        <v>100</v>
      </c>
      <c r="P22" s="5" t="s">
        <v>3</v>
      </c>
      <c r="Q22">
        <v>2.2700000000000001E-2</v>
      </c>
    </row>
    <row r="23" spans="2:17" x14ac:dyDescent="0.4">
      <c r="B23">
        <v>26</v>
      </c>
      <c r="C23" s="4" t="s">
        <v>23</v>
      </c>
      <c r="D23">
        <v>5.3E-3</v>
      </c>
      <c r="E23" t="s">
        <v>309</v>
      </c>
      <c r="F23" s="2">
        <v>67061910.069999978</v>
      </c>
      <c r="G23">
        <v>2</v>
      </c>
      <c r="I23">
        <v>100</v>
      </c>
      <c r="P23" s="4" t="s">
        <v>2</v>
      </c>
      <c r="Q23">
        <v>2.1499999999999998E-2</v>
      </c>
    </row>
    <row r="24" spans="2:17" x14ac:dyDescent="0.4">
      <c r="B24">
        <v>58</v>
      </c>
      <c r="C24" s="4" t="s">
        <v>24</v>
      </c>
      <c r="D24">
        <v>3.7000000000000002E-3</v>
      </c>
      <c r="E24" t="s">
        <v>309</v>
      </c>
      <c r="F24" s="2">
        <v>58061004.989999995</v>
      </c>
      <c r="G24">
        <v>2</v>
      </c>
      <c r="I24">
        <v>100</v>
      </c>
      <c r="P24" s="4" t="s">
        <v>207</v>
      </c>
      <c r="Q24">
        <v>1.9E-2</v>
      </c>
    </row>
    <row r="25" spans="2:17" x14ac:dyDescent="0.4">
      <c r="B25">
        <v>55</v>
      </c>
      <c r="C25" s="4" t="s">
        <v>25</v>
      </c>
      <c r="D25">
        <v>3.8E-3</v>
      </c>
      <c r="E25" t="s">
        <v>309</v>
      </c>
      <c r="F25" s="2">
        <v>53241710.659999996</v>
      </c>
      <c r="G25">
        <v>2</v>
      </c>
      <c r="I25">
        <v>100</v>
      </c>
      <c r="P25" s="4" t="s">
        <v>77</v>
      </c>
      <c r="Q25">
        <v>1.8800000000000001E-2</v>
      </c>
    </row>
    <row r="26" spans="2:17" x14ac:dyDescent="0.4">
      <c r="B26">
        <v>64</v>
      </c>
      <c r="C26" s="4" t="s">
        <v>26</v>
      </c>
      <c r="D26">
        <v>3.5000000000000001E-3</v>
      </c>
      <c r="E26" t="s">
        <v>309</v>
      </c>
      <c r="F26" s="2">
        <v>60255493.600000001</v>
      </c>
      <c r="G26">
        <v>2</v>
      </c>
      <c r="I26">
        <v>100</v>
      </c>
      <c r="P26" s="5" t="s">
        <v>6</v>
      </c>
      <c r="Q26">
        <v>1.61E-2</v>
      </c>
    </row>
    <row r="27" spans="2:17" x14ac:dyDescent="0.4">
      <c r="B27">
        <v>59</v>
      </c>
      <c r="C27" s="4" t="s">
        <v>27</v>
      </c>
      <c r="D27">
        <v>3.7000000000000002E-3</v>
      </c>
      <c r="E27" t="s">
        <v>309</v>
      </c>
      <c r="F27" s="2">
        <v>50821397.799999997</v>
      </c>
      <c r="G27">
        <v>2</v>
      </c>
      <c r="I27">
        <v>100</v>
      </c>
      <c r="P27" s="5" t="s">
        <v>5</v>
      </c>
      <c r="Q27">
        <v>1.5299999999999999E-2</v>
      </c>
    </row>
    <row r="28" spans="2:17" x14ac:dyDescent="0.4">
      <c r="B28">
        <v>65</v>
      </c>
      <c r="C28" s="4" t="s">
        <v>28</v>
      </c>
      <c r="D28">
        <v>3.5000000000000001E-3</v>
      </c>
      <c r="E28" t="s">
        <v>309</v>
      </c>
      <c r="F28" s="2">
        <v>61604631.990000017</v>
      </c>
      <c r="G28">
        <v>2</v>
      </c>
      <c r="I28">
        <v>100</v>
      </c>
      <c r="P28" s="5" t="s">
        <v>17</v>
      </c>
      <c r="Q28">
        <v>1.1900000000000001E-2</v>
      </c>
    </row>
    <row r="29" spans="2:17" x14ac:dyDescent="0.4">
      <c r="B29">
        <v>50</v>
      </c>
      <c r="C29" s="4" t="s">
        <v>29</v>
      </c>
      <c r="D29">
        <v>3.8999999999999998E-3</v>
      </c>
      <c r="E29" t="s">
        <v>309</v>
      </c>
      <c r="F29" s="2">
        <v>67894751.460000008</v>
      </c>
      <c r="G29">
        <v>2</v>
      </c>
      <c r="I29">
        <v>100</v>
      </c>
    </row>
    <row r="30" spans="2:17" x14ac:dyDescent="0.4">
      <c r="B30">
        <v>61</v>
      </c>
      <c r="C30" s="4" t="s">
        <v>30</v>
      </c>
      <c r="D30">
        <v>3.5999999999999999E-3</v>
      </c>
      <c r="E30" t="s">
        <v>309</v>
      </c>
      <c r="F30" s="2">
        <v>55965987.959999681</v>
      </c>
      <c r="G30">
        <v>2</v>
      </c>
      <c r="I30">
        <v>100</v>
      </c>
    </row>
    <row r="31" spans="2:17" x14ac:dyDescent="0.4">
      <c r="B31">
        <v>1</v>
      </c>
      <c r="C31" s="5" t="s">
        <v>31</v>
      </c>
      <c r="D31">
        <v>3.1300000000000001E-2</v>
      </c>
      <c r="E31" t="s">
        <v>309</v>
      </c>
      <c r="F31" s="2">
        <v>49716982</v>
      </c>
      <c r="G31">
        <v>2</v>
      </c>
      <c r="I31">
        <v>100</v>
      </c>
    </row>
    <row r="32" spans="2:17" x14ac:dyDescent="0.4">
      <c r="B32">
        <v>56</v>
      </c>
      <c r="C32" s="4" t="s">
        <v>32</v>
      </c>
      <c r="D32">
        <v>3.8E-3</v>
      </c>
      <c r="E32" t="s">
        <v>309</v>
      </c>
      <c r="F32" s="2">
        <v>51016622.559999973</v>
      </c>
      <c r="G32">
        <v>2</v>
      </c>
      <c r="I32">
        <v>100</v>
      </c>
    </row>
    <row r="33" spans="2:9" x14ac:dyDescent="0.4">
      <c r="B33">
        <v>51</v>
      </c>
      <c r="C33" s="5" t="s">
        <v>33</v>
      </c>
      <c r="D33">
        <v>3.8999999999999998E-3</v>
      </c>
      <c r="E33" t="s">
        <v>309</v>
      </c>
      <c r="F33" s="2">
        <v>64725146.25</v>
      </c>
      <c r="G33">
        <v>2</v>
      </c>
      <c r="I33">
        <v>100</v>
      </c>
    </row>
    <row r="34" spans="2:9" x14ac:dyDescent="0.4">
      <c r="B34">
        <v>79</v>
      </c>
      <c r="C34" s="5" t="s">
        <v>34</v>
      </c>
      <c r="D34">
        <v>3.0999999999999999E-3</v>
      </c>
      <c r="E34" t="s">
        <v>310</v>
      </c>
      <c r="F34" s="2">
        <v>48524726.229999997</v>
      </c>
      <c r="G34">
        <v>2</v>
      </c>
      <c r="I34">
        <v>90</v>
      </c>
    </row>
    <row r="35" spans="2:9" x14ac:dyDescent="0.4">
      <c r="B35">
        <v>68</v>
      </c>
      <c r="C35" s="4" t="s">
        <v>35</v>
      </c>
      <c r="D35">
        <v>3.3999999999999998E-3</v>
      </c>
      <c r="E35" t="s">
        <v>310</v>
      </c>
      <c r="F35" s="2">
        <v>54574152.280000009</v>
      </c>
      <c r="G35">
        <v>2</v>
      </c>
      <c r="I35">
        <v>90</v>
      </c>
    </row>
    <row r="36" spans="2:9" x14ac:dyDescent="0.4">
      <c r="B36">
        <v>72</v>
      </c>
      <c r="C36" s="4" t="s">
        <v>36</v>
      </c>
      <c r="D36">
        <v>3.3E-3</v>
      </c>
      <c r="E36" t="s">
        <v>310</v>
      </c>
      <c r="F36" s="2">
        <v>50792792.710000008</v>
      </c>
      <c r="G36">
        <v>2</v>
      </c>
      <c r="I36">
        <v>90</v>
      </c>
    </row>
    <row r="37" spans="2:9" x14ac:dyDescent="0.4">
      <c r="B37">
        <v>105</v>
      </c>
      <c r="C37" s="5" t="s">
        <v>37</v>
      </c>
      <c r="D37">
        <v>2.5999999999999999E-3</v>
      </c>
      <c r="E37" t="s">
        <v>310</v>
      </c>
      <c r="F37" s="2">
        <v>37557311.329999998</v>
      </c>
      <c r="G37">
        <v>2</v>
      </c>
      <c r="I37">
        <v>90</v>
      </c>
    </row>
    <row r="38" spans="2:9" x14ac:dyDescent="0.4">
      <c r="B38">
        <v>23</v>
      </c>
      <c r="C38" s="4" t="s">
        <v>38</v>
      </c>
      <c r="D38">
        <v>5.4999999999999997E-3</v>
      </c>
      <c r="E38" t="s">
        <v>309</v>
      </c>
      <c r="F38" s="2">
        <v>85344963.169999987</v>
      </c>
      <c r="G38">
        <v>2</v>
      </c>
      <c r="I38">
        <v>100</v>
      </c>
    </row>
    <row r="39" spans="2:9" x14ac:dyDescent="0.4">
      <c r="B39">
        <v>15</v>
      </c>
      <c r="C39" s="4" t="s">
        <v>39</v>
      </c>
      <c r="D39">
        <v>8.3999999999999995E-3</v>
      </c>
      <c r="E39" t="s">
        <v>309</v>
      </c>
      <c r="F39" s="2">
        <v>57308682.100000001</v>
      </c>
      <c r="G39">
        <v>2</v>
      </c>
      <c r="I39">
        <v>100</v>
      </c>
    </row>
    <row r="40" spans="2:9" x14ac:dyDescent="0.4">
      <c r="B40">
        <v>33</v>
      </c>
      <c r="C40" s="4" t="s">
        <v>40</v>
      </c>
      <c r="D40">
        <v>4.8999999999999998E-3</v>
      </c>
      <c r="E40" t="s">
        <v>309</v>
      </c>
      <c r="F40" s="2">
        <v>94416220.649999946</v>
      </c>
      <c r="G40">
        <v>2</v>
      </c>
      <c r="I40">
        <v>100</v>
      </c>
    </row>
    <row r="41" spans="2:9" x14ac:dyDescent="0.4">
      <c r="B41">
        <v>42</v>
      </c>
      <c r="C41" s="4" t="s">
        <v>41</v>
      </c>
      <c r="D41">
        <v>4.1000000000000003E-3</v>
      </c>
      <c r="E41" t="s">
        <v>309</v>
      </c>
      <c r="F41" s="2">
        <v>72454015.300000012</v>
      </c>
      <c r="G41">
        <v>2</v>
      </c>
      <c r="I41">
        <v>100</v>
      </c>
    </row>
    <row r="42" spans="2:9" x14ac:dyDescent="0.4">
      <c r="B42">
        <v>52</v>
      </c>
      <c r="C42" s="5" t="s">
        <v>42</v>
      </c>
      <c r="D42">
        <v>3.8999999999999998E-3</v>
      </c>
      <c r="E42" t="s">
        <v>309</v>
      </c>
      <c r="F42" s="2">
        <v>61456666.820000008</v>
      </c>
      <c r="G42">
        <v>2</v>
      </c>
      <c r="I42">
        <v>100</v>
      </c>
    </row>
    <row r="43" spans="2:9" x14ac:dyDescent="0.4">
      <c r="B43">
        <v>62</v>
      </c>
      <c r="C43" s="4" t="s">
        <v>43</v>
      </c>
      <c r="D43">
        <v>3.5999999999999999E-3</v>
      </c>
      <c r="E43" t="s">
        <v>309</v>
      </c>
      <c r="F43" s="2">
        <v>41534148.950000025</v>
      </c>
      <c r="G43">
        <v>2</v>
      </c>
      <c r="I43">
        <v>100</v>
      </c>
    </row>
    <row r="44" spans="2:9" x14ac:dyDescent="0.4">
      <c r="B44">
        <v>63</v>
      </c>
      <c r="C44" s="4" t="s">
        <v>44</v>
      </c>
      <c r="D44">
        <v>3.5999999999999999E-3</v>
      </c>
      <c r="E44" t="s">
        <v>309</v>
      </c>
      <c r="F44" s="2">
        <v>56305081.390000001</v>
      </c>
      <c r="G44">
        <v>2</v>
      </c>
      <c r="I44">
        <v>100</v>
      </c>
    </row>
    <row r="45" spans="2:9" x14ac:dyDescent="0.4">
      <c r="B45">
        <v>27</v>
      </c>
      <c r="C45" s="4" t="s">
        <v>45</v>
      </c>
      <c r="D45">
        <v>5.3E-3</v>
      </c>
      <c r="E45" t="s">
        <v>309</v>
      </c>
      <c r="F45" s="2">
        <v>47528505.42999994</v>
      </c>
      <c r="G45">
        <v>2</v>
      </c>
      <c r="I45">
        <v>100</v>
      </c>
    </row>
    <row r="46" spans="2:9" x14ac:dyDescent="0.4">
      <c r="B46">
        <v>81</v>
      </c>
      <c r="C46" s="4" t="s">
        <v>46</v>
      </c>
      <c r="D46">
        <v>3.0000000000000001E-3</v>
      </c>
      <c r="E46" t="s">
        <v>310</v>
      </c>
      <c r="F46" s="2">
        <v>46025809.519999996</v>
      </c>
      <c r="G46">
        <v>2</v>
      </c>
      <c r="I46">
        <v>90</v>
      </c>
    </row>
    <row r="47" spans="2:9" x14ac:dyDescent="0.4">
      <c r="B47">
        <v>57</v>
      </c>
      <c r="C47" s="4" t="s">
        <v>47</v>
      </c>
      <c r="D47">
        <v>3.8E-3</v>
      </c>
      <c r="E47" t="s">
        <v>309</v>
      </c>
      <c r="F47" s="2">
        <v>61096236.31000001</v>
      </c>
      <c r="G47">
        <v>2</v>
      </c>
      <c r="I47">
        <v>100</v>
      </c>
    </row>
    <row r="48" spans="2:9" x14ac:dyDescent="0.4">
      <c r="B48">
        <v>115</v>
      </c>
      <c r="C48" s="4" t="s">
        <v>48</v>
      </c>
      <c r="D48">
        <v>2.5000000000000001E-3</v>
      </c>
      <c r="E48" t="s">
        <v>310</v>
      </c>
      <c r="F48" s="2">
        <v>32100520.82</v>
      </c>
      <c r="G48">
        <v>2</v>
      </c>
      <c r="I48">
        <v>90</v>
      </c>
    </row>
    <row r="49" spans="2:9" x14ac:dyDescent="0.4">
      <c r="B49">
        <v>18</v>
      </c>
      <c r="C49" s="4" t="s">
        <v>49</v>
      </c>
      <c r="D49">
        <v>7.3000000000000001E-3</v>
      </c>
      <c r="E49" t="s">
        <v>309</v>
      </c>
      <c r="F49" s="2">
        <v>50733236.869999982</v>
      </c>
      <c r="G49">
        <v>2</v>
      </c>
      <c r="I49">
        <v>100</v>
      </c>
    </row>
    <row r="50" spans="2:9" x14ac:dyDescent="0.4">
      <c r="B50">
        <v>69</v>
      </c>
      <c r="C50" s="4" t="s">
        <v>50</v>
      </c>
      <c r="D50">
        <v>3.3999999999999998E-3</v>
      </c>
      <c r="E50" t="s">
        <v>310</v>
      </c>
      <c r="F50" s="2">
        <v>53063316.960000016</v>
      </c>
      <c r="G50">
        <v>2</v>
      </c>
      <c r="I50">
        <v>90</v>
      </c>
    </row>
    <row r="51" spans="2:9" x14ac:dyDescent="0.4">
      <c r="B51">
        <v>66</v>
      </c>
      <c r="C51" s="4" t="s">
        <v>51</v>
      </c>
      <c r="D51">
        <v>3.5000000000000001E-3</v>
      </c>
      <c r="E51" t="s">
        <v>309</v>
      </c>
      <c r="F51" s="2">
        <v>41704027.539999984</v>
      </c>
      <c r="G51">
        <v>2</v>
      </c>
      <c r="I51">
        <v>100</v>
      </c>
    </row>
    <row r="52" spans="2:9" x14ac:dyDescent="0.4">
      <c r="B52">
        <v>70</v>
      </c>
      <c r="C52" s="4" t="s">
        <v>52</v>
      </c>
      <c r="D52">
        <v>3.3999999999999998E-3</v>
      </c>
      <c r="E52" t="s">
        <v>310</v>
      </c>
      <c r="F52" s="2">
        <v>52150409.450000003</v>
      </c>
      <c r="G52">
        <v>2</v>
      </c>
      <c r="I52">
        <v>90</v>
      </c>
    </row>
    <row r="53" spans="2:9" x14ac:dyDescent="0.4">
      <c r="B53">
        <v>37</v>
      </c>
      <c r="C53" s="4" t="s">
        <v>53</v>
      </c>
      <c r="D53">
        <v>4.4999999999999997E-3</v>
      </c>
      <c r="E53" t="s">
        <v>309</v>
      </c>
      <c r="F53" s="2">
        <v>37056287.770000018</v>
      </c>
      <c r="G53">
        <v>2</v>
      </c>
      <c r="I53">
        <v>100</v>
      </c>
    </row>
    <row r="54" spans="2:9" x14ac:dyDescent="0.4">
      <c r="B54">
        <v>73</v>
      </c>
      <c r="C54" s="4" t="s">
        <v>54</v>
      </c>
      <c r="D54">
        <v>3.3E-3</v>
      </c>
      <c r="E54" t="s">
        <v>310</v>
      </c>
      <c r="F54" s="2">
        <v>39008048.990000017</v>
      </c>
      <c r="G54">
        <v>2</v>
      </c>
      <c r="I54">
        <v>90</v>
      </c>
    </row>
    <row r="55" spans="2:9" x14ac:dyDescent="0.4">
      <c r="B55">
        <v>90</v>
      </c>
      <c r="C55" s="4" t="s">
        <v>55</v>
      </c>
      <c r="D55">
        <v>2.8E-3</v>
      </c>
      <c r="E55" t="s">
        <v>310</v>
      </c>
      <c r="F55" s="2">
        <v>38662686.160000004</v>
      </c>
      <c r="G55">
        <v>2</v>
      </c>
      <c r="I55">
        <v>90</v>
      </c>
    </row>
    <row r="56" spans="2:9" x14ac:dyDescent="0.4">
      <c r="B56">
        <v>76</v>
      </c>
      <c r="C56" s="4" t="s">
        <v>56</v>
      </c>
      <c r="D56">
        <v>3.2000000000000002E-3</v>
      </c>
      <c r="E56" t="s">
        <v>310</v>
      </c>
      <c r="F56" s="2">
        <v>50051329.350000031</v>
      </c>
      <c r="G56">
        <v>2</v>
      </c>
      <c r="I56">
        <v>90</v>
      </c>
    </row>
    <row r="57" spans="2:9" x14ac:dyDescent="0.4">
      <c r="B57">
        <v>99</v>
      </c>
      <c r="C57" s="4" t="s">
        <v>57</v>
      </c>
      <c r="D57">
        <v>2.7000000000000001E-3</v>
      </c>
      <c r="E57" t="s">
        <v>310</v>
      </c>
      <c r="F57" s="2">
        <v>39002770.879999898</v>
      </c>
      <c r="G57">
        <v>2</v>
      </c>
      <c r="I57">
        <v>90</v>
      </c>
    </row>
    <row r="58" spans="2:9" x14ac:dyDescent="0.4">
      <c r="B58">
        <v>77</v>
      </c>
      <c r="C58" s="4" t="s">
        <v>58</v>
      </c>
      <c r="D58">
        <v>3.2000000000000002E-3</v>
      </c>
      <c r="E58" t="s">
        <v>310</v>
      </c>
      <c r="F58" s="2">
        <v>38617061.579999998</v>
      </c>
      <c r="G58">
        <v>2</v>
      </c>
      <c r="I58">
        <v>90</v>
      </c>
    </row>
    <row r="59" spans="2:9" x14ac:dyDescent="0.4">
      <c r="B59">
        <v>82</v>
      </c>
      <c r="C59" s="4" t="s">
        <v>59</v>
      </c>
      <c r="D59">
        <v>3.0000000000000001E-3</v>
      </c>
      <c r="E59" t="s">
        <v>310</v>
      </c>
      <c r="F59" s="2">
        <v>38453274.160000004</v>
      </c>
      <c r="G59">
        <v>2</v>
      </c>
      <c r="I59">
        <v>90</v>
      </c>
    </row>
    <row r="60" spans="2:9" x14ac:dyDescent="0.4">
      <c r="B60">
        <v>91</v>
      </c>
      <c r="C60" s="4" t="s">
        <v>60</v>
      </c>
      <c r="D60">
        <v>2.8E-3</v>
      </c>
      <c r="E60" t="s">
        <v>310</v>
      </c>
      <c r="F60" s="2">
        <v>36492318.640000015</v>
      </c>
      <c r="G60">
        <v>2</v>
      </c>
      <c r="I60">
        <v>90</v>
      </c>
    </row>
    <row r="61" spans="2:9" x14ac:dyDescent="0.4">
      <c r="B61">
        <v>92</v>
      </c>
      <c r="C61" s="4" t="s">
        <v>61</v>
      </c>
      <c r="D61">
        <v>2.8E-3</v>
      </c>
      <c r="E61" t="s">
        <v>310</v>
      </c>
      <c r="F61" s="2">
        <v>38068911.860000007</v>
      </c>
      <c r="G61">
        <v>2</v>
      </c>
      <c r="I61">
        <v>90</v>
      </c>
    </row>
    <row r="62" spans="2:9" x14ac:dyDescent="0.4">
      <c r="B62">
        <v>106</v>
      </c>
      <c r="C62" s="4" t="s">
        <v>62</v>
      </c>
      <c r="D62">
        <v>2.5999999999999999E-3</v>
      </c>
      <c r="E62" t="s">
        <v>310</v>
      </c>
      <c r="F62" s="2">
        <v>35430664.939999998</v>
      </c>
      <c r="G62">
        <v>2</v>
      </c>
      <c r="I62">
        <v>90</v>
      </c>
    </row>
    <row r="63" spans="2:9" x14ac:dyDescent="0.4">
      <c r="B63">
        <v>22</v>
      </c>
      <c r="C63" s="4" t="s">
        <v>63</v>
      </c>
      <c r="D63">
        <v>5.7000000000000002E-3</v>
      </c>
      <c r="E63" t="s">
        <v>309</v>
      </c>
      <c r="F63" s="2">
        <v>39603566.359999999</v>
      </c>
      <c r="G63">
        <v>2</v>
      </c>
      <c r="I63">
        <v>100</v>
      </c>
    </row>
    <row r="64" spans="2:9" x14ac:dyDescent="0.4">
      <c r="B64">
        <v>100</v>
      </c>
      <c r="C64" s="4" t="s">
        <v>64</v>
      </c>
      <c r="D64">
        <v>2.7000000000000001E-3</v>
      </c>
      <c r="E64" t="s">
        <v>310</v>
      </c>
      <c r="F64" s="2">
        <v>32582320</v>
      </c>
      <c r="G64">
        <v>2</v>
      </c>
      <c r="I64">
        <v>90</v>
      </c>
    </row>
    <row r="65" spans="2:9" x14ac:dyDescent="0.4">
      <c r="B65">
        <v>83</v>
      </c>
      <c r="C65" s="5" t="s">
        <v>65</v>
      </c>
      <c r="D65">
        <v>3.0000000000000001E-3</v>
      </c>
      <c r="E65" t="s">
        <v>310</v>
      </c>
      <c r="F65" s="2">
        <v>47636920.529999994</v>
      </c>
      <c r="G65">
        <v>2</v>
      </c>
      <c r="I65">
        <v>90</v>
      </c>
    </row>
    <row r="66" spans="2:9" x14ac:dyDescent="0.4">
      <c r="B66">
        <v>78</v>
      </c>
      <c r="C66" s="4" t="s">
        <v>66</v>
      </c>
      <c r="D66">
        <v>3.2000000000000002E-3</v>
      </c>
      <c r="E66" t="s">
        <v>310</v>
      </c>
      <c r="F66" s="2">
        <v>36387547.63000004</v>
      </c>
      <c r="G66">
        <v>2</v>
      </c>
      <c r="I66">
        <v>90</v>
      </c>
    </row>
    <row r="67" spans="2:9" x14ac:dyDescent="0.4">
      <c r="B67">
        <v>107</v>
      </c>
      <c r="C67" s="4" t="s">
        <v>67</v>
      </c>
      <c r="D67">
        <v>2.5999999999999999E-3</v>
      </c>
      <c r="E67" t="s">
        <v>310</v>
      </c>
      <c r="F67" s="2">
        <v>35967791.120000072</v>
      </c>
      <c r="G67">
        <v>2</v>
      </c>
      <c r="I67">
        <v>90</v>
      </c>
    </row>
    <row r="68" spans="2:9" x14ac:dyDescent="0.4">
      <c r="B68">
        <v>123</v>
      </c>
      <c r="C68" s="4" t="s">
        <v>68</v>
      </c>
      <c r="D68">
        <v>2.3999999999999998E-3</v>
      </c>
      <c r="E68" t="s">
        <v>310</v>
      </c>
      <c r="F68" s="2">
        <v>40154948.770000003</v>
      </c>
      <c r="G68">
        <v>2</v>
      </c>
      <c r="I68">
        <v>90</v>
      </c>
    </row>
    <row r="69" spans="2:9" x14ac:dyDescent="0.4">
      <c r="B69">
        <v>46</v>
      </c>
      <c r="C69" s="4" t="s">
        <v>69</v>
      </c>
      <c r="D69">
        <v>4.0000000000000001E-3</v>
      </c>
      <c r="E69" t="s">
        <v>309</v>
      </c>
      <c r="F69" s="2">
        <v>40072582.590000004</v>
      </c>
      <c r="G69">
        <v>2</v>
      </c>
      <c r="I69">
        <v>100</v>
      </c>
    </row>
    <row r="70" spans="2:9" x14ac:dyDescent="0.4">
      <c r="B70">
        <v>116</v>
      </c>
      <c r="C70" s="4" t="s">
        <v>70</v>
      </c>
      <c r="D70">
        <v>2.5000000000000001E-3</v>
      </c>
      <c r="E70" t="s">
        <v>310</v>
      </c>
      <c r="F70" s="2">
        <v>36440700.510000005</v>
      </c>
      <c r="G70">
        <v>2</v>
      </c>
      <c r="I70">
        <v>90</v>
      </c>
    </row>
    <row r="71" spans="2:9" x14ac:dyDescent="0.4">
      <c r="B71">
        <v>3</v>
      </c>
      <c r="C71" s="5" t="s">
        <v>71</v>
      </c>
      <c r="D71">
        <v>2.2800000000000001E-2</v>
      </c>
      <c r="E71" t="s">
        <v>309</v>
      </c>
      <c r="F71" s="2">
        <v>31814441.139999982</v>
      </c>
      <c r="G71">
        <v>2</v>
      </c>
      <c r="I71">
        <v>100</v>
      </c>
    </row>
    <row r="72" spans="2:9" x14ac:dyDescent="0.4">
      <c r="B72">
        <v>11</v>
      </c>
      <c r="C72" s="4" t="s">
        <v>72</v>
      </c>
      <c r="D72">
        <v>1.1299999999999999E-2</v>
      </c>
      <c r="E72" t="s">
        <v>309</v>
      </c>
      <c r="F72" s="2">
        <v>35729349.799999997</v>
      </c>
      <c r="G72">
        <v>2</v>
      </c>
      <c r="I72">
        <v>100</v>
      </c>
    </row>
    <row r="73" spans="2:9" x14ac:dyDescent="0.4">
      <c r="B73">
        <v>29</v>
      </c>
      <c r="C73" s="4" t="s">
        <v>73</v>
      </c>
      <c r="D73">
        <v>5.0000000000000001E-3</v>
      </c>
      <c r="E73" t="s">
        <v>309</v>
      </c>
      <c r="F73" s="2">
        <v>35555020.650000013</v>
      </c>
      <c r="G73">
        <v>2</v>
      </c>
      <c r="I73">
        <v>100</v>
      </c>
    </row>
    <row r="74" spans="2:9" x14ac:dyDescent="0.4">
      <c r="B74">
        <v>67</v>
      </c>
      <c r="C74" s="4" t="s">
        <v>74</v>
      </c>
      <c r="D74">
        <v>3.5000000000000001E-3</v>
      </c>
      <c r="E74" t="s">
        <v>310</v>
      </c>
      <c r="F74" s="2">
        <v>29600927.370000012</v>
      </c>
      <c r="G74">
        <v>2</v>
      </c>
      <c r="I74">
        <v>90</v>
      </c>
    </row>
    <row r="75" spans="2:9" x14ac:dyDescent="0.4">
      <c r="B75">
        <v>19</v>
      </c>
      <c r="C75" s="4" t="s">
        <v>75</v>
      </c>
      <c r="D75">
        <v>6.8999999999999999E-3</v>
      </c>
      <c r="E75" t="s">
        <v>309</v>
      </c>
      <c r="F75" s="2">
        <v>105787185.55999996</v>
      </c>
      <c r="G75">
        <v>2</v>
      </c>
      <c r="I75">
        <v>100</v>
      </c>
    </row>
    <row r="76" spans="2:9" x14ac:dyDescent="0.4">
      <c r="B76">
        <v>93</v>
      </c>
      <c r="C76" s="4" t="s">
        <v>76</v>
      </c>
      <c r="D76">
        <v>2.8E-3</v>
      </c>
      <c r="E76" t="s">
        <v>310</v>
      </c>
      <c r="F76" s="2">
        <v>39807930.289999999</v>
      </c>
      <c r="G76">
        <v>2</v>
      </c>
      <c r="I76">
        <v>90</v>
      </c>
    </row>
    <row r="77" spans="2:9" x14ac:dyDescent="0.4">
      <c r="B77">
        <v>7</v>
      </c>
      <c r="C77" s="4" t="s">
        <v>77</v>
      </c>
      <c r="D77">
        <v>1.8800000000000001E-2</v>
      </c>
      <c r="E77" t="s">
        <v>309</v>
      </c>
      <c r="F77" s="2">
        <v>37784403.959999993</v>
      </c>
      <c r="G77">
        <v>2</v>
      </c>
      <c r="I77">
        <v>100</v>
      </c>
    </row>
    <row r="78" spans="2:9" x14ac:dyDescent="0.4">
      <c r="B78">
        <v>117</v>
      </c>
      <c r="C78" s="5" t="s">
        <v>78</v>
      </c>
      <c r="D78">
        <v>2.5000000000000001E-3</v>
      </c>
      <c r="E78" t="s">
        <v>310</v>
      </c>
      <c r="F78" s="2">
        <v>33305855.5</v>
      </c>
      <c r="G78">
        <v>2</v>
      </c>
      <c r="I78">
        <v>90</v>
      </c>
    </row>
    <row r="79" spans="2:9" x14ac:dyDescent="0.4">
      <c r="B79">
        <v>86</v>
      </c>
      <c r="C79" s="4" t="s">
        <v>79</v>
      </c>
      <c r="D79">
        <v>2.8999999999999998E-3</v>
      </c>
      <c r="E79" t="s">
        <v>310</v>
      </c>
      <c r="F79" s="2">
        <v>40672900.930000015</v>
      </c>
      <c r="G79">
        <v>2</v>
      </c>
      <c r="I79">
        <v>90</v>
      </c>
    </row>
    <row r="80" spans="2:9" x14ac:dyDescent="0.4">
      <c r="B80">
        <v>118</v>
      </c>
      <c r="C80" s="5" t="s">
        <v>80</v>
      </c>
      <c r="D80">
        <v>2.5000000000000001E-3</v>
      </c>
      <c r="E80" t="s">
        <v>310</v>
      </c>
      <c r="F80" s="2">
        <v>28876223.399999999</v>
      </c>
      <c r="G80">
        <v>2</v>
      </c>
      <c r="I80">
        <v>90</v>
      </c>
    </row>
    <row r="81" spans="2:9" x14ac:dyDescent="0.4">
      <c r="B81">
        <v>133</v>
      </c>
      <c r="C81" s="4" t="s">
        <v>81</v>
      </c>
      <c r="D81">
        <v>2.3E-3</v>
      </c>
      <c r="E81" t="s">
        <v>310</v>
      </c>
      <c r="F81" s="2">
        <v>27411273.960000005</v>
      </c>
      <c r="G81">
        <v>2</v>
      </c>
      <c r="I81">
        <v>90</v>
      </c>
    </row>
    <row r="82" spans="2:9" x14ac:dyDescent="0.4">
      <c r="B82">
        <v>87</v>
      </c>
      <c r="C82" s="4" t="s">
        <v>82</v>
      </c>
      <c r="D82">
        <v>2.8999999999999998E-3</v>
      </c>
      <c r="E82" t="s">
        <v>310</v>
      </c>
      <c r="F82" s="2">
        <v>34218162.68</v>
      </c>
      <c r="G82">
        <v>2</v>
      </c>
      <c r="I82">
        <v>90</v>
      </c>
    </row>
    <row r="83" spans="2:9" x14ac:dyDescent="0.4">
      <c r="B83">
        <v>119</v>
      </c>
      <c r="C83" s="5" t="s">
        <v>83</v>
      </c>
      <c r="D83">
        <v>2.5000000000000001E-3</v>
      </c>
      <c r="E83" t="s">
        <v>310</v>
      </c>
      <c r="F83" s="2">
        <v>27534211</v>
      </c>
      <c r="G83">
        <v>2</v>
      </c>
      <c r="I83">
        <v>90</v>
      </c>
    </row>
    <row r="84" spans="2:9" x14ac:dyDescent="0.4">
      <c r="B84">
        <v>108</v>
      </c>
      <c r="C84" s="4" t="s">
        <v>84</v>
      </c>
      <c r="D84">
        <v>2.5999999999999999E-3</v>
      </c>
      <c r="E84" t="s">
        <v>310</v>
      </c>
      <c r="F84" s="2">
        <v>34229945.399999999</v>
      </c>
      <c r="G84">
        <v>2</v>
      </c>
      <c r="I84">
        <v>90</v>
      </c>
    </row>
    <row r="85" spans="2:9" x14ac:dyDescent="0.4">
      <c r="B85">
        <v>94</v>
      </c>
      <c r="C85" s="4" t="s">
        <v>85</v>
      </c>
      <c r="D85">
        <v>2.8E-3</v>
      </c>
      <c r="E85" t="s">
        <v>310</v>
      </c>
      <c r="F85" s="2">
        <v>33624511.039999992</v>
      </c>
      <c r="G85">
        <v>2</v>
      </c>
      <c r="I85">
        <v>90</v>
      </c>
    </row>
    <row r="86" spans="2:9" x14ac:dyDescent="0.4">
      <c r="B86">
        <v>101</v>
      </c>
      <c r="C86" s="4" t="s">
        <v>86</v>
      </c>
      <c r="D86">
        <v>2.7000000000000001E-3</v>
      </c>
      <c r="E86" t="s">
        <v>310</v>
      </c>
      <c r="F86" s="2">
        <v>34015930.239999905</v>
      </c>
      <c r="G86">
        <v>2</v>
      </c>
      <c r="I86">
        <v>90</v>
      </c>
    </row>
    <row r="87" spans="2:9" x14ac:dyDescent="0.4">
      <c r="B87">
        <v>95</v>
      </c>
      <c r="C87" s="4" t="s">
        <v>87</v>
      </c>
      <c r="D87">
        <v>2.8E-3</v>
      </c>
      <c r="E87" t="s">
        <v>310</v>
      </c>
      <c r="F87" s="2">
        <v>35017556.920000009</v>
      </c>
      <c r="G87">
        <v>2</v>
      </c>
      <c r="I87">
        <v>90</v>
      </c>
    </row>
    <row r="88" spans="2:9" x14ac:dyDescent="0.4">
      <c r="B88">
        <v>140</v>
      </c>
      <c r="C88" s="4" t="s">
        <v>88</v>
      </c>
      <c r="D88">
        <v>2.2000000000000001E-3</v>
      </c>
      <c r="E88" t="s">
        <v>310</v>
      </c>
      <c r="F88" s="2">
        <v>22326625.019999996</v>
      </c>
      <c r="G88">
        <v>2</v>
      </c>
      <c r="I88">
        <v>90</v>
      </c>
    </row>
    <row r="89" spans="2:9" x14ac:dyDescent="0.4">
      <c r="B89">
        <v>88</v>
      </c>
      <c r="C89" s="4" t="s">
        <v>89</v>
      </c>
      <c r="D89">
        <v>2.8999999999999998E-3</v>
      </c>
      <c r="E89" t="s">
        <v>310</v>
      </c>
      <c r="F89" s="2">
        <v>32257084.050000008</v>
      </c>
      <c r="G89">
        <v>2</v>
      </c>
      <c r="I89">
        <v>90</v>
      </c>
    </row>
    <row r="90" spans="2:9" x14ac:dyDescent="0.4">
      <c r="B90">
        <v>43</v>
      </c>
      <c r="C90" s="4" t="s">
        <v>90</v>
      </c>
      <c r="D90">
        <v>4.1000000000000003E-3</v>
      </c>
      <c r="E90" t="s">
        <v>309</v>
      </c>
      <c r="F90" s="2">
        <v>37759576.580000021</v>
      </c>
      <c r="G90">
        <v>2</v>
      </c>
      <c r="I90">
        <v>100</v>
      </c>
    </row>
    <row r="91" spans="2:9" x14ac:dyDescent="0.4">
      <c r="B91">
        <v>109</v>
      </c>
      <c r="C91" s="4" t="s">
        <v>91</v>
      </c>
      <c r="D91">
        <v>2.5999999999999999E-3</v>
      </c>
      <c r="E91" t="s">
        <v>310</v>
      </c>
      <c r="F91" s="2">
        <v>28326602.940000001</v>
      </c>
      <c r="G91">
        <v>2</v>
      </c>
      <c r="I91">
        <v>90</v>
      </c>
    </row>
    <row r="92" spans="2:9" x14ac:dyDescent="0.4">
      <c r="B92">
        <v>110</v>
      </c>
      <c r="C92" s="4" t="s">
        <v>92</v>
      </c>
      <c r="D92">
        <v>2.5999999999999999E-3</v>
      </c>
      <c r="E92" t="s">
        <v>310</v>
      </c>
      <c r="F92" s="2">
        <v>34375156.609999992</v>
      </c>
      <c r="G92">
        <v>2</v>
      </c>
      <c r="I92">
        <v>90</v>
      </c>
    </row>
    <row r="93" spans="2:9" x14ac:dyDescent="0.4">
      <c r="B93">
        <v>71</v>
      </c>
      <c r="C93" s="4" t="s">
        <v>93</v>
      </c>
      <c r="D93">
        <v>3.3999999999999998E-3</v>
      </c>
      <c r="E93" t="s">
        <v>310</v>
      </c>
      <c r="F93" s="2">
        <v>26378995.98</v>
      </c>
      <c r="G93">
        <v>2</v>
      </c>
      <c r="I93">
        <v>90</v>
      </c>
    </row>
    <row r="94" spans="2:9" x14ac:dyDescent="0.4">
      <c r="B94">
        <v>124</v>
      </c>
      <c r="C94" s="4" t="s">
        <v>94</v>
      </c>
      <c r="D94">
        <v>2.3999999999999998E-3</v>
      </c>
      <c r="E94" t="s">
        <v>310</v>
      </c>
      <c r="F94" s="2">
        <v>27929701.949999999</v>
      </c>
      <c r="G94">
        <v>2</v>
      </c>
      <c r="I94">
        <v>90</v>
      </c>
    </row>
    <row r="95" spans="2:9" x14ac:dyDescent="0.4">
      <c r="B95">
        <v>120</v>
      </c>
      <c r="C95" s="5" t="s">
        <v>95</v>
      </c>
      <c r="D95">
        <v>2.5000000000000001E-3</v>
      </c>
      <c r="E95" t="s">
        <v>310</v>
      </c>
      <c r="F95" s="2">
        <v>28546402</v>
      </c>
      <c r="G95">
        <v>2</v>
      </c>
      <c r="I95">
        <v>90</v>
      </c>
    </row>
    <row r="96" spans="2:9" x14ac:dyDescent="0.4">
      <c r="B96">
        <v>84</v>
      </c>
      <c r="C96" s="4" t="s">
        <v>96</v>
      </c>
      <c r="D96">
        <v>3.0000000000000001E-3</v>
      </c>
      <c r="E96" t="s">
        <v>310</v>
      </c>
      <c r="F96" s="2">
        <v>48619208.310000002</v>
      </c>
      <c r="G96">
        <v>2</v>
      </c>
      <c r="I96">
        <v>90</v>
      </c>
    </row>
    <row r="97" spans="2:9" x14ac:dyDescent="0.4">
      <c r="B97">
        <v>121</v>
      </c>
      <c r="C97" s="4" t="s">
        <v>97</v>
      </c>
      <c r="D97">
        <v>2.5000000000000001E-3</v>
      </c>
      <c r="E97" t="s">
        <v>310</v>
      </c>
      <c r="F97" s="2">
        <v>31391472.670000013</v>
      </c>
      <c r="G97">
        <v>2</v>
      </c>
      <c r="I97">
        <v>90</v>
      </c>
    </row>
    <row r="98" spans="2:9" x14ac:dyDescent="0.4">
      <c r="B98">
        <v>111</v>
      </c>
      <c r="C98" s="4" t="s">
        <v>98</v>
      </c>
      <c r="D98">
        <v>2.5999999999999999E-3</v>
      </c>
      <c r="E98" t="s">
        <v>310</v>
      </c>
      <c r="F98" s="2">
        <v>30107962.879999995</v>
      </c>
      <c r="G98">
        <v>2</v>
      </c>
      <c r="I98">
        <v>90</v>
      </c>
    </row>
    <row r="99" spans="2:9" x14ac:dyDescent="0.4">
      <c r="B99">
        <v>134</v>
      </c>
      <c r="C99" s="4" t="s">
        <v>99</v>
      </c>
      <c r="D99">
        <v>2.3E-3</v>
      </c>
      <c r="E99" t="s">
        <v>310</v>
      </c>
      <c r="F99" s="2">
        <v>20566518.07</v>
      </c>
      <c r="G99">
        <v>2</v>
      </c>
      <c r="I99">
        <v>90</v>
      </c>
    </row>
    <row r="100" spans="2:9" x14ac:dyDescent="0.4">
      <c r="B100">
        <v>96</v>
      </c>
      <c r="C100" s="4" t="s">
        <v>100</v>
      </c>
      <c r="D100">
        <v>2.8E-3</v>
      </c>
      <c r="E100" t="s">
        <v>310</v>
      </c>
      <c r="F100" s="2">
        <v>34918302.699999884</v>
      </c>
      <c r="G100">
        <v>2</v>
      </c>
      <c r="I100">
        <v>90</v>
      </c>
    </row>
    <row r="101" spans="2:9" x14ac:dyDescent="0.4">
      <c r="B101">
        <v>102</v>
      </c>
      <c r="C101" s="4" t="s">
        <v>101</v>
      </c>
      <c r="D101">
        <v>2.7000000000000001E-3</v>
      </c>
      <c r="E101" t="s">
        <v>310</v>
      </c>
      <c r="F101" s="2">
        <v>33611387.049999997</v>
      </c>
      <c r="G101">
        <v>2</v>
      </c>
      <c r="I101">
        <v>90</v>
      </c>
    </row>
    <row r="102" spans="2:9" x14ac:dyDescent="0.4">
      <c r="B102">
        <v>125</v>
      </c>
      <c r="C102" s="4" t="s">
        <v>102</v>
      </c>
      <c r="D102">
        <v>2.3999999999999998E-3</v>
      </c>
      <c r="E102" t="s">
        <v>310</v>
      </c>
      <c r="F102" s="2">
        <v>23400087.930000003</v>
      </c>
      <c r="G102">
        <v>2</v>
      </c>
      <c r="I102">
        <v>90</v>
      </c>
    </row>
    <row r="103" spans="2:9" x14ac:dyDescent="0.4">
      <c r="B103">
        <v>16</v>
      </c>
      <c r="C103" s="4" t="s">
        <v>103</v>
      </c>
      <c r="D103">
        <v>7.7999999999999996E-3</v>
      </c>
      <c r="E103" t="s">
        <v>309</v>
      </c>
      <c r="F103" s="2">
        <v>27593030.640000001</v>
      </c>
      <c r="G103">
        <v>2</v>
      </c>
      <c r="I103">
        <v>100</v>
      </c>
    </row>
    <row r="104" spans="2:9" x14ac:dyDescent="0.4">
      <c r="B104">
        <v>126</v>
      </c>
      <c r="C104" s="4" t="s">
        <v>104</v>
      </c>
      <c r="D104">
        <v>2.3999999999999998E-3</v>
      </c>
      <c r="E104" t="s">
        <v>310</v>
      </c>
      <c r="F104" s="2">
        <v>30010226.350000001</v>
      </c>
      <c r="G104">
        <v>2</v>
      </c>
      <c r="I104">
        <v>90</v>
      </c>
    </row>
    <row r="105" spans="2:9" x14ac:dyDescent="0.4">
      <c r="B105">
        <v>135</v>
      </c>
      <c r="C105" s="4" t="s">
        <v>105</v>
      </c>
      <c r="D105">
        <v>2.3E-3</v>
      </c>
      <c r="E105" t="s">
        <v>310</v>
      </c>
      <c r="F105" s="2">
        <v>25328956.900000006</v>
      </c>
      <c r="G105">
        <v>2</v>
      </c>
      <c r="I105">
        <v>90</v>
      </c>
    </row>
    <row r="106" spans="2:9" x14ac:dyDescent="0.4">
      <c r="B106">
        <v>103</v>
      </c>
      <c r="C106" s="4" t="s">
        <v>106</v>
      </c>
      <c r="D106">
        <v>2.7000000000000001E-3</v>
      </c>
      <c r="E106" t="s">
        <v>310</v>
      </c>
      <c r="F106" s="2">
        <v>34304080.439999998</v>
      </c>
      <c r="G106">
        <v>2</v>
      </c>
      <c r="I106">
        <v>90</v>
      </c>
    </row>
    <row r="107" spans="2:9" x14ac:dyDescent="0.4">
      <c r="B107">
        <v>127</v>
      </c>
      <c r="C107" s="4" t="s">
        <v>107</v>
      </c>
      <c r="D107">
        <v>2.3999999999999998E-3</v>
      </c>
      <c r="E107" t="s">
        <v>310</v>
      </c>
      <c r="F107" s="2">
        <v>26407253.899999987</v>
      </c>
      <c r="G107">
        <v>2</v>
      </c>
      <c r="I107">
        <v>90</v>
      </c>
    </row>
    <row r="108" spans="2:9" x14ac:dyDescent="0.4">
      <c r="B108">
        <v>28</v>
      </c>
      <c r="C108" s="4" t="s">
        <v>108</v>
      </c>
      <c r="D108">
        <v>5.1999999999999998E-3</v>
      </c>
      <c r="E108" t="s">
        <v>309</v>
      </c>
      <c r="F108" s="2">
        <v>23181913.859999999</v>
      </c>
      <c r="G108">
        <v>2</v>
      </c>
      <c r="I108">
        <v>100</v>
      </c>
    </row>
    <row r="109" spans="2:9" x14ac:dyDescent="0.4">
      <c r="B109">
        <v>128</v>
      </c>
      <c r="C109" s="4" t="s">
        <v>109</v>
      </c>
      <c r="D109">
        <v>2.3999999999999998E-3</v>
      </c>
      <c r="E109" t="s">
        <v>310</v>
      </c>
      <c r="F109" s="2">
        <v>30079376.920000013</v>
      </c>
      <c r="G109">
        <v>2</v>
      </c>
      <c r="I109">
        <v>90</v>
      </c>
    </row>
    <row r="110" spans="2:9" x14ac:dyDescent="0.4">
      <c r="B110">
        <v>278</v>
      </c>
      <c r="C110" s="4" t="s">
        <v>110</v>
      </c>
      <c r="D110">
        <v>1.8E-3</v>
      </c>
      <c r="E110" t="s">
        <v>312</v>
      </c>
      <c r="F110" s="2">
        <v>3416613.1900000009</v>
      </c>
      <c r="G110">
        <v>1</v>
      </c>
      <c r="I110">
        <v>0</v>
      </c>
    </row>
    <row r="111" spans="2:9" x14ac:dyDescent="0.4">
      <c r="B111">
        <v>141</v>
      </c>
      <c r="C111" s="4" t="s">
        <v>111</v>
      </c>
      <c r="D111">
        <v>2.2000000000000001E-3</v>
      </c>
      <c r="E111" t="s">
        <v>310</v>
      </c>
      <c r="F111" s="2">
        <v>21654903.539999999</v>
      </c>
      <c r="G111">
        <v>2</v>
      </c>
      <c r="I111">
        <v>90</v>
      </c>
    </row>
    <row r="112" spans="2:9" x14ac:dyDescent="0.4">
      <c r="B112">
        <v>136</v>
      </c>
      <c r="C112" s="4" t="s">
        <v>112</v>
      </c>
      <c r="D112">
        <v>2.3E-3</v>
      </c>
      <c r="E112" t="s">
        <v>310</v>
      </c>
      <c r="F112" s="2">
        <v>20912364.579999994</v>
      </c>
      <c r="G112">
        <v>2</v>
      </c>
      <c r="I112">
        <v>90</v>
      </c>
    </row>
    <row r="113" spans="2:9" x14ac:dyDescent="0.4">
      <c r="B113">
        <v>137</v>
      </c>
      <c r="C113" s="5" t="s">
        <v>113</v>
      </c>
      <c r="D113">
        <v>2.3E-3</v>
      </c>
      <c r="E113" t="s">
        <v>310</v>
      </c>
      <c r="F113" s="2">
        <v>20891761.100000001</v>
      </c>
      <c r="G113">
        <v>2</v>
      </c>
      <c r="I113">
        <v>90</v>
      </c>
    </row>
    <row r="114" spans="2:9" x14ac:dyDescent="0.4">
      <c r="B114">
        <v>97</v>
      </c>
      <c r="C114" s="4" t="s">
        <v>114</v>
      </c>
      <c r="D114">
        <v>2.8E-3</v>
      </c>
      <c r="E114" t="s">
        <v>310</v>
      </c>
      <c r="F114" s="2">
        <v>33116253.580000006</v>
      </c>
      <c r="G114">
        <v>2</v>
      </c>
      <c r="I114">
        <v>90</v>
      </c>
    </row>
    <row r="115" spans="2:9" x14ac:dyDescent="0.4">
      <c r="B115">
        <v>138</v>
      </c>
      <c r="C115" s="4" t="s">
        <v>115</v>
      </c>
      <c r="D115">
        <v>2.3E-3</v>
      </c>
      <c r="E115" t="s">
        <v>310</v>
      </c>
      <c r="F115" s="2">
        <v>25019718.560000002</v>
      </c>
      <c r="G115">
        <v>2</v>
      </c>
      <c r="I115">
        <v>90</v>
      </c>
    </row>
    <row r="116" spans="2:9" x14ac:dyDescent="0.4">
      <c r="B116">
        <v>12</v>
      </c>
      <c r="C116" s="4" t="s">
        <v>116</v>
      </c>
      <c r="D116">
        <v>1.06E-2</v>
      </c>
      <c r="E116" t="s">
        <v>309</v>
      </c>
      <c r="F116" s="2">
        <v>17140231.039999999</v>
      </c>
      <c r="G116">
        <v>2</v>
      </c>
      <c r="I116">
        <v>100</v>
      </c>
    </row>
    <row r="117" spans="2:9" x14ac:dyDescent="0.4">
      <c r="B117">
        <v>142</v>
      </c>
      <c r="C117" s="4" t="s">
        <v>117</v>
      </c>
      <c r="D117">
        <v>2.2000000000000001E-3</v>
      </c>
      <c r="E117" t="s">
        <v>310</v>
      </c>
      <c r="F117" s="2">
        <v>21001314.129999995</v>
      </c>
      <c r="G117">
        <v>2</v>
      </c>
      <c r="I117">
        <v>90</v>
      </c>
    </row>
    <row r="118" spans="2:9" x14ac:dyDescent="0.4">
      <c r="B118">
        <v>36</v>
      </c>
      <c r="C118" s="4" t="s">
        <v>118</v>
      </c>
      <c r="D118">
        <v>4.7999999999999996E-3</v>
      </c>
      <c r="E118" t="s">
        <v>309</v>
      </c>
      <c r="F118" s="2">
        <v>91714553.310000017</v>
      </c>
      <c r="G118">
        <v>2</v>
      </c>
      <c r="I118">
        <v>100</v>
      </c>
    </row>
    <row r="119" spans="2:9" x14ac:dyDescent="0.4">
      <c r="B119">
        <v>143</v>
      </c>
      <c r="C119" s="5" t="s">
        <v>119</v>
      </c>
      <c r="D119">
        <v>2.2000000000000001E-3</v>
      </c>
      <c r="E119" t="s">
        <v>310</v>
      </c>
      <c r="F119" s="2">
        <v>17179850.239999991</v>
      </c>
      <c r="G119">
        <v>2</v>
      </c>
      <c r="I119">
        <v>90</v>
      </c>
    </row>
    <row r="120" spans="2:9" x14ac:dyDescent="0.4">
      <c r="B120">
        <v>150</v>
      </c>
      <c r="C120" s="4" t="s">
        <v>120</v>
      </c>
      <c r="D120">
        <v>2.0999999999999999E-3</v>
      </c>
      <c r="E120" t="s">
        <v>310</v>
      </c>
      <c r="F120" s="2">
        <v>16842198.129999999</v>
      </c>
      <c r="G120">
        <v>2</v>
      </c>
      <c r="I120">
        <v>90</v>
      </c>
    </row>
    <row r="121" spans="2:9" x14ac:dyDescent="0.4">
      <c r="B121">
        <v>151</v>
      </c>
      <c r="C121" s="4" t="s">
        <v>121</v>
      </c>
      <c r="D121">
        <v>2.0999999999999999E-3</v>
      </c>
      <c r="E121" t="s">
        <v>310</v>
      </c>
      <c r="F121" s="2">
        <v>13892451.459999995</v>
      </c>
      <c r="G121">
        <v>2</v>
      </c>
      <c r="I121">
        <v>90</v>
      </c>
    </row>
    <row r="122" spans="2:9" x14ac:dyDescent="0.4">
      <c r="B122">
        <v>152</v>
      </c>
      <c r="C122" s="4" t="s">
        <v>122</v>
      </c>
      <c r="D122">
        <v>2.0999999999999999E-3</v>
      </c>
      <c r="E122" t="s">
        <v>310</v>
      </c>
      <c r="F122" s="2">
        <v>16535808.699999997</v>
      </c>
      <c r="G122">
        <v>2</v>
      </c>
      <c r="I122">
        <v>90</v>
      </c>
    </row>
    <row r="123" spans="2:9" x14ac:dyDescent="0.4">
      <c r="B123">
        <v>53</v>
      </c>
      <c r="C123" s="4" t="s">
        <v>123</v>
      </c>
      <c r="D123">
        <v>3.8999999999999998E-3</v>
      </c>
      <c r="E123" t="s">
        <v>309</v>
      </c>
      <c r="F123" s="2">
        <v>13095168.939999999</v>
      </c>
      <c r="G123">
        <v>2</v>
      </c>
      <c r="I123">
        <v>100</v>
      </c>
    </row>
    <row r="124" spans="2:9" x14ac:dyDescent="0.4">
      <c r="B124">
        <v>153</v>
      </c>
      <c r="C124" s="4" t="s">
        <v>124</v>
      </c>
      <c r="D124">
        <v>2.0999999999999999E-3</v>
      </c>
      <c r="E124" t="s">
        <v>310</v>
      </c>
      <c r="F124" s="2">
        <v>14691938.240000006</v>
      </c>
      <c r="G124">
        <v>2</v>
      </c>
      <c r="I124">
        <v>90</v>
      </c>
    </row>
    <row r="125" spans="2:9" x14ac:dyDescent="0.4">
      <c r="B125">
        <v>167</v>
      </c>
      <c r="C125" s="4" t="s">
        <v>125</v>
      </c>
      <c r="D125">
        <v>2E-3</v>
      </c>
      <c r="E125" t="s">
        <v>311</v>
      </c>
      <c r="F125" s="2">
        <v>11820349.270000003</v>
      </c>
      <c r="G125">
        <v>2</v>
      </c>
      <c r="I125">
        <v>50</v>
      </c>
    </row>
    <row r="126" spans="2:9" x14ac:dyDescent="0.4">
      <c r="B126">
        <v>168</v>
      </c>
      <c r="C126" s="4" t="s">
        <v>126</v>
      </c>
      <c r="D126">
        <v>2E-3</v>
      </c>
      <c r="E126" t="s">
        <v>311</v>
      </c>
      <c r="F126" s="2">
        <v>13026093.880000003</v>
      </c>
      <c r="G126">
        <v>2</v>
      </c>
      <c r="I126">
        <v>50</v>
      </c>
    </row>
    <row r="127" spans="2:9" x14ac:dyDescent="0.4">
      <c r="B127">
        <v>198</v>
      </c>
      <c r="C127" s="4" t="s">
        <v>127</v>
      </c>
      <c r="D127">
        <v>1.9E-3</v>
      </c>
      <c r="E127" t="s">
        <v>311</v>
      </c>
      <c r="F127" s="2">
        <v>9238735.9100000001</v>
      </c>
      <c r="G127">
        <v>1</v>
      </c>
      <c r="I127">
        <v>10</v>
      </c>
    </row>
    <row r="128" spans="2:9" x14ac:dyDescent="0.4">
      <c r="B128">
        <v>144</v>
      </c>
      <c r="C128" s="4" t="s">
        <v>128</v>
      </c>
      <c r="D128">
        <v>2.2000000000000001E-3</v>
      </c>
      <c r="E128" t="s">
        <v>310</v>
      </c>
      <c r="F128" s="2">
        <v>18210444.800000008</v>
      </c>
      <c r="G128">
        <v>2</v>
      </c>
      <c r="I128">
        <v>90</v>
      </c>
    </row>
    <row r="129" spans="2:9" x14ac:dyDescent="0.4">
      <c r="B129">
        <v>169</v>
      </c>
      <c r="C129" s="4" t="s">
        <v>129</v>
      </c>
      <c r="D129">
        <v>2E-3</v>
      </c>
      <c r="E129" t="s">
        <v>311</v>
      </c>
      <c r="F129" s="2">
        <v>14833083.800000001</v>
      </c>
      <c r="G129">
        <v>2</v>
      </c>
      <c r="I129">
        <v>50</v>
      </c>
    </row>
    <row r="130" spans="2:9" x14ac:dyDescent="0.4">
      <c r="B130">
        <v>170</v>
      </c>
      <c r="C130" s="4" t="s">
        <v>130</v>
      </c>
      <c r="D130">
        <v>2E-3</v>
      </c>
      <c r="E130" t="s">
        <v>311</v>
      </c>
      <c r="F130" s="2">
        <v>10595184.269999998</v>
      </c>
      <c r="G130">
        <v>2</v>
      </c>
      <c r="I130">
        <v>50</v>
      </c>
    </row>
    <row r="131" spans="2:9" x14ac:dyDescent="0.4">
      <c r="B131">
        <v>171</v>
      </c>
      <c r="C131" s="4" t="s">
        <v>131</v>
      </c>
      <c r="D131">
        <v>2E-3</v>
      </c>
      <c r="E131" t="s">
        <v>311</v>
      </c>
      <c r="F131" s="2">
        <v>16894327.899999999</v>
      </c>
      <c r="G131">
        <v>2</v>
      </c>
      <c r="I131">
        <v>50</v>
      </c>
    </row>
    <row r="132" spans="2:9" x14ac:dyDescent="0.4">
      <c r="B132">
        <v>98</v>
      </c>
      <c r="C132" s="4" t="s">
        <v>132</v>
      </c>
      <c r="D132">
        <v>2.8E-3</v>
      </c>
      <c r="E132" t="s">
        <v>310</v>
      </c>
      <c r="F132" s="2">
        <v>13280455.49</v>
      </c>
      <c r="G132">
        <v>2</v>
      </c>
      <c r="I132">
        <v>90</v>
      </c>
    </row>
    <row r="133" spans="2:9" x14ac:dyDescent="0.4">
      <c r="B133">
        <v>172</v>
      </c>
      <c r="C133" s="4" t="s">
        <v>133</v>
      </c>
      <c r="D133">
        <v>2E-3</v>
      </c>
      <c r="E133" t="s">
        <v>311</v>
      </c>
      <c r="F133" s="2">
        <v>14200199.349999998</v>
      </c>
      <c r="G133">
        <v>2</v>
      </c>
      <c r="I133">
        <v>50</v>
      </c>
    </row>
    <row r="134" spans="2:9" x14ac:dyDescent="0.4">
      <c r="B134">
        <v>154</v>
      </c>
      <c r="C134" s="4" t="s">
        <v>134</v>
      </c>
      <c r="D134">
        <v>2.0999999999999999E-3</v>
      </c>
      <c r="E134" t="s">
        <v>310</v>
      </c>
      <c r="F134" s="2">
        <v>10551918.469999995</v>
      </c>
      <c r="G134">
        <v>2</v>
      </c>
      <c r="I134">
        <v>90</v>
      </c>
    </row>
    <row r="135" spans="2:9" x14ac:dyDescent="0.4">
      <c r="B135">
        <v>173</v>
      </c>
      <c r="C135" s="4" t="s">
        <v>135</v>
      </c>
      <c r="D135">
        <v>2E-3</v>
      </c>
      <c r="E135" t="s">
        <v>311</v>
      </c>
      <c r="F135" s="2">
        <v>11942746.559999999</v>
      </c>
      <c r="G135">
        <v>2</v>
      </c>
      <c r="I135">
        <v>50</v>
      </c>
    </row>
    <row r="136" spans="2:9" x14ac:dyDescent="0.4">
      <c r="B136">
        <v>89</v>
      </c>
      <c r="C136" s="4" t="s">
        <v>136</v>
      </c>
      <c r="D136">
        <v>2.8999999999999998E-3</v>
      </c>
      <c r="E136" t="s">
        <v>310</v>
      </c>
      <c r="F136" s="2">
        <v>9243272.0200000014</v>
      </c>
      <c r="G136">
        <v>1</v>
      </c>
      <c r="I136">
        <v>50</v>
      </c>
    </row>
    <row r="137" spans="2:9" x14ac:dyDescent="0.4">
      <c r="B137">
        <v>155</v>
      </c>
      <c r="C137" s="4" t="s">
        <v>137</v>
      </c>
      <c r="D137">
        <v>2.0999999999999999E-3</v>
      </c>
      <c r="E137" t="s">
        <v>310</v>
      </c>
      <c r="F137" s="2">
        <v>12005617</v>
      </c>
      <c r="G137">
        <v>2</v>
      </c>
      <c r="I137">
        <v>90</v>
      </c>
    </row>
    <row r="138" spans="2:9" x14ac:dyDescent="0.4">
      <c r="B138">
        <v>122</v>
      </c>
      <c r="C138" s="4" t="s">
        <v>138</v>
      </c>
      <c r="D138">
        <v>2.5000000000000001E-3</v>
      </c>
      <c r="E138" t="s">
        <v>310</v>
      </c>
      <c r="F138" s="2">
        <v>14920600.899999984</v>
      </c>
      <c r="G138">
        <v>2</v>
      </c>
      <c r="I138">
        <v>90</v>
      </c>
    </row>
    <row r="139" spans="2:9" x14ac:dyDescent="0.4">
      <c r="B139">
        <v>129</v>
      </c>
      <c r="C139" s="4" t="s">
        <v>139</v>
      </c>
      <c r="D139">
        <v>2.3999999999999998E-3</v>
      </c>
      <c r="E139" t="s">
        <v>310</v>
      </c>
      <c r="F139" s="2">
        <v>11905530.9</v>
      </c>
      <c r="G139">
        <v>2</v>
      </c>
      <c r="I139">
        <v>90</v>
      </c>
    </row>
    <row r="140" spans="2:9" x14ac:dyDescent="0.4">
      <c r="B140">
        <v>174</v>
      </c>
      <c r="C140" s="4" t="s">
        <v>140</v>
      </c>
      <c r="D140">
        <v>2E-3</v>
      </c>
      <c r="E140" t="s">
        <v>311</v>
      </c>
      <c r="F140" s="2">
        <v>11008410.660000002</v>
      </c>
      <c r="G140">
        <v>2</v>
      </c>
      <c r="I140">
        <v>50</v>
      </c>
    </row>
    <row r="141" spans="2:9" x14ac:dyDescent="0.4">
      <c r="B141">
        <v>175</v>
      </c>
      <c r="C141" s="4" t="s">
        <v>141</v>
      </c>
      <c r="D141">
        <v>2E-3</v>
      </c>
      <c r="E141" t="s">
        <v>311</v>
      </c>
      <c r="F141" s="2">
        <v>14002608.619999997</v>
      </c>
      <c r="G141">
        <v>2</v>
      </c>
      <c r="I141">
        <v>50</v>
      </c>
    </row>
    <row r="142" spans="2:9" x14ac:dyDescent="0.4">
      <c r="B142">
        <v>176</v>
      </c>
      <c r="C142" s="4" t="s">
        <v>142</v>
      </c>
      <c r="D142">
        <v>2E-3</v>
      </c>
      <c r="E142" t="s">
        <v>311</v>
      </c>
      <c r="F142" s="2">
        <v>11219361.100000003</v>
      </c>
      <c r="G142">
        <v>2</v>
      </c>
      <c r="I142">
        <v>50</v>
      </c>
    </row>
    <row r="143" spans="2:9" x14ac:dyDescent="0.4">
      <c r="B143">
        <v>177</v>
      </c>
      <c r="C143" s="4" t="s">
        <v>143</v>
      </c>
      <c r="D143">
        <v>2E-3</v>
      </c>
      <c r="E143" t="s">
        <v>311</v>
      </c>
      <c r="F143" s="2">
        <v>12011070.260000002</v>
      </c>
      <c r="G143">
        <v>2</v>
      </c>
      <c r="I143">
        <v>50</v>
      </c>
    </row>
    <row r="144" spans="2:9" x14ac:dyDescent="0.4">
      <c r="B144">
        <v>145</v>
      </c>
      <c r="C144" s="4" t="s">
        <v>144</v>
      </c>
      <c r="D144">
        <v>2.2000000000000001E-3</v>
      </c>
      <c r="E144" t="s">
        <v>310</v>
      </c>
      <c r="F144" s="2">
        <v>10323178.720000001</v>
      </c>
      <c r="G144">
        <v>2</v>
      </c>
      <c r="I144">
        <v>90</v>
      </c>
    </row>
    <row r="145" spans="2:9" x14ac:dyDescent="0.4">
      <c r="B145">
        <v>112</v>
      </c>
      <c r="C145" s="4" t="s">
        <v>145</v>
      </c>
      <c r="D145">
        <v>2.5999999999999999E-3</v>
      </c>
      <c r="E145" t="s">
        <v>310</v>
      </c>
      <c r="F145" s="2">
        <v>6571693</v>
      </c>
      <c r="G145">
        <v>1</v>
      </c>
      <c r="I145">
        <v>50</v>
      </c>
    </row>
    <row r="146" spans="2:9" x14ac:dyDescent="0.4">
      <c r="B146">
        <v>199</v>
      </c>
      <c r="C146" s="4" t="s">
        <v>146</v>
      </c>
      <c r="D146">
        <v>1.9E-3</v>
      </c>
      <c r="E146" t="s">
        <v>311</v>
      </c>
      <c r="F146" s="2">
        <v>6327676.040000001</v>
      </c>
      <c r="G146">
        <v>1</v>
      </c>
      <c r="I146">
        <v>10</v>
      </c>
    </row>
    <row r="147" spans="2:9" x14ac:dyDescent="0.4">
      <c r="B147">
        <v>30</v>
      </c>
      <c r="C147" s="4" t="s">
        <v>147</v>
      </c>
      <c r="D147">
        <v>5.0000000000000001E-3</v>
      </c>
      <c r="E147" t="s">
        <v>309</v>
      </c>
      <c r="F147" s="2">
        <v>1932605</v>
      </c>
      <c r="G147">
        <v>1</v>
      </c>
      <c r="I147">
        <v>90</v>
      </c>
    </row>
    <row r="148" spans="2:9" x14ac:dyDescent="0.4">
      <c r="B148">
        <v>178</v>
      </c>
      <c r="C148" s="5" t="s">
        <v>148</v>
      </c>
      <c r="D148">
        <v>2E-3</v>
      </c>
      <c r="E148" t="s">
        <v>311</v>
      </c>
      <c r="F148" s="2">
        <v>15898070.470000004</v>
      </c>
      <c r="G148">
        <v>2</v>
      </c>
      <c r="I148">
        <v>50</v>
      </c>
    </row>
    <row r="149" spans="2:9" x14ac:dyDescent="0.4">
      <c r="B149">
        <v>179</v>
      </c>
      <c r="C149" s="4" t="s">
        <v>149</v>
      </c>
      <c r="D149">
        <v>2E-3</v>
      </c>
      <c r="E149" t="s">
        <v>311</v>
      </c>
      <c r="F149" s="2">
        <v>13239321.649999999</v>
      </c>
      <c r="G149">
        <v>2</v>
      </c>
      <c r="I149">
        <v>50</v>
      </c>
    </row>
    <row r="150" spans="2:9" x14ac:dyDescent="0.4">
      <c r="B150">
        <v>180</v>
      </c>
      <c r="C150" s="4" t="s">
        <v>150</v>
      </c>
      <c r="D150">
        <v>2E-3</v>
      </c>
      <c r="E150" t="s">
        <v>311</v>
      </c>
      <c r="F150" s="2">
        <v>9862306.0700000003</v>
      </c>
      <c r="G150">
        <v>2</v>
      </c>
      <c r="I150">
        <v>50</v>
      </c>
    </row>
    <row r="151" spans="2:9" x14ac:dyDescent="0.4">
      <c r="B151">
        <v>17</v>
      </c>
      <c r="C151" s="4" t="s">
        <v>151</v>
      </c>
      <c r="D151">
        <v>7.4999999999999997E-3</v>
      </c>
      <c r="E151" t="s">
        <v>309</v>
      </c>
      <c r="F151" s="2">
        <v>6793733.1400000006</v>
      </c>
      <c r="G151">
        <v>1</v>
      </c>
      <c r="I151">
        <v>90</v>
      </c>
    </row>
    <row r="152" spans="2:9" x14ac:dyDescent="0.4">
      <c r="B152">
        <v>146</v>
      </c>
      <c r="C152" s="4" t="s">
        <v>152</v>
      </c>
      <c r="D152">
        <v>2.2000000000000001E-3</v>
      </c>
      <c r="E152" t="s">
        <v>310</v>
      </c>
      <c r="F152" s="2">
        <v>10354024.689999999</v>
      </c>
      <c r="G152">
        <v>2</v>
      </c>
      <c r="I152">
        <v>90</v>
      </c>
    </row>
    <row r="153" spans="2:9" x14ac:dyDescent="0.4">
      <c r="B153">
        <v>200</v>
      </c>
      <c r="C153" s="4" t="s">
        <v>153</v>
      </c>
      <c r="D153">
        <v>1.9E-3</v>
      </c>
      <c r="E153" t="s">
        <v>311</v>
      </c>
      <c r="F153" s="2">
        <v>9531249.9100000001</v>
      </c>
      <c r="G153">
        <v>2</v>
      </c>
      <c r="I153">
        <v>50</v>
      </c>
    </row>
    <row r="154" spans="2:9" x14ac:dyDescent="0.4">
      <c r="B154">
        <v>181</v>
      </c>
      <c r="C154" s="4" t="s">
        <v>154</v>
      </c>
      <c r="D154">
        <v>2E-3</v>
      </c>
      <c r="E154" t="s">
        <v>311</v>
      </c>
      <c r="F154" s="2">
        <v>6543499.2700000005</v>
      </c>
      <c r="G154">
        <v>1</v>
      </c>
      <c r="I154">
        <v>10</v>
      </c>
    </row>
    <row r="155" spans="2:9" x14ac:dyDescent="0.4">
      <c r="B155">
        <v>201</v>
      </c>
      <c r="C155" s="4" t="s">
        <v>155</v>
      </c>
      <c r="D155">
        <v>1.9E-3</v>
      </c>
      <c r="E155" t="s">
        <v>311</v>
      </c>
      <c r="F155" s="2">
        <v>7914316.9599999981</v>
      </c>
      <c r="G155">
        <v>1</v>
      </c>
      <c r="I155">
        <v>10</v>
      </c>
    </row>
    <row r="156" spans="2:9" x14ac:dyDescent="0.4">
      <c r="B156">
        <v>202</v>
      </c>
      <c r="C156" s="4" t="s">
        <v>156</v>
      </c>
      <c r="D156">
        <v>1.9E-3</v>
      </c>
      <c r="E156" t="s">
        <v>311</v>
      </c>
      <c r="F156" s="2">
        <v>9696495.8600000013</v>
      </c>
      <c r="G156">
        <v>2</v>
      </c>
      <c r="I156">
        <v>50</v>
      </c>
    </row>
    <row r="157" spans="2:9" x14ac:dyDescent="0.4">
      <c r="B157">
        <v>203</v>
      </c>
      <c r="C157" s="4" t="s">
        <v>157</v>
      </c>
      <c r="D157">
        <v>1.9E-3</v>
      </c>
      <c r="E157" t="s">
        <v>311</v>
      </c>
      <c r="F157" s="2">
        <v>4261740.7</v>
      </c>
      <c r="G157">
        <v>1</v>
      </c>
      <c r="I157">
        <v>10</v>
      </c>
    </row>
    <row r="158" spans="2:9" x14ac:dyDescent="0.4">
      <c r="B158">
        <v>182</v>
      </c>
      <c r="C158" s="5" t="s">
        <v>158</v>
      </c>
      <c r="D158">
        <v>2E-3</v>
      </c>
      <c r="E158" t="s">
        <v>311</v>
      </c>
      <c r="F158" s="2">
        <v>8368299.030000004</v>
      </c>
      <c r="G158">
        <v>1</v>
      </c>
      <c r="I158">
        <v>10</v>
      </c>
    </row>
    <row r="159" spans="2:9" x14ac:dyDescent="0.4">
      <c r="B159">
        <v>183</v>
      </c>
      <c r="C159" s="4" t="s">
        <v>159</v>
      </c>
      <c r="D159">
        <v>2E-3</v>
      </c>
      <c r="E159" t="s">
        <v>311</v>
      </c>
      <c r="F159" s="2">
        <v>7402267.3800000036</v>
      </c>
      <c r="G159">
        <v>1</v>
      </c>
      <c r="I159">
        <v>10</v>
      </c>
    </row>
    <row r="160" spans="2:9" x14ac:dyDescent="0.4">
      <c r="B160">
        <v>85</v>
      </c>
      <c r="C160" s="4" t="s">
        <v>160</v>
      </c>
      <c r="D160">
        <v>3.0000000000000001E-3</v>
      </c>
      <c r="E160" t="s">
        <v>310</v>
      </c>
      <c r="F160" s="2">
        <v>7435876.4800000004</v>
      </c>
      <c r="G160">
        <v>1</v>
      </c>
      <c r="I160">
        <v>50</v>
      </c>
    </row>
    <row r="161" spans="2:9" x14ac:dyDescent="0.4">
      <c r="B161">
        <v>204</v>
      </c>
      <c r="C161" s="4" t="s">
        <v>161</v>
      </c>
      <c r="D161">
        <v>1.9E-3</v>
      </c>
      <c r="E161" t="s">
        <v>311</v>
      </c>
      <c r="F161" s="2">
        <v>7166351.7500000019</v>
      </c>
      <c r="G161">
        <v>1</v>
      </c>
      <c r="I161">
        <v>10</v>
      </c>
    </row>
    <row r="162" spans="2:9" x14ac:dyDescent="0.4">
      <c r="B162">
        <v>205</v>
      </c>
      <c r="C162" s="4" t="s">
        <v>162</v>
      </c>
      <c r="D162">
        <v>1.9E-3</v>
      </c>
      <c r="E162" t="s">
        <v>311</v>
      </c>
      <c r="F162" s="2">
        <v>9251211.0500000007</v>
      </c>
      <c r="G162">
        <v>1</v>
      </c>
      <c r="I162">
        <v>10</v>
      </c>
    </row>
    <row r="163" spans="2:9" x14ac:dyDescent="0.4">
      <c r="B163">
        <v>156</v>
      </c>
      <c r="C163" s="4" t="s">
        <v>163</v>
      </c>
      <c r="D163">
        <v>2.0999999999999999E-3</v>
      </c>
      <c r="E163" t="s">
        <v>310</v>
      </c>
      <c r="F163" s="2">
        <v>17176945</v>
      </c>
      <c r="G163">
        <v>2</v>
      </c>
      <c r="I163">
        <v>90</v>
      </c>
    </row>
    <row r="164" spans="2:9" x14ac:dyDescent="0.4">
      <c r="B164">
        <v>184</v>
      </c>
      <c r="C164" s="4" t="s">
        <v>164</v>
      </c>
      <c r="D164">
        <v>2E-3</v>
      </c>
      <c r="E164" t="s">
        <v>311</v>
      </c>
      <c r="F164" s="2">
        <v>12327056.579999998</v>
      </c>
      <c r="G164">
        <v>2</v>
      </c>
      <c r="I164">
        <v>50</v>
      </c>
    </row>
    <row r="165" spans="2:9" x14ac:dyDescent="0.4">
      <c r="B165">
        <v>206</v>
      </c>
      <c r="C165" s="4" t="s">
        <v>165</v>
      </c>
      <c r="D165">
        <v>1.9E-3</v>
      </c>
      <c r="E165" t="s">
        <v>311</v>
      </c>
      <c r="F165" s="2">
        <v>8010277.5999999996</v>
      </c>
      <c r="G165">
        <v>1</v>
      </c>
      <c r="I165">
        <v>10</v>
      </c>
    </row>
    <row r="166" spans="2:9" x14ac:dyDescent="0.4">
      <c r="B166">
        <v>207</v>
      </c>
      <c r="C166" s="4" t="s">
        <v>166</v>
      </c>
      <c r="D166">
        <v>1.9E-3</v>
      </c>
      <c r="E166" t="s">
        <v>311</v>
      </c>
      <c r="F166" s="2">
        <v>7794366.1500000004</v>
      </c>
      <c r="G166">
        <v>1</v>
      </c>
      <c r="I166">
        <v>10</v>
      </c>
    </row>
    <row r="167" spans="2:9" x14ac:dyDescent="0.4">
      <c r="B167">
        <v>130</v>
      </c>
      <c r="C167" s="4" t="s">
        <v>167</v>
      </c>
      <c r="D167">
        <v>2.3999999999999998E-3</v>
      </c>
      <c r="E167" t="s">
        <v>310</v>
      </c>
      <c r="F167" s="2">
        <v>6567638.8400000008</v>
      </c>
      <c r="G167">
        <v>1</v>
      </c>
      <c r="I167">
        <v>50</v>
      </c>
    </row>
    <row r="168" spans="2:9" x14ac:dyDescent="0.4">
      <c r="B168">
        <v>157</v>
      </c>
      <c r="C168" s="4" t="s">
        <v>168</v>
      </c>
      <c r="D168">
        <v>2.0999999999999999E-3</v>
      </c>
      <c r="E168" t="s">
        <v>310</v>
      </c>
      <c r="F168" s="2">
        <v>5792226.5700000022</v>
      </c>
      <c r="G168">
        <v>1</v>
      </c>
      <c r="I168">
        <v>50</v>
      </c>
    </row>
    <row r="169" spans="2:9" x14ac:dyDescent="0.4">
      <c r="B169">
        <v>279</v>
      </c>
      <c r="C169" s="4" t="s">
        <v>169</v>
      </c>
      <c r="D169">
        <v>1.8E-3</v>
      </c>
      <c r="E169" t="s">
        <v>312</v>
      </c>
      <c r="F169" s="2">
        <v>115798.6</v>
      </c>
      <c r="G169">
        <v>1</v>
      </c>
      <c r="I169">
        <v>0</v>
      </c>
    </row>
    <row r="170" spans="2:9" x14ac:dyDescent="0.4">
      <c r="B170">
        <v>147</v>
      </c>
      <c r="C170" s="4" t="s">
        <v>170</v>
      </c>
      <c r="D170">
        <v>2.2000000000000001E-3</v>
      </c>
      <c r="E170" t="s">
        <v>310</v>
      </c>
      <c r="F170" s="2">
        <v>5800996.3399999999</v>
      </c>
      <c r="G170">
        <v>1</v>
      </c>
      <c r="I170">
        <v>50</v>
      </c>
    </row>
    <row r="171" spans="2:9" x14ac:dyDescent="0.4">
      <c r="B171">
        <v>280</v>
      </c>
      <c r="C171" s="4" t="s">
        <v>171</v>
      </c>
      <c r="D171">
        <v>1.8E-3</v>
      </c>
      <c r="E171" t="s">
        <v>312</v>
      </c>
      <c r="F171" s="2">
        <v>5182467.1099999994</v>
      </c>
      <c r="G171">
        <v>1</v>
      </c>
      <c r="I171">
        <v>0</v>
      </c>
    </row>
    <row r="172" spans="2:9" x14ac:dyDescent="0.4">
      <c r="B172">
        <v>208</v>
      </c>
      <c r="C172" s="4" t="s">
        <v>172</v>
      </c>
      <c r="D172">
        <v>1.9E-3</v>
      </c>
      <c r="E172" t="s">
        <v>311</v>
      </c>
      <c r="F172" s="2">
        <v>8004199.1099999994</v>
      </c>
      <c r="G172">
        <v>1</v>
      </c>
      <c r="I172">
        <v>10</v>
      </c>
    </row>
    <row r="173" spans="2:9" x14ac:dyDescent="0.4">
      <c r="B173">
        <v>209</v>
      </c>
      <c r="C173" s="4" t="s">
        <v>173</v>
      </c>
      <c r="D173">
        <v>1.9E-3</v>
      </c>
      <c r="E173" t="s">
        <v>311</v>
      </c>
      <c r="F173" s="2">
        <v>9170977.3199999984</v>
      </c>
      <c r="G173">
        <v>1</v>
      </c>
      <c r="I173">
        <v>10</v>
      </c>
    </row>
    <row r="174" spans="2:9" x14ac:dyDescent="0.4">
      <c r="B174">
        <v>281</v>
      </c>
      <c r="C174" s="4" t="s">
        <v>174</v>
      </c>
      <c r="D174">
        <v>1.8E-3</v>
      </c>
      <c r="E174" t="s">
        <v>312</v>
      </c>
      <c r="F174" s="2">
        <v>5276678.0299999993</v>
      </c>
      <c r="G174">
        <v>1</v>
      </c>
      <c r="I174">
        <v>0</v>
      </c>
    </row>
    <row r="175" spans="2:9" x14ac:dyDescent="0.4">
      <c r="B175">
        <v>2</v>
      </c>
      <c r="C175" s="4" t="s">
        <v>175</v>
      </c>
      <c r="D175">
        <v>2.3599999999999999E-2</v>
      </c>
      <c r="E175" t="s">
        <v>309</v>
      </c>
      <c r="F175" s="2">
        <v>5451772</v>
      </c>
      <c r="G175">
        <v>1</v>
      </c>
      <c r="I175">
        <v>90</v>
      </c>
    </row>
    <row r="176" spans="2:9" x14ac:dyDescent="0.4">
      <c r="B176">
        <v>80</v>
      </c>
      <c r="C176" s="4" t="s">
        <v>176</v>
      </c>
      <c r="D176">
        <v>3.0999999999999999E-3</v>
      </c>
      <c r="E176" t="s">
        <v>310</v>
      </c>
      <c r="F176" s="2">
        <v>8141704.9199999981</v>
      </c>
      <c r="G176">
        <v>1</v>
      </c>
      <c r="I176">
        <v>50</v>
      </c>
    </row>
    <row r="177" spans="2:9" x14ac:dyDescent="0.4">
      <c r="B177">
        <v>185</v>
      </c>
      <c r="C177" s="4" t="s">
        <v>177</v>
      </c>
      <c r="D177">
        <v>2E-3</v>
      </c>
      <c r="E177" t="s">
        <v>311</v>
      </c>
      <c r="F177" s="2">
        <v>11190499.069999997</v>
      </c>
      <c r="G177">
        <v>2</v>
      </c>
      <c r="I177">
        <v>50</v>
      </c>
    </row>
    <row r="178" spans="2:9" x14ac:dyDescent="0.4">
      <c r="B178">
        <v>158</v>
      </c>
      <c r="C178" s="4" t="s">
        <v>178</v>
      </c>
      <c r="D178">
        <v>2.0999999999999999E-3</v>
      </c>
      <c r="E178" t="s">
        <v>310</v>
      </c>
      <c r="F178" s="2">
        <v>18083792.429999985</v>
      </c>
      <c r="G178">
        <v>2</v>
      </c>
      <c r="I178">
        <v>90</v>
      </c>
    </row>
    <row r="179" spans="2:9" x14ac:dyDescent="0.4">
      <c r="B179">
        <v>186</v>
      </c>
      <c r="C179" s="4" t="s">
        <v>179</v>
      </c>
      <c r="D179">
        <v>2E-3</v>
      </c>
      <c r="E179" t="s">
        <v>311</v>
      </c>
      <c r="F179" s="2">
        <v>8204293.7199999997</v>
      </c>
      <c r="G179">
        <v>1</v>
      </c>
      <c r="I179">
        <v>10</v>
      </c>
    </row>
    <row r="180" spans="2:9" x14ac:dyDescent="0.4">
      <c r="B180">
        <v>210</v>
      </c>
      <c r="C180" s="4" t="s">
        <v>180</v>
      </c>
      <c r="D180">
        <v>1.9E-3</v>
      </c>
      <c r="E180" t="s">
        <v>311</v>
      </c>
      <c r="F180" s="2">
        <v>6576829.339999998</v>
      </c>
      <c r="G180">
        <v>1</v>
      </c>
      <c r="I180">
        <v>10</v>
      </c>
    </row>
    <row r="181" spans="2:9" x14ac:dyDescent="0.4">
      <c r="B181">
        <v>187</v>
      </c>
      <c r="C181" s="4" t="s">
        <v>181</v>
      </c>
      <c r="D181">
        <v>2E-3</v>
      </c>
      <c r="E181" t="s">
        <v>311</v>
      </c>
      <c r="F181" s="2">
        <v>7018620.6700000027</v>
      </c>
      <c r="G181">
        <v>1</v>
      </c>
      <c r="I181">
        <v>10</v>
      </c>
    </row>
    <row r="182" spans="2:9" x14ac:dyDescent="0.4">
      <c r="B182">
        <v>159</v>
      </c>
      <c r="C182" s="4" t="s">
        <v>182</v>
      </c>
      <c r="D182">
        <v>2.0999999999999999E-3</v>
      </c>
      <c r="E182" t="s">
        <v>310</v>
      </c>
      <c r="F182" s="2">
        <v>6289291.0299999993</v>
      </c>
      <c r="G182">
        <v>1</v>
      </c>
      <c r="I182">
        <v>50</v>
      </c>
    </row>
    <row r="183" spans="2:9" x14ac:dyDescent="0.4">
      <c r="B183">
        <v>302</v>
      </c>
      <c r="C183" s="4" t="s">
        <v>183</v>
      </c>
      <c r="D183">
        <v>1.6999999999999999E-3</v>
      </c>
      <c r="E183" t="s">
        <v>312</v>
      </c>
      <c r="F183" s="2">
        <v>12170164.719999999</v>
      </c>
      <c r="G183">
        <v>2</v>
      </c>
      <c r="I183">
        <v>0</v>
      </c>
    </row>
    <row r="184" spans="2:9" x14ac:dyDescent="0.4">
      <c r="B184">
        <v>211</v>
      </c>
      <c r="C184" s="5" t="s">
        <v>184</v>
      </c>
      <c r="D184">
        <v>1.9E-3</v>
      </c>
      <c r="E184" t="s">
        <v>311</v>
      </c>
      <c r="F184" s="2">
        <v>7601929.9400000051</v>
      </c>
      <c r="G184">
        <v>1</v>
      </c>
      <c r="I184">
        <v>10</v>
      </c>
    </row>
    <row r="185" spans="2:9" x14ac:dyDescent="0.4">
      <c r="B185">
        <v>212</v>
      </c>
      <c r="C185" s="4" t="s">
        <v>185</v>
      </c>
      <c r="D185">
        <v>1.9E-3</v>
      </c>
      <c r="E185" t="s">
        <v>311</v>
      </c>
      <c r="F185" s="2">
        <v>3983714.5199999996</v>
      </c>
      <c r="G185">
        <v>1</v>
      </c>
      <c r="I185">
        <v>10</v>
      </c>
    </row>
    <row r="186" spans="2:9" x14ac:dyDescent="0.4">
      <c r="B186">
        <v>113</v>
      </c>
      <c r="C186" s="4" t="s">
        <v>186</v>
      </c>
      <c r="D186">
        <v>2.5999999999999999E-3</v>
      </c>
      <c r="E186" t="s">
        <v>310</v>
      </c>
      <c r="F186" s="2">
        <v>4868265.1699999962</v>
      </c>
      <c r="G186">
        <v>1</v>
      </c>
      <c r="I186">
        <v>50</v>
      </c>
    </row>
    <row r="187" spans="2:9" x14ac:dyDescent="0.4">
      <c r="B187">
        <v>213</v>
      </c>
      <c r="C187" s="5" t="s">
        <v>187</v>
      </c>
      <c r="D187">
        <v>1.9E-3</v>
      </c>
      <c r="E187" t="s">
        <v>311</v>
      </c>
      <c r="F187" s="2">
        <v>5564509.7800000003</v>
      </c>
      <c r="G187">
        <v>1</v>
      </c>
      <c r="I187">
        <v>10</v>
      </c>
    </row>
    <row r="188" spans="2:9" x14ac:dyDescent="0.4">
      <c r="B188">
        <v>148</v>
      </c>
      <c r="C188" s="4" t="s">
        <v>188</v>
      </c>
      <c r="D188">
        <v>2.2000000000000001E-3</v>
      </c>
      <c r="E188" t="s">
        <v>310</v>
      </c>
      <c r="F188" s="2">
        <v>5078339.9399999995</v>
      </c>
      <c r="G188">
        <v>1</v>
      </c>
      <c r="I188">
        <v>50</v>
      </c>
    </row>
    <row r="189" spans="2:9" x14ac:dyDescent="0.4">
      <c r="B189">
        <v>188</v>
      </c>
      <c r="C189" s="4" t="s">
        <v>189</v>
      </c>
      <c r="D189">
        <v>2E-3</v>
      </c>
      <c r="E189" t="s">
        <v>311</v>
      </c>
      <c r="F189" s="2">
        <v>6103777.8799999999</v>
      </c>
      <c r="G189">
        <v>1</v>
      </c>
      <c r="I189">
        <v>10</v>
      </c>
    </row>
    <row r="190" spans="2:9" x14ac:dyDescent="0.4">
      <c r="B190">
        <v>214</v>
      </c>
      <c r="C190" s="4" t="s">
        <v>190</v>
      </c>
      <c r="D190">
        <v>1.9E-3</v>
      </c>
      <c r="E190" t="s">
        <v>311</v>
      </c>
      <c r="F190" s="2">
        <v>4039302.2800000007</v>
      </c>
      <c r="G190">
        <v>1</v>
      </c>
      <c r="I190">
        <v>10</v>
      </c>
    </row>
    <row r="191" spans="2:9" x14ac:dyDescent="0.4">
      <c r="B191">
        <v>215</v>
      </c>
      <c r="C191" s="4" t="s">
        <v>191</v>
      </c>
      <c r="D191">
        <v>1.9E-3</v>
      </c>
      <c r="E191" t="s">
        <v>311</v>
      </c>
      <c r="F191" s="2">
        <v>4358137.290000001</v>
      </c>
      <c r="G191">
        <v>1</v>
      </c>
      <c r="I191">
        <v>10</v>
      </c>
    </row>
    <row r="192" spans="2:9" x14ac:dyDescent="0.4">
      <c r="B192">
        <v>216</v>
      </c>
      <c r="C192" s="4" t="s">
        <v>192</v>
      </c>
      <c r="D192">
        <v>1.9E-3</v>
      </c>
      <c r="E192" t="s">
        <v>311</v>
      </c>
      <c r="F192" s="2">
        <v>4113288</v>
      </c>
      <c r="G192">
        <v>1</v>
      </c>
      <c r="I192">
        <v>10</v>
      </c>
    </row>
    <row r="193" spans="2:9" x14ac:dyDescent="0.4">
      <c r="B193">
        <v>131</v>
      </c>
      <c r="C193" s="4" t="s">
        <v>193</v>
      </c>
      <c r="D193">
        <v>2.3999999999999998E-3</v>
      </c>
      <c r="E193" t="s">
        <v>310</v>
      </c>
      <c r="F193" s="2">
        <v>4678369.4700000025</v>
      </c>
      <c r="G193">
        <v>1</v>
      </c>
      <c r="I193">
        <v>50</v>
      </c>
    </row>
    <row r="194" spans="2:9" x14ac:dyDescent="0.4">
      <c r="B194">
        <v>189</v>
      </c>
      <c r="C194" s="5" t="s">
        <v>194</v>
      </c>
      <c r="D194">
        <v>2E-3</v>
      </c>
      <c r="E194" t="s">
        <v>311</v>
      </c>
      <c r="F194" s="2">
        <v>7955406.9199999981</v>
      </c>
      <c r="G194">
        <v>1</v>
      </c>
      <c r="I194">
        <v>10</v>
      </c>
    </row>
    <row r="195" spans="2:9" x14ac:dyDescent="0.4">
      <c r="B195">
        <v>217</v>
      </c>
      <c r="C195" s="4" t="s">
        <v>195</v>
      </c>
      <c r="D195">
        <v>1.9E-3</v>
      </c>
      <c r="E195" t="s">
        <v>311</v>
      </c>
      <c r="F195" s="2">
        <v>5857470.1099999994</v>
      </c>
      <c r="G195">
        <v>1</v>
      </c>
      <c r="I195">
        <v>10</v>
      </c>
    </row>
    <row r="196" spans="2:9" x14ac:dyDescent="0.4">
      <c r="B196">
        <v>218</v>
      </c>
      <c r="C196" s="4" t="s">
        <v>196</v>
      </c>
      <c r="D196">
        <v>1.9E-3</v>
      </c>
      <c r="E196" t="s">
        <v>311</v>
      </c>
      <c r="F196" s="2">
        <v>4790695.5399999972</v>
      </c>
      <c r="G196">
        <v>1</v>
      </c>
      <c r="I196">
        <v>10</v>
      </c>
    </row>
    <row r="197" spans="2:9" x14ac:dyDescent="0.4">
      <c r="B197">
        <v>190</v>
      </c>
      <c r="C197" s="5" t="s">
        <v>197</v>
      </c>
      <c r="D197">
        <v>2E-3</v>
      </c>
      <c r="E197" t="s">
        <v>311</v>
      </c>
      <c r="F197" s="2">
        <v>4627104.46</v>
      </c>
      <c r="G197">
        <v>1</v>
      </c>
      <c r="I197">
        <v>10</v>
      </c>
    </row>
    <row r="198" spans="2:9" x14ac:dyDescent="0.4">
      <c r="B198">
        <v>191</v>
      </c>
      <c r="C198" s="4" t="s">
        <v>198</v>
      </c>
      <c r="D198">
        <v>2E-3</v>
      </c>
      <c r="E198" t="s">
        <v>311</v>
      </c>
      <c r="F198" s="2">
        <v>6872429.6699999999</v>
      </c>
      <c r="G198">
        <v>1</v>
      </c>
      <c r="I198">
        <v>10</v>
      </c>
    </row>
    <row r="199" spans="2:9" x14ac:dyDescent="0.4">
      <c r="B199">
        <v>219</v>
      </c>
      <c r="C199" s="4" t="s">
        <v>199</v>
      </c>
      <c r="D199">
        <v>1.9E-3</v>
      </c>
      <c r="E199" t="s">
        <v>311</v>
      </c>
      <c r="F199" s="2">
        <v>6884043.2599999988</v>
      </c>
      <c r="G199">
        <v>1</v>
      </c>
      <c r="I199">
        <v>10</v>
      </c>
    </row>
    <row r="200" spans="2:9" x14ac:dyDescent="0.4">
      <c r="B200">
        <v>160</v>
      </c>
      <c r="C200" s="4" t="s">
        <v>200</v>
      </c>
      <c r="D200">
        <v>2.0999999999999999E-3</v>
      </c>
      <c r="E200" t="s">
        <v>311</v>
      </c>
      <c r="F200" s="2">
        <v>6505864.0800000001</v>
      </c>
      <c r="G200">
        <v>1</v>
      </c>
      <c r="I200">
        <v>10</v>
      </c>
    </row>
    <row r="201" spans="2:9" x14ac:dyDescent="0.4">
      <c r="B201">
        <v>220</v>
      </c>
      <c r="C201" s="4" t="s">
        <v>201</v>
      </c>
      <c r="D201">
        <v>1.9E-3</v>
      </c>
      <c r="E201" t="s">
        <v>311</v>
      </c>
      <c r="F201" s="2">
        <v>6833311.7700000005</v>
      </c>
      <c r="G201">
        <v>1</v>
      </c>
      <c r="I201">
        <v>10</v>
      </c>
    </row>
    <row r="202" spans="2:9" x14ac:dyDescent="0.4">
      <c r="B202">
        <v>221</v>
      </c>
      <c r="C202" s="4" t="s">
        <v>202</v>
      </c>
      <c r="D202">
        <v>1.9E-3</v>
      </c>
      <c r="E202" t="s">
        <v>311</v>
      </c>
      <c r="F202" s="2">
        <v>4660686.8099999996</v>
      </c>
      <c r="G202">
        <v>1</v>
      </c>
      <c r="I202">
        <v>10</v>
      </c>
    </row>
    <row r="203" spans="2:9" x14ac:dyDescent="0.4">
      <c r="B203">
        <v>47</v>
      </c>
      <c r="C203" s="4" t="s">
        <v>203</v>
      </c>
      <c r="D203">
        <v>4.0000000000000001E-3</v>
      </c>
      <c r="E203" t="s">
        <v>309</v>
      </c>
      <c r="F203" s="2">
        <v>3734096.7400000007</v>
      </c>
      <c r="G203">
        <v>1</v>
      </c>
      <c r="I203">
        <v>90</v>
      </c>
    </row>
    <row r="204" spans="2:9" x14ac:dyDescent="0.4">
      <c r="B204">
        <v>282</v>
      </c>
      <c r="C204" s="4" t="s">
        <v>204</v>
      </c>
      <c r="D204">
        <v>1.8E-3</v>
      </c>
      <c r="E204" t="s">
        <v>312</v>
      </c>
      <c r="F204" s="2">
        <v>4301412.3000000007</v>
      </c>
      <c r="G204">
        <v>1</v>
      </c>
      <c r="I204">
        <v>0</v>
      </c>
    </row>
    <row r="205" spans="2:9" x14ac:dyDescent="0.4">
      <c r="B205">
        <v>222</v>
      </c>
      <c r="C205" s="5" t="s">
        <v>205</v>
      </c>
      <c r="D205">
        <v>1.9E-3</v>
      </c>
      <c r="E205" t="s">
        <v>311</v>
      </c>
      <c r="F205" s="2">
        <v>5052586.1900000013</v>
      </c>
      <c r="G205">
        <v>1</v>
      </c>
      <c r="I205">
        <v>10</v>
      </c>
    </row>
    <row r="206" spans="2:9" x14ac:dyDescent="0.4">
      <c r="B206">
        <v>223</v>
      </c>
      <c r="C206" s="4" t="s">
        <v>206</v>
      </c>
      <c r="D206">
        <v>1.9E-3</v>
      </c>
      <c r="E206" t="s">
        <v>311</v>
      </c>
      <c r="F206" s="2">
        <v>6816193.7399999993</v>
      </c>
      <c r="G206">
        <v>1</v>
      </c>
      <c r="I206">
        <v>10</v>
      </c>
    </row>
    <row r="207" spans="2:9" x14ac:dyDescent="0.4">
      <c r="B207">
        <v>6</v>
      </c>
      <c r="C207" s="4" t="s">
        <v>207</v>
      </c>
      <c r="D207">
        <v>1.9E-2</v>
      </c>
      <c r="E207" t="s">
        <v>309</v>
      </c>
      <c r="F207" s="2">
        <v>7351102.3499999996</v>
      </c>
      <c r="G207">
        <v>1</v>
      </c>
      <c r="I207">
        <v>90</v>
      </c>
    </row>
    <row r="208" spans="2:9" x14ac:dyDescent="0.4">
      <c r="B208">
        <v>20</v>
      </c>
      <c r="C208" s="4" t="s">
        <v>208</v>
      </c>
      <c r="D208">
        <v>6.7999999999999996E-3</v>
      </c>
      <c r="E208" t="s">
        <v>309</v>
      </c>
      <c r="F208" s="2">
        <v>4356807.2700000014</v>
      </c>
      <c r="G208">
        <v>1</v>
      </c>
      <c r="I208">
        <v>90</v>
      </c>
    </row>
    <row r="209" spans="2:9" x14ac:dyDescent="0.4">
      <c r="B209">
        <v>283</v>
      </c>
      <c r="C209" s="4" t="s">
        <v>209</v>
      </c>
      <c r="D209">
        <v>1.8E-3</v>
      </c>
      <c r="E209" t="s">
        <v>312</v>
      </c>
      <c r="F209" s="2">
        <v>3768696</v>
      </c>
      <c r="G209">
        <v>1</v>
      </c>
      <c r="I209">
        <v>0</v>
      </c>
    </row>
    <row r="210" spans="2:9" x14ac:dyDescent="0.4">
      <c r="B210">
        <v>224</v>
      </c>
      <c r="C210" s="4" t="s">
        <v>210</v>
      </c>
      <c r="D210">
        <v>1.9E-3</v>
      </c>
      <c r="E210" t="s">
        <v>311</v>
      </c>
      <c r="F210" s="2">
        <v>5956014.4200000009</v>
      </c>
      <c r="G210">
        <v>1</v>
      </c>
      <c r="I210">
        <v>10</v>
      </c>
    </row>
    <row r="211" spans="2:9" x14ac:dyDescent="0.4">
      <c r="B211">
        <v>225</v>
      </c>
      <c r="C211" s="4" t="s">
        <v>211</v>
      </c>
      <c r="D211">
        <v>1.9E-3</v>
      </c>
      <c r="E211" t="s">
        <v>311</v>
      </c>
      <c r="F211" s="2">
        <v>5080184.5199999996</v>
      </c>
      <c r="G211">
        <v>1</v>
      </c>
      <c r="I211">
        <v>10</v>
      </c>
    </row>
    <row r="212" spans="2:9" x14ac:dyDescent="0.4">
      <c r="B212">
        <v>226</v>
      </c>
      <c r="C212" s="4" t="s">
        <v>212</v>
      </c>
      <c r="D212">
        <v>1.9E-3</v>
      </c>
      <c r="E212" t="s">
        <v>311</v>
      </c>
      <c r="F212" s="2">
        <v>3196532.17</v>
      </c>
      <c r="G212">
        <v>1</v>
      </c>
      <c r="I212">
        <v>10</v>
      </c>
    </row>
    <row r="213" spans="2:9" x14ac:dyDescent="0.4">
      <c r="B213">
        <v>227</v>
      </c>
      <c r="C213" s="4" t="s">
        <v>213</v>
      </c>
      <c r="D213">
        <v>1.9E-3</v>
      </c>
      <c r="E213" t="s">
        <v>311</v>
      </c>
      <c r="F213" s="2">
        <v>4153752.7</v>
      </c>
      <c r="G213">
        <v>1</v>
      </c>
      <c r="I213">
        <v>10</v>
      </c>
    </row>
    <row r="214" spans="2:9" x14ac:dyDescent="0.4">
      <c r="B214">
        <v>104</v>
      </c>
      <c r="C214" s="4" t="s">
        <v>214</v>
      </c>
      <c r="D214">
        <v>2.7000000000000001E-3</v>
      </c>
      <c r="E214" t="s">
        <v>310</v>
      </c>
      <c r="F214" s="2">
        <v>947094.99</v>
      </c>
      <c r="G214">
        <v>1</v>
      </c>
      <c r="I214">
        <v>50</v>
      </c>
    </row>
    <row r="215" spans="2:9" x14ac:dyDescent="0.4">
      <c r="B215">
        <v>149</v>
      </c>
      <c r="C215" s="5" t="s">
        <v>215</v>
      </c>
      <c r="D215">
        <v>2.2000000000000001E-3</v>
      </c>
      <c r="E215" t="s">
        <v>310</v>
      </c>
      <c r="F215" s="2">
        <v>2832657.41</v>
      </c>
      <c r="G215">
        <v>1</v>
      </c>
      <c r="I215">
        <v>50</v>
      </c>
    </row>
    <row r="216" spans="2:9" x14ac:dyDescent="0.4">
      <c r="B216">
        <v>161</v>
      </c>
      <c r="C216" s="4" t="s">
        <v>216</v>
      </c>
      <c r="D216">
        <v>2.0999999999999999E-3</v>
      </c>
      <c r="E216" t="s">
        <v>311</v>
      </c>
      <c r="F216" s="2">
        <v>2567188.35</v>
      </c>
      <c r="G216">
        <v>1</v>
      </c>
      <c r="I216">
        <v>10</v>
      </c>
    </row>
    <row r="217" spans="2:9" x14ac:dyDescent="0.4">
      <c r="B217">
        <v>228</v>
      </c>
      <c r="C217" s="4" t="s">
        <v>217</v>
      </c>
      <c r="D217">
        <v>1.9E-3</v>
      </c>
      <c r="E217" t="s">
        <v>311</v>
      </c>
      <c r="F217" s="2">
        <v>2485182.58</v>
      </c>
      <c r="G217">
        <v>1</v>
      </c>
      <c r="I217">
        <v>10</v>
      </c>
    </row>
    <row r="218" spans="2:9" x14ac:dyDescent="0.4">
      <c r="B218">
        <v>284</v>
      </c>
      <c r="C218" s="4" t="s">
        <v>218</v>
      </c>
      <c r="D218">
        <v>1.8E-3</v>
      </c>
      <c r="E218" t="s">
        <v>312</v>
      </c>
      <c r="F218" s="2">
        <v>1953962</v>
      </c>
      <c r="G218">
        <v>1</v>
      </c>
      <c r="I218">
        <v>0</v>
      </c>
    </row>
    <row r="219" spans="2:9" x14ac:dyDescent="0.4">
      <c r="B219">
        <v>74</v>
      </c>
      <c r="C219" s="4" t="s">
        <v>219</v>
      </c>
      <c r="D219">
        <v>3.3E-3</v>
      </c>
      <c r="E219" t="s">
        <v>310</v>
      </c>
      <c r="F219" s="2">
        <v>2158971</v>
      </c>
      <c r="G219">
        <v>1</v>
      </c>
      <c r="I219">
        <v>50</v>
      </c>
    </row>
    <row r="220" spans="2:9" x14ac:dyDescent="0.4">
      <c r="B220">
        <v>285</v>
      </c>
      <c r="C220" s="4" t="s">
        <v>220</v>
      </c>
      <c r="D220">
        <v>1.8E-3</v>
      </c>
      <c r="E220" t="s">
        <v>312</v>
      </c>
      <c r="F220" s="2">
        <v>2518608.88</v>
      </c>
      <c r="G220">
        <v>1</v>
      </c>
      <c r="I220">
        <v>0</v>
      </c>
    </row>
    <row r="221" spans="2:9" x14ac:dyDescent="0.4">
      <c r="B221">
        <v>24</v>
      </c>
      <c r="C221" s="4" t="s">
        <v>221</v>
      </c>
      <c r="D221">
        <v>5.4000000000000003E-3</v>
      </c>
      <c r="E221" t="s">
        <v>309</v>
      </c>
      <c r="F221" s="2">
        <v>1602673.4499999997</v>
      </c>
      <c r="G221">
        <v>1</v>
      </c>
      <c r="I221">
        <v>90</v>
      </c>
    </row>
    <row r="222" spans="2:9" x14ac:dyDescent="0.4">
      <c r="B222">
        <v>229</v>
      </c>
      <c r="C222" s="4" t="s">
        <v>222</v>
      </c>
      <c r="D222">
        <v>1.9E-3</v>
      </c>
      <c r="E222" t="s">
        <v>311</v>
      </c>
      <c r="F222" s="2">
        <v>977378.6</v>
      </c>
      <c r="G222">
        <v>1</v>
      </c>
      <c r="I222">
        <v>10</v>
      </c>
    </row>
    <row r="223" spans="2:9" x14ac:dyDescent="0.4">
      <c r="B223">
        <v>230</v>
      </c>
      <c r="C223" s="4" t="s">
        <v>223</v>
      </c>
      <c r="D223">
        <v>1.9E-3</v>
      </c>
      <c r="E223" t="s">
        <v>311</v>
      </c>
      <c r="F223" s="2">
        <v>1548592</v>
      </c>
      <c r="G223">
        <v>1</v>
      </c>
      <c r="I223">
        <v>10</v>
      </c>
    </row>
    <row r="224" spans="2:9" x14ac:dyDescent="0.4">
      <c r="B224">
        <v>231</v>
      </c>
      <c r="C224" s="5" t="s">
        <v>224</v>
      </c>
      <c r="D224">
        <v>1.9E-3</v>
      </c>
      <c r="E224" t="s">
        <v>311</v>
      </c>
      <c r="F224" s="2">
        <v>1030301.5499999998</v>
      </c>
      <c r="G224">
        <v>1</v>
      </c>
      <c r="I224">
        <v>10</v>
      </c>
    </row>
    <row r="225" spans="2:9" x14ac:dyDescent="0.4">
      <c r="B225">
        <v>233</v>
      </c>
      <c r="C225" s="4" t="s">
        <v>225</v>
      </c>
      <c r="D225">
        <v>1.9E-3</v>
      </c>
      <c r="E225" t="s">
        <v>311</v>
      </c>
      <c r="F225" s="2">
        <v>808015.05999999994</v>
      </c>
      <c r="G225">
        <v>1</v>
      </c>
      <c r="I225">
        <v>10</v>
      </c>
    </row>
    <row r="226" spans="2:9" x14ac:dyDescent="0.4">
      <c r="B226">
        <v>38</v>
      </c>
      <c r="C226" s="4" t="s">
        <v>226</v>
      </c>
      <c r="D226">
        <v>4.4999999999999997E-3</v>
      </c>
      <c r="E226" t="s">
        <v>309</v>
      </c>
      <c r="F226" s="2">
        <v>832425.44000000006</v>
      </c>
      <c r="G226">
        <v>1</v>
      </c>
      <c r="I226">
        <v>90</v>
      </c>
    </row>
    <row r="227" spans="2:9" x14ac:dyDescent="0.4">
      <c r="B227">
        <v>75</v>
      </c>
      <c r="C227" s="4" t="s">
        <v>227</v>
      </c>
      <c r="D227">
        <v>3.3E-3</v>
      </c>
      <c r="E227" t="s">
        <v>310</v>
      </c>
      <c r="F227" s="2">
        <v>1567686</v>
      </c>
      <c r="G227">
        <v>1</v>
      </c>
      <c r="I227">
        <v>50</v>
      </c>
    </row>
    <row r="228" spans="2:9" x14ac:dyDescent="0.4">
      <c r="B228">
        <v>234</v>
      </c>
      <c r="C228" s="4" t="s">
        <v>228</v>
      </c>
      <c r="D228">
        <v>1.9E-3</v>
      </c>
      <c r="E228" t="s">
        <v>311</v>
      </c>
      <c r="F228" s="2">
        <v>1142018</v>
      </c>
      <c r="G228">
        <v>1</v>
      </c>
      <c r="I228">
        <v>10</v>
      </c>
    </row>
    <row r="229" spans="2:9" x14ac:dyDescent="0.4">
      <c r="B229">
        <v>240</v>
      </c>
      <c r="C229" s="4" t="s">
        <v>229</v>
      </c>
      <c r="D229">
        <v>1.9E-3</v>
      </c>
      <c r="E229" t="s">
        <v>311</v>
      </c>
      <c r="F229" s="2">
        <v>1062632.1000000001</v>
      </c>
      <c r="G229">
        <v>1</v>
      </c>
      <c r="I229">
        <v>10</v>
      </c>
    </row>
    <row r="230" spans="2:9" x14ac:dyDescent="0.4">
      <c r="B230">
        <v>286</v>
      </c>
      <c r="C230" s="4" t="s">
        <v>230</v>
      </c>
      <c r="D230">
        <v>1.8E-3</v>
      </c>
      <c r="E230" t="s">
        <v>312</v>
      </c>
      <c r="F230" s="2">
        <v>817935</v>
      </c>
      <c r="G230">
        <v>1</v>
      </c>
      <c r="I230">
        <v>0</v>
      </c>
    </row>
    <row r="231" spans="2:9" x14ac:dyDescent="0.4">
      <c r="B231">
        <v>162</v>
      </c>
      <c r="C231" s="4" t="s">
        <v>231</v>
      </c>
      <c r="D231">
        <v>2.0999999999999999E-3</v>
      </c>
      <c r="E231" t="s">
        <v>311</v>
      </c>
      <c r="F231" s="2">
        <v>861000</v>
      </c>
      <c r="G231">
        <v>1</v>
      </c>
      <c r="I231">
        <v>10</v>
      </c>
    </row>
    <row r="232" spans="2:9" x14ac:dyDescent="0.4">
      <c r="B232">
        <v>243</v>
      </c>
      <c r="C232" s="4" t="s">
        <v>232</v>
      </c>
      <c r="D232">
        <v>1.9E-3</v>
      </c>
      <c r="E232" t="s">
        <v>311</v>
      </c>
      <c r="F232" s="2">
        <v>746565.32000000007</v>
      </c>
      <c r="G232">
        <v>1</v>
      </c>
      <c r="I232">
        <v>10</v>
      </c>
    </row>
    <row r="233" spans="2:9" x14ac:dyDescent="0.4">
      <c r="B233">
        <v>287</v>
      </c>
      <c r="C233" s="4" t="s">
        <v>233</v>
      </c>
      <c r="D233">
        <v>1.8E-3</v>
      </c>
      <c r="E233" t="s">
        <v>312</v>
      </c>
      <c r="F233" s="2">
        <v>776495.4</v>
      </c>
      <c r="G233">
        <v>1</v>
      </c>
      <c r="I233">
        <v>0</v>
      </c>
    </row>
    <row r="234" spans="2:9" x14ac:dyDescent="0.4">
      <c r="B234">
        <v>163</v>
      </c>
      <c r="C234" s="4" t="s">
        <v>234</v>
      </c>
      <c r="D234">
        <v>2.0999999999999999E-3</v>
      </c>
      <c r="E234" t="s">
        <v>311</v>
      </c>
      <c r="F234" s="2">
        <v>746281.22000000032</v>
      </c>
      <c r="G234">
        <v>1</v>
      </c>
      <c r="I234">
        <v>10</v>
      </c>
    </row>
    <row r="235" spans="2:9" x14ac:dyDescent="0.4">
      <c r="B235">
        <v>244</v>
      </c>
      <c r="C235" s="4" t="s">
        <v>235</v>
      </c>
      <c r="D235">
        <v>1.9E-3</v>
      </c>
      <c r="E235" t="s">
        <v>311</v>
      </c>
      <c r="F235" s="2">
        <v>899113.04000000015</v>
      </c>
      <c r="G235">
        <v>1</v>
      </c>
      <c r="I235">
        <v>10</v>
      </c>
    </row>
    <row r="236" spans="2:9" x14ac:dyDescent="0.4">
      <c r="B236">
        <v>48</v>
      </c>
      <c r="C236" s="4" t="s">
        <v>236</v>
      </c>
      <c r="D236">
        <v>4.0000000000000001E-3</v>
      </c>
      <c r="E236" t="s">
        <v>309</v>
      </c>
      <c r="F236" s="2">
        <v>953969.19999999937</v>
      </c>
      <c r="G236">
        <v>1</v>
      </c>
      <c r="I236">
        <v>90</v>
      </c>
    </row>
    <row r="237" spans="2:9" x14ac:dyDescent="0.4">
      <c r="B237">
        <v>245</v>
      </c>
      <c r="C237" s="4" t="s">
        <v>237</v>
      </c>
      <c r="D237">
        <v>1.9E-3</v>
      </c>
      <c r="E237" t="s">
        <v>311</v>
      </c>
      <c r="F237" s="2">
        <v>819605.5</v>
      </c>
      <c r="G237">
        <v>1</v>
      </c>
      <c r="I237">
        <v>10</v>
      </c>
    </row>
    <row r="238" spans="2:9" x14ac:dyDescent="0.4">
      <c r="B238">
        <v>251</v>
      </c>
      <c r="C238" s="4" t="s">
        <v>238</v>
      </c>
      <c r="D238">
        <v>1.9E-3</v>
      </c>
      <c r="E238" t="s">
        <v>311</v>
      </c>
      <c r="F238" s="2">
        <v>700526.11</v>
      </c>
      <c r="G238">
        <v>1</v>
      </c>
      <c r="I238">
        <v>10</v>
      </c>
    </row>
    <row r="239" spans="2:9" x14ac:dyDescent="0.4">
      <c r="B239">
        <v>254</v>
      </c>
      <c r="C239" s="4" t="s">
        <v>239</v>
      </c>
      <c r="D239">
        <v>1.9E-3</v>
      </c>
      <c r="E239" t="s">
        <v>311</v>
      </c>
      <c r="F239" s="2">
        <v>2299394.7999999998</v>
      </c>
      <c r="G239">
        <v>1</v>
      </c>
      <c r="I239">
        <v>10</v>
      </c>
    </row>
    <row r="240" spans="2:9" x14ac:dyDescent="0.4">
      <c r="B240">
        <v>256</v>
      </c>
      <c r="C240" s="4" t="s">
        <v>240</v>
      </c>
      <c r="D240">
        <v>1.9E-3</v>
      </c>
      <c r="E240" t="s">
        <v>311</v>
      </c>
      <c r="F240" s="2">
        <v>369283</v>
      </c>
      <c r="G240">
        <v>1</v>
      </c>
      <c r="I240">
        <v>10</v>
      </c>
    </row>
    <row r="241" spans="2:9" x14ac:dyDescent="0.4">
      <c r="B241">
        <v>257</v>
      </c>
      <c r="C241" s="4" t="s">
        <v>241</v>
      </c>
      <c r="D241">
        <v>1.9E-3</v>
      </c>
      <c r="E241" t="s">
        <v>311</v>
      </c>
      <c r="F241" s="2">
        <v>1170991.24</v>
      </c>
      <c r="G241">
        <v>1</v>
      </c>
      <c r="I241">
        <v>10</v>
      </c>
    </row>
    <row r="242" spans="2:9" x14ac:dyDescent="0.4">
      <c r="B242">
        <v>261</v>
      </c>
      <c r="C242" s="4" t="s">
        <v>242</v>
      </c>
      <c r="D242">
        <v>1.9E-3</v>
      </c>
      <c r="E242" t="s">
        <v>311</v>
      </c>
      <c r="F242" s="2">
        <v>50000</v>
      </c>
      <c r="G242">
        <v>0</v>
      </c>
      <c r="I242">
        <v>10</v>
      </c>
    </row>
    <row r="243" spans="2:9" x14ac:dyDescent="0.4">
      <c r="B243">
        <v>267</v>
      </c>
      <c r="C243" s="4" t="s">
        <v>243</v>
      </c>
      <c r="D243">
        <v>1.9E-3</v>
      </c>
      <c r="E243" t="s">
        <v>311</v>
      </c>
      <c r="F243" s="2">
        <v>3933129.73</v>
      </c>
      <c r="G243">
        <v>1</v>
      </c>
      <c r="I243">
        <v>10</v>
      </c>
    </row>
    <row r="244" spans="2:9" x14ac:dyDescent="0.4">
      <c r="B244">
        <v>232</v>
      </c>
      <c r="C244" s="4" t="s">
        <v>244</v>
      </c>
      <c r="D244">
        <v>1.9E-3</v>
      </c>
      <c r="E244" t="s">
        <v>312</v>
      </c>
      <c r="F244" s="2">
        <v>701732</v>
      </c>
      <c r="G244">
        <v>1</v>
      </c>
      <c r="I244">
        <v>0</v>
      </c>
    </row>
    <row r="245" spans="2:9" x14ac:dyDescent="0.4">
      <c r="B245">
        <v>164</v>
      </c>
      <c r="C245" s="4" t="s">
        <v>245</v>
      </c>
      <c r="D245">
        <v>2.0999999999999999E-3</v>
      </c>
      <c r="E245" t="s">
        <v>311</v>
      </c>
      <c r="F245" s="2">
        <v>760000</v>
      </c>
      <c r="G245">
        <v>1</v>
      </c>
      <c r="I245">
        <v>10</v>
      </c>
    </row>
    <row r="246" spans="2:9" x14ac:dyDescent="0.4">
      <c r="B246">
        <v>288</v>
      </c>
      <c r="C246" s="4" t="s">
        <v>246</v>
      </c>
      <c r="D246">
        <v>1.8E-3</v>
      </c>
      <c r="E246" t="s">
        <v>312</v>
      </c>
      <c r="F246" s="2">
        <v>1042158.0000000002</v>
      </c>
      <c r="G246">
        <v>1</v>
      </c>
      <c r="I246">
        <v>0</v>
      </c>
    </row>
    <row r="247" spans="2:9" x14ac:dyDescent="0.4">
      <c r="B247">
        <v>289</v>
      </c>
      <c r="C247" s="4" t="s">
        <v>247</v>
      </c>
      <c r="D247">
        <v>1.8E-3</v>
      </c>
      <c r="E247" t="s">
        <v>312</v>
      </c>
      <c r="F247" s="2">
        <v>371476.6</v>
      </c>
      <c r="G247">
        <v>1</v>
      </c>
      <c r="I247">
        <v>0</v>
      </c>
    </row>
    <row r="248" spans="2:9" x14ac:dyDescent="0.4">
      <c r="B248">
        <v>44</v>
      </c>
      <c r="C248" s="4" t="s">
        <v>248</v>
      </c>
      <c r="D248">
        <v>4.1000000000000003E-3</v>
      </c>
      <c r="E248" t="s">
        <v>309</v>
      </c>
      <c r="F248" s="2">
        <v>634546.30000000005</v>
      </c>
      <c r="G248">
        <v>1</v>
      </c>
      <c r="I248">
        <v>90</v>
      </c>
    </row>
    <row r="249" spans="2:9" x14ac:dyDescent="0.4">
      <c r="B249">
        <v>235</v>
      </c>
      <c r="C249" s="4" t="s">
        <v>249</v>
      </c>
      <c r="D249">
        <v>1.9E-3</v>
      </c>
      <c r="E249" t="s">
        <v>312</v>
      </c>
      <c r="F249" s="2">
        <v>727716</v>
      </c>
      <c r="G249">
        <v>1</v>
      </c>
      <c r="I249">
        <v>0</v>
      </c>
    </row>
    <row r="250" spans="2:9" x14ac:dyDescent="0.4">
      <c r="B250">
        <v>236</v>
      </c>
      <c r="C250" s="4" t="s">
        <v>250</v>
      </c>
      <c r="D250">
        <v>1.9E-3</v>
      </c>
      <c r="E250" t="s">
        <v>312</v>
      </c>
      <c r="F250" s="2">
        <v>684948.72000000009</v>
      </c>
      <c r="G250">
        <v>1</v>
      </c>
      <c r="I250">
        <v>0</v>
      </c>
    </row>
    <row r="251" spans="2:9" x14ac:dyDescent="0.4">
      <c r="B251">
        <v>290</v>
      </c>
      <c r="C251" s="5" t="s">
        <v>251</v>
      </c>
      <c r="D251">
        <v>1.8E-3</v>
      </c>
      <c r="E251" t="s">
        <v>312</v>
      </c>
      <c r="F251" s="2">
        <v>1146260.31</v>
      </c>
      <c r="G251">
        <v>1</v>
      </c>
      <c r="I251">
        <v>0</v>
      </c>
    </row>
    <row r="252" spans="2:9" x14ac:dyDescent="0.4">
      <c r="B252">
        <v>237</v>
      </c>
      <c r="C252" s="4" t="s">
        <v>252</v>
      </c>
      <c r="D252">
        <v>1.9E-3</v>
      </c>
      <c r="E252" t="s">
        <v>312</v>
      </c>
      <c r="F252" s="2">
        <v>501491.9800000001</v>
      </c>
      <c r="G252">
        <v>1</v>
      </c>
      <c r="I252">
        <v>0</v>
      </c>
    </row>
    <row r="253" spans="2:9" x14ac:dyDescent="0.4">
      <c r="B253">
        <v>238</v>
      </c>
      <c r="C253" s="4" t="s">
        <v>253</v>
      </c>
      <c r="D253">
        <v>1.9E-3</v>
      </c>
      <c r="E253" t="s">
        <v>312</v>
      </c>
      <c r="F253" s="2">
        <v>477304.5</v>
      </c>
      <c r="G253">
        <v>1</v>
      </c>
      <c r="I253">
        <v>0</v>
      </c>
    </row>
    <row r="254" spans="2:9" x14ac:dyDescent="0.4">
      <c r="B254">
        <v>239</v>
      </c>
      <c r="C254" s="4" t="s">
        <v>254</v>
      </c>
      <c r="D254">
        <v>1.9E-3</v>
      </c>
      <c r="E254" t="s">
        <v>312</v>
      </c>
      <c r="F254" s="2">
        <v>661219.4</v>
      </c>
      <c r="G254">
        <v>1</v>
      </c>
      <c r="I254">
        <v>0</v>
      </c>
    </row>
    <row r="255" spans="2:9" x14ac:dyDescent="0.4">
      <c r="B255">
        <v>139</v>
      </c>
      <c r="C255" s="4" t="s">
        <v>255</v>
      </c>
      <c r="D255">
        <v>2.3E-3</v>
      </c>
      <c r="E255" t="s">
        <v>310</v>
      </c>
      <c r="F255" s="2">
        <v>537329.6</v>
      </c>
      <c r="G255">
        <v>1</v>
      </c>
      <c r="I255">
        <v>50</v>
      </c>
    </row>
    <row r="256" spans="2:9" x14ac:dyDescent="0.4">
      <c r="B256">
        <v>241</v>
      </c>
      <c r="C256" s="4" t="s">
        <v>256</v>
      </c>
      <c r="D256">
        <v>1.9E-3</v>
      </c>
      <c r="E256" t="s">
        <v>312</v>
      </c>
      <c r="F256" s="2">
        <v>1433313.2299999995</v>
      </c>
      <c r="G256">
        <v>1</v>
      </c>
      <c r="I256">
        <v>0</v>
      </c>
    </row>
    <row r="257" spans="2:9" x14ac:dyDescent="0.4">
      <c r="B257">
        <v>291</v>
      </c>
      <c r="C257" s="4" t="s">
        <v>257</v>
      </c>
      <c r="D257">
        <v>1.8E-3</v>
      </c>
      <c r="E257" t="s">
        <v>312</v>
      </c>
      <c r="F257" s="2">
        <v>406110</v>
      </c>
      <c r="G257">
        <v>1</v>
      </c>
      <c r="I257">
        <v>0</v>
      </c>
    </row>
    <row r="258" spans="2:9" x14ac:dyDescent="0.4">
      <c r="B258">
        <v>292</v>
      </c>
      <c r="C258" s="4" t="s">
        <v>258</v>
      </c>
      <c r="D258">
        <v>1.8E-3</v>
      </c>
      <c r="E258" t="s">
        <v>312</v>
      </c>
      <c r="F258" s="2">
        <v>942295.25999999908</v>
      </c>
      <c r="G258">
        <v>1</v>
      </c>
      <c r="I258">
        <v>0</v>
      </c>
    </row>
    <row r="259" spans="2:9" x14ac:dyDescent="0.4">
      <c r="B259">
        <v>293</v>
      </c>
      <c r="C259" s="4" t="s">
        <v>259</v>
      </c>
      <c r="D259">
        <v>1.8E-3</v>
      </c>
      <c r="E259" t="s">
        <v>312</v>
      </c>
      <c r="F259" s="2">
        <v>699995.98</v>
      </c>
      <c r="G259">
        <v>1</v>
      </c>
      <c r="I259">
        <v>0</v>
      </c>
    </row>
    <row r="260" spans="2:9" x14ac:dyDescent="0.4">
      <c r="B260">
        <v>242</v>
      </c>
      <c r="C260" s="4" t="s">
        <v>260</v>
      </c>
      <c r="D260">
        <v>1.9E-3</v>
      </c>
      <c r="E260" t="s">
        <v>312</v>
      </c>
      <c r="F260" s="2">
        <v>332327</v>
      </c>
      <c r="G260">
        <v>1</v>
      </c>
      <c r="I260">
        <v>0</v>
      </c>
    </row>
    <row r="261" spans="2:9" x14ac:dyDescent="0.4">
      <c r="B261">
        <v>192</v>
      </c>
      <c r="C261" s="4" t="s">
        <v>261</v>
      </c>
      <c r="D261">
        <v>2E-3</v>
      </c>
      <c r="E261" t="s">
        <v>311</v>
      </c>
      <c r="F261" s="2">
        <v>555410.5</v>
      </c>
      <c r="G261">
        <v>1</v>
      </c>
      <c r="I261">
        <v>10</v>
      </c>
    </row>
    <row r="262" spans="2:9" x14ac:dyDescent="0.4">
      <c r="B262">
        <v>294</v>
      </c>
      <c r="C262" s="5" t="s">
        <v>262</v>
      </c>
      <c r="D262">
        <v>1.8E-3</v>
      </c>
      <c r="E262" t="s">
        <v>312</v>
      </c>
      <c r="F262" s="2">
        <v>636149</v>
      </c>
      <c r="G262">
        <v>1</v>
      </c>
      <c r="I262">
        <v>0</v>
      </c>
    </row>
    <row r="263" spans="2:9" x14ac:dyDescent="0.4">
      <c r="B263">
        <v>114</v>
      </c>
      <c r="C263" s="4" t="s">
        <v>263</v>
      </c>
      <c r="D263">
        <v>2.5999999999999999E-3</v>
      </c>
      <c r="E263" t="s">
        <v>310</v>
      </c>
      <c r="F263" s="2">
        <v>748061.17999999993</v>
      </c>
      <c r="G263">
        <v>1</v>
      </c>
      <c r="I263">
        <v>50</v>
      </c>
    </row>
    <row r="264" spans="2:9" x14ac:dyDescent="0.4">
      <c r="B264">
        <v>193</v>
      </c>
      <c r="C264" s="5" t="s">
        <v>264</v>
      </c>
      <c r="D264">
        <v>2E-3</v>
      </c>
      <c r="E264" t="s">
        <v>311</v>
      </c>
      <c r="F264" s="2">
        <v>1100960</v>
      </c>
      <c r="G264">
        <v>1</v>
      </c>
      <c r="I264">
        <v>10</v>
      </c>
    </row>
    <row r="265" spans="2:9" x14ac:dyDescent="0.4">
      <c r="B265">
        <v>246</v>
      </c>
      <c r="C265" s="4" t="s">
        <v>265</v>
      </c>
      <c r="D265">
        <v>1.9E-3</v>
      </c>
      <c r="E265" t="s">
        <v>312</v>
      </c>
      <c r="F265" s="2">
        <v>599901</v>
      </c>
      <c r="G265">
        <v>1</v>
      </c>
      <c r="I265">
        <v>0</v>
      </c>
    </row>
    <row r="266" spans="2:9" x14ac:dyDescent="0.4">
      <c r="B266">
        <v>247</v>
      </c>
      <c r="C266" s="4" t="s">
        <v>266</v>
      </c>
      <c r="D266">
        <v>1.9E-3</v>
      </c>
      <c r="E266" t="s">
        <v>312</v>
      </c>
      <c r="F266" s="2">
        <v>472077</v>
      </c>
      <c r="G266">
        <v>1</v>
      </c>
      <c r="I266">
        <v>0</v>
      </c>
    </row>
    <row r="267" spans="2:9" x14ac:dyDescent="0.4">
      <c r="B267">
        <v>248</v>
      </c>
      <c r="C267" s="4" t="s">
        <v>267</v>
      </c>
      <c r="D267">
        <v>1.9E-3</v>
      </c>
      <c r="E267" t="s">
        <v>312</v>
      </c>
      <c r="F267" s="2">
        <v>290262</v>
      </c>
      <c r="G267">
        <v>1</v>
      </c>
      <c r="I267">
        <v>0</v>
      </c>
    </row>
    <row r="268" spans="2:9" x14ac:dyDescent="0.4">
      <c r="B268">
        <v>249</v>
      </c>
      <c r="C268" s="4" t="s">
        <v>268</v>
      </c>
      <c r="D268">
        <v>1.9E-3</v>
      </c>
      <c r="E268" t="s">
        <v>312</v>
      </c>
      <c r="F268" s="2">
        <v>526918.14</v>
      </c>
      <c r="G268">
        <v>1</v>
      </c>
      <c r="I268">
        <v>0</v>
      </c>
    </row>
    <row r="269" spans="2:9" x14ac:dyDescent="0.4">
      <c r="B269">
        <v>250</v>
      </c>
      <c r="C269" s="4" t="s">
        <v>269</v>
      </c>
      <c r="D269">
        <v>1.9E-3</v>
      </c>
      <c r="E269" t="s">
        <v>312</v>
      </c>
      <c r="F269" s="2">
        <v>446524.32</v>
      </c>
      <c r="G269">
        <v>1</v>
      </c>
      <c r="I269">
        <v>0</v>
      </c>
    </row>
    <row r="270" spans="2:9" x14ac:dyDescent="0.4">
      <c r="B270">
        <v>194</v>
      </c>
      <c r="C270" s="4" t="s">
        <v>270</v>
      </c>
      <c r="D270">
        <v>2E-3</v>
      </c>
      <c r="E270" t="s">
        <v>311</v>
      </c>
      <c r="F270" s="2">
        <v>505724.64</v>
      </c>
      <c r="G270">
        <v>1</v>
      </c>
      <c r="I270">
        <v>10</v>
      </c>
    </row>
    <row r="271" spans="2:9" x14ac:dyDescent="0.4">
      <c r="B271">
        <v>252</v>
      </c>
      <c r="C271" s="4" t="s">
        <v>271</v>
      </c>
      <c r="D271">
        <v>1.9E-3</v>
      </c>
      <c r="E271" t="s">
        <v>312</v>
      </c>
      <c r="F271" s="2">
        <v>318702.14</v>
      </c>
      <c r="G271">
        <v>1</v>
      </c>
      <c r="I271">
        <v>0</v>
      </c>
    </row>
    <row r="272" spans="2:9" x14ac:dyDescent="0.4">
      <c r="B272">
        <v>295</v>
      </c>
      <c r="C272" s="4" t="s">
        <v>272</v>
      </c>
      <c r="D272">
        <v>1.8E-3</v>
      </c>
      <c r="E272" t="s">
        <v>312</v>
      </c>
      <c r="F272" s="2">
        <v>1565473</v>
      </c>
      <c r="G272">
        <v>1</v>
      </c>
      <c r="I272">
        <v>0</v>
      </c>
    </row>
    <row r="273" spans="2:9" x14ac:dyDescent="0.4">
      <c r="B273">
        <v>253</v>
      </c>
      <c r="C273" s="4" t="s">
        <v>273</v>
      </c>
      <c r="D273">
        <v>1.9E-3</v>
      </c>
      <c r="E273" t="s">
        <v>312</v>
      </c>
      <c r="F273" s="2">
        <v>273149</v>
      </c>
      <c r="G273">
        <v>1</v>
      </c>
      <c r="I273">
        <v>0</v>
      </c>
    </row>
    <row r="274" spans="2:9" x14ac:dyDescent="0.4">
      <c r="B274">
        <v>296</v>
      </c>
      <c r="C274" s="4" t="s">
        <v>274</v>
      </c>
      <c r="D274">
        <v>1.8E-3</v>
      </c>
      <c r="E274" t="s">
        <v>312</v>
      </c>
      <c r="F274" s="2">
        <v>54462</v>
      </c>
      <c r="G274">
        <v>0</v>
      </c>
      <c r="I274">
        <v>0</v>
      </c>
    </row>
    <row r="275" spans="2:9" x14ac:dyDescent="0.4">
      <c r="B275">
        <v>165</v>
      </c>
      <c r="C275" s="4" t="s">
        <v>275</v>
      </c>
      <c r="D275">
        <v>2.0999999999999999E-3</v>
      </c>
      <c r="E275" t="s">
        <v>311</v>
      </c>
      <c r="F275" s="2">
        <v>287506.5</v>
      </c>
      <c r="G275">
        <v>1</v>
      </c>
      <c r="I275">
        <v>10</v>
      </c>
    </row>
    <row r="276" spans="2:9" x14ac:dyDescent="0.4">
      <c r="B276">
        <v>255</v>
      </c>
      <c r="C276" s="4" t="s">
        <v>276</v>
      </c>
      <c r="D276">
        <v>1.9E-3</v>
      </c>
      <c r="E276" t="s">
        <v>312</v>
      </c>
      <c r="F276" s="2">
        <v>215748</v>
      </c>
      <c r="G276">
        <v>1</v>
      </c>
      <c r="I276">
        <v>0</v>
      </c>
    </row>
    <row r="277" spans="2:9" x14ac:dyDescent="0.4">
      <c r="B277">
        <v>195</v>
      </c>
      <c r="C277" s="4" t="s">
        <v>277</v>
      </c>
      <c r="D277">
        <v>2E-3</v>
      </c>
      <c r="E277" t="s">
        <v>311</v>
      </c>
      <c r="F277" s="2">
        <v>197031.8</v>
      </c>
      <c r="G277">
        <v>1</v>
      </c>
      <c r="I277">
        <v>10</v>
      </c>
    </row>
    <row r="278" spans="2:9" x14ac:dyDescent="0.4">
      <c r="B278">
        <v>196</v>
      </c>
      <c r="C278" s="4" t="s">
        <v>278</v>
      </c>
      <c r="D278">
        <v>2E-3</v>
      </c>
      <c r="E278" t="s">
        <v>311</v>
      </c>
      <c r="F278" s="2">
        <v>168548</v>
      </c>
      <c r="G278">
        <v>1</v>
      </c>
      <c r="I278">
        <v>10</v>
      </c>
    </row>
    <row r="279" spans="2:9" x14ac:dyDescent="0.4">
      <c r="B279">
        <v>258</v>
      </c>
      <c r="C279" s="4" t="s">
        <v>279</v>
      </c>
      <c r="D279">
        <v>1.9E-3</v>
      </c>
      <c r="E279" t="s">
        <v>312</v>
      </c>
      <c r="F279" s="2">
        <v>387873.72</v>
      </c>
      <c r="G279">
        <v>1</v>
      </c>
      <c r="I279">
        <v>0</v>
      </c>
    </row>
    <row r="280" spans="2:9" x14ac:dyDescent="0.4">
      <c r="B280">
        <v>297</v>
      </c>
      <c r="C280" s="4" t="s">
        <v>280</v>
      </c>
      <c r="D280">
        <v>1.8E-3</v>
      </c>
      <c r="E280" t="s">
        <v>312</v>
      </c>
      <c r="F280" s="2">
        <v>341687.52</v>
      </c>
      <c r="G280">
        <v>1</v>
      </c>
      <c r="I280">
        <v>0</v>
      </c>
    </row>
    <row r="281" spans="2:9" x14ac:dyDescent="0.4">
      <c r="B281">
        <v>259</v>
      </c>
      <c r="C281" s="4" t="s">
        <v>281</v>
      </c>
      <c r="D281">
        <v>1.9E-3</v>
      </c>
      <c r="E281" t="s">
        <v>312</v>
      </c>
      <c r="F281" s="2">
        <v>200733.02000000002</v>
      </c>
      <c r="G281">
        <v>1</v>
      </c>
      <c r="I281">
        <v>0</v>
      </c>
    </row>
    <row r="282" spans="2:9" x14ac:dyDescent="0.4">
      <c r="B282">
        <v>298</v>
      </c>
      <c r="C282" s="5" t="s">
        <v>282</v>
      </c>
      <c r="D282">
        <v>1.8E-3</v>
      </c>
      <c r="E282" t="s">
        <v>312</v>
      </c>
      <c r="F282" s="2">
        <v>872000</v>
      </c>
      <c r="G282">
        <v>1</v>
      </c>
      <c r="I282">
        <v>0</v>
      </c>
    </row>
    <row r="283" spans="2:9" x14ac:dyDescent="0.4">
      <c r="B283">
        <v>299</v>
      </c>
      <c r="C283" s="4" t="s">
        <v>283</v>
      </c>
      <c r="D283">
        <v>1.8E-3</v>
      </c>
      <c r="E283" t="s">
        <v>312</v>
      </c>
      <c r="F283" s="2">
        <v>135781</v>
      </c>
      <c r="G283">
        <v>1</v>
      </c>
      <c r="I283">
        <v>0</v>
      </c>
    </row>
    <row r="284" spans="2:9" x14ac:dyDescent="0.4">
      <c r="B284">
        <v>260</v>
      </c>
      <c r="C284" s="4" t="s">
        <v>284</v>
      </c>
      <c r="D284">
        <v>1.9E-3</v>
      </c>
      <c r="E284" t="s">
        <v>312</v>
      </c>
      <c r="F284" s="2">
        <v>905532.51999999979</v>
      </c>
      <c r="G284">
        <v>1</v>
      </c>
      <c r="I284">
        <v>0</v>
      </c>
    </row>
    <row r="285" spans="2:9" x14ac:dyDescent="0.4">
      <c r="B285">
        <v>166</v>
      </c>
      <c r="C285" s="4" t="s">
        <v>285</v>
      </c>
      <c r="D285">
        <v>2.0999999999999999E-3</v>
      </c>
      <c r="E285" t="s">
        <v>311</v>
      </c>
      <c r="F285" s="2">
        <v>2075000</v>
      </c>
      <c r="G285">
        <v>1</v>
      </c>
      <c r="I285">
        <v>10</v>
      </c>
    </row>
    <row r="286" spans="2:9" x14ac:dyDescent="0.4">
      <c r="B286">
        <v>262</v>
      </c>
      <c r="C286" s="4" t="s">
        <v>286</v>
      </c>
      <c r="D286">
        <v>1.9E-3</v>
      </c>
      <c r="E286" t="s">
        <v>312</v>
      </c>
      <c r="F286" s="2">
        <v>217810</v>
      </c>
      <c r="G286">
        <v>1</v>
      </c>
      <c r="I286">
        <v>0</v>
      </c>
    </row>
    <row r="287" spans="2:9" x14ac:dyDescent="0.4">
      <c r="B287">
        <v>263</v>
      </c>
      <c r="C287" s="4" t="s">
        <v>287</v>
      </c>
      <c r="D287">
        <v>1.9E-3</v>
      </c>
      <c r="E287" t="s">
        <v>312</v>
      </c>
      <c r="F287" s="2">
        <v>133198.65</v>
      </c>
      <c r="G287">
        <v>1</v>
      </c>
      <c r="I287">
        <v>0</v>
      </c>
    </row>
    <row r="288" spans="2:9" x14ac:dyDescent="0.4">
      <c r="B288">
        <v>264</v>
      </c>
      <c r="C288" s="4" t="s">
        <v>288</v>
      </c>
      <c r="D288">
        <v>1.9E-3</v>
      </c>
      <c r="E288" t="s">
        <v>312</v>
      </c>
      <c r="F288" s="2">
        <v>141798</v>
      </c>
      <c r="G288">
        <v>1</v>
      </c>
      <c r="I288">
        <v>0</v>
      </c>
    </row>
    <row r="289" spans="2:9" x14ac:dyDescent="0.4">
      <c r="B289">
        <v>265</v>
      </c>
      <c r="C289" s="4" t="s">
        <v>289</v>
      </c>
      <c r="D289">
        <v>1.9E-3</v>
      </c>
      <c r="E289" t="s">
        <v>312</v>
      </c>
      <c r="F289" s="2">
        <v>184340.28</v>
      </c>
      <c r="G289">
        <v>1</v>
      </c>
      <c r="I289">
        <v>0</v>
      </c>
    </row>
    <row r="290" spans="2:9" x14ac:dyDescent="0.4">
      <c r="B290">
        <v>266</v>
      </c>
      <c r="C290" s="4" t="s">
        <v>290</v>
      </c>
      <c r="D290">
        <v>1.9E-3</v>
      </c>
      <c r="E290" t="s">
        <v>312</v>
      </c>
      <c r="F290" s="2">
        <v>63974</v>
      </c>
      <c r="G290">
        <v>0</v>
      </c>
      <c r="I290">
        <v>0</v>
      </c>
    </row>
    <row r="291" spans="2:9" x14ac:dyDescent="0.4">
      <c r="B291">
        <v>197</v>
      </c>
      <c r="C291" s="4" t="s">
        <v>291</v>
      </c>
      <c r="D291">
        <v>2E-3</v>
      </c>
      <c r="E291" t="s">
        <v>311</v>
      </c>
      <c r="F291" s="2">
        <v>308449.94999999995</v>
      </c>
      <c r="G291">
        <v>1</v>
      </c>
      <c r="I291">
        <v>10</v>
      </c>
    </row>
    <row r="292" spans="2:9" x14ac:dyDescent="0.4">
      <c r="B292">
        <v>268</v>
      </c>
      <c r="C292" s="4" t="s">
        <v>292</v>
      </c>
      <c r="D292">
        <v>1.9E-3</v>
      </c>
      <c r="E292" t="s">
        <v>312</v>
      </c>
      <c r="F292" s="2">
        <v>360100</v>
      </c>
      <c r="G292">
        <v>1</v>
      </c>
      <c r="I292">
        <v>0</v>
      </c>
    </row>
    <row r="293" spans="2:9" x14ac:dyDescent="0.4">
      <c r="B293">
        <v>269</v>
      </c>
      <c r="C293" s="4" t="s">
        <v>293</v>
      </c>
      <c r="D293">
        <v>1.9E-3</v>
      </c>
      <c r="E293" t="s">
        <v>312</v>
      </c>
      <c r="F293" s="2">
        <v>45940.2</v>
      </c>
      <c r="G293">
        <v>0</v>
      </c>
      <c r="I293">
        <v>0</v>
      </c>
    </row>
    <row r="294" spans="2:9" x14ac:dyDescent="0.4">
      <c r="B294">
        <v>300</v>
      </c>
      <c r="C294" s="4" t="s">
        <v>294</v>
      </c>
      <c r="D294">
        <v>1.8E-3</v>
      </c>
      <c r="E294" t="s">
        <v>312</v>
      </c>
      <c r="F294" s="2">
        <v>146000</v>
      </c>
      <c r="G294">
        <v>1</v>
      </c>
      <c r="I294">
        <v>0</v>
      </c>
    </row>
    <row r="295" spans="2:9" x14ac:dyDescent="0.4">
      <c r="B295">
        <v>270</v>
      </c>
      <c r="C295" s="4" t="s">
        <v>295</v>
      </c>
      <c r="D295">
        <v>1.9E-3</v>
      </c>
      <c r="E295" t="s">
        <v>312</v>
      </c>
      <c r="F295" s="2">
        <v>68000</v>
      </c>
      <c r="G295">
        <v>0</v>
      </c>
      <c r="I295">
        <v>0</v>
      </c>
    </row>
    <row r="296" spans="2:9" x14ac:dyDescent="0.4">
      <c r="B296">
        <v>271</v>
      </c>
      <c r="C296" s="4" t="s">
        <v>296</v>
      </c>
      <c r="D296">
        <v>1.9E-3</v>
      </c>
      <c r="E296" t="s">
        <v>312</v>
      </c>
      <c r="F296" s="2">
        <v>58000</v>
      </c>
      <c r="G296">
        <v>0</v>
      </c>
      <c r="I296">
        <v>0</v>
      </c>
    </row>
    <row r="297" spans="2:9" x14ac:dyDescent="0.4">
      <c r="B297">
        <v>301</v>
      </c>
      <c r="C297" s="4" t="s">
        <v>297</v>
      </c>
      <c r="D297">
        <v>1.8E-3</v>
      </c>
      <c r="E297" t="s">
        <v>312</v>
      </c>
      <c r="F297" s="2">
        <v>40000</v>
      </c>
      <c r="G297">
        <v>0</v>
      </c>
      <c r="I297">
        <v>0</v>
      </c>
    </row>
    <row r="298" spans="2:9" x14ac:dyDescent="0.4">
      <c r="B298">
        <v>272</v>
      </c>
      <c r="C298" s="4" t="s">
        <v>298</v>
      </c>
      <c r="D298">
        <v>1.9E-3</v>
      </c>
      <c r="E298" t="s">
        <v>312</v>
      </c>
      <c r="F298" s="2">
        <v>32100.859999999997</v>
      </c>
      <c r="G298">
        <v>0</v>
      </c>
      <c r="I298">
        <v>0</v>
      </c>
    </row>
    <row r="299" spans="2:9" x14ac:dyDescent="0.4">
      <c r="B299">
        <v>273</v>
      </c>
      <c r="C299" s="4" t="s">
        <v>299</v>
      </c>
      <c r="D299">
        <v>1.9E-3</v>
      </c>
      <c r="E299" t="s">
        <v>312</v>
      </c>
      <c r="F299" s="2">
        <v>173088.25</v>
      </c>
      <c r="G299">
        <v>1</v>
      </c>
      <c r="I299">
        <v>0</v>
      </c>
    </row>
    <row r="300" spans="2:9" x14ac:dyDescent="0.4">
      <c r="B300">
        <v>274</v>
      </c>
      <c r="C300" s="4" t="s">
        <v>300</v>
      </c>
      <c r="D300">
        <v>1.9E-3</v>
      </c>
      <c r="E300" t="s">
        <v>312</v>
      </c>
      <c r="F300" s="2">
        <v>39497</v>
      </c>
      <c r="G300">
        <v>0</v>
      </c>
      <c r="I300">
        <v>0</v>
      </c>
    </row>
    <row r="301" spans="2:9" x14ac:dyDescent="0.4">
      <c r="B301">
        <v>275</v>
      </c>
      <c r="C301" s="4" t="s">
        <v>301</v>
      </c>
      <c r="D301">
        <v>1.9E-3</v>
      </c>
      <c r="E301" t="s">
        <v>312</v>
      </c>
      <c r="F301" s="2">
        <v>12770</v>
      </c>
      <c r="G301">
        <v>0</v>
      </c>
      <c r="I301">
        <v>0</v>
      </c>
    </row>
    <row r="302" spans="2:9" x14ac:dyDescent="0.4">
      <c r="B302">
        <v>276</v>
      </c>
      <c r="C302" s="4" t="s">
        <v>302</v>
      </c>
      <c r="D302">
        <v>1.9E-3</v>
      </c>
      <c r="E302" t="s">
        <v>312</v>
      </c>
      <c r="G302">
        <v>0</v>
      </c>
      <c r="I302">
        <v>0</v>
      </c>
    </row>
    <row r="303" spans="2:9" x14ac:dyDescent="0.4">
      <c r="B303">
        <v>277</v>
      </c>
      <c r="C303" s="4" t="s">
        <v>303</v>
      </c>
      <c r="D303">
        <v>1.9E-3</v>
      </c>
      <c r="E303" t="s">
        <v>312</v>
      </c>
      <c r="G303">
        <v>0</v>
      </c>
      <c r="I303">
        <v>0</v>
      </c>
    </row>
    <row r="307" spans="9:9" x14ac:dyDescent="0.4">
      <c r="I307">
        <f>SUM(I2:I306)</f>
        <v>15660</v>
      </c>
    </row>
  </sheetData>
  <autoFilter ref="B1:I307" xr:uid="{D93B6379-C089-40D9-89F7-87AAD90208F4}">
    <sortState xmlns:xlrd2="http://schemas.microsoft.com/office/spreadsheetml/2017/richdata2" ref="B2:I307">
      <sortCondition ref="C1:C30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5745-ADD7-478A-85BA-79FB357E50AF}">
  <dimension ref="A1:O307"/>
  <sheetViews>
    <sheetView zoomScale="146" workbookViewId="0">
      <selection activeCell="E1" sqref="E1:E1048576"/>
    </sheetView>
  </sheetViews>
  <sheetFormatPr defaultRowHeight="13.9" x14ac:dyDescent="0.4"/>
  <cols>
    <col min="1" max="1" width="31.73046875" customWidth="1"/>
    <col min="2" max="2" width="26.33203125" customWidth="1"/>
    <col min="3" max="3" width="8.06640625" style="1" customWidth="1"/>
    <col min="4" max="6" width="6.6640625" customWidth="1"/>
  </cols>
  <sheetData>
    <row r="1" spans="1:15" x14ac:dyDescent="0.4">
      <c r="A1" s="3" t="s">
        <v>319</v>
      </c>
      <c r="B1" t="s">
        <v>320</v>
      </c>
      <c r="C1" s="3" t="s">
        <v>1</v>
      </c>
    </row>
    <row r="2" spans="1:15" x14ac:dyDescent="0.4">
      <c r="A2" s="1" t="s">
        <v>321</v>
      </c>
      <c r="B2" t="s">
        <v>322</v>
      </c>
      <c r="C2" s="4" t="s">
        <v>2</v>
      </c>
      <c r="D2">
        <v>1.5900000000000001E-2</v>
      </c>
      <c r="E2" t="s">
        <v>309</v>
      </c>
      <c r="F2">
        <v>556483201.32000005</v>
      </c>
      <c r="G2">
        <v>2</v>
      </c>
      <c r="H2">
        <v>56</v>
      </c>
      <c r="I2">
        <v>5</v>
      </c>
      <c r="L2" t="s">
        <v>309</v>
      </c>
      <c r="M2">
        <f>27/123</f>
        <v>0.21951219512195122</v>
      </c>
      <c r="N2">
        <f>M2*302</f>
        <v>66.292682926829272</v>
      </c>
      <c r="O2">
        <v>66</v>
      </c>
    </row>
    <row r="3" spans="1:15" x14ac:dyDescent="0.4">
      <c r="A3" s="7" t="s">
        <v>323</v>
      </c>
      <c r="B3" t="s">
        <v>322</v>
      </c>
      <c r="C3" s="5" t="s">
        <v>3</v>
      </c>
      <c r="D3">
        <v>1.6799999999999999E-2</v>
      </c>
      <c r="E3" t="s">
        <v>309</v>
      </c>
      <c r="F3">
        <v>607081017.67999995</v>
      </c>
      <c r="G3">
        <v>2</v>
      </c>
      <c r="H3">
        <v>62</v>
      </c>
      <c r="I3">
        <v>4</v>
      </c>
      <c r="L3" t="s">
        <v>310</v>
      </c>
      <c r="M3">
        <f>38/123</f>
        <v>0.30894308943089432</v>
      </c>
      <c r="N3">
        <f t="shared" ref="N3:N5" si="0">M3*302</f>
        <v>93.300813008130092</v>
      </c>
      <c r="O3">
        <v>93</v>
      </c>
    </row>
    <row r="4" spans="1:15" x14ac:dyDescent="0.4">
      <c r="A4" s="7" t="s">
        <v>324</v>
      </c>
      <c r="B4" t="s">
        <v>322</v>
      </c>
      <c r="C4" s="5" t="s">
        <v>4</v>
      </c>
      <c r="D4">
        <v>1.6999999999999999E-3</v>
      </c>
      <c r="E4" t="s">
        <v>311</v>
      </c>
      <c r="F4">
        <v>77219.8</v>
      </c>
      <c r="G4">
        <v>0</v>
      </c>
      <c r="H4">
        <v>10</v>
      </c>
      <c r="I4">
        <v>226</v>
      </c>
      <c r="L4" t="s">
        <v>311</v>
      </c>
      <c r="M4">
        <f>34/123</f>
        <v>0.27642276422764228</v>
      </c>
      <c r="N4">
        <f t="shared" si="0"/>
        <v>83.479674796747972</v>
      </c>
      <c r="O4">
        <v>84</v>
      </c>
    </row>
    <row r="5" spans="1:15" x14ac:dyDescent="0.4">
      <c r="A5" s="7" t="s">
        <v>325</v>
      </c>
      <c r="B5" t="s">
        <v>322</v>
      </c>
      <c r="C5" s="5" t="s">
        <v>5</v>
      </c>
      <c r="D5">
        <v>1.1299999999999999E-2</v>
      </c>
      <c r="E5" t="s">
        <v>309</v>
      </c>
      <c r="F5">
        <v>327741739.23999995</v>
      </c>
      <c r="G5">
        <v>2</v>
      </c>
      <c r="H5">
        <v>62</v>
      </c>
      <c r="I5">
        <v>9</v>
      </c>
      <c r="L5" t="s">
        <v>312</v>
      </c>
      <c r="M5">
        <f>24/123</f>
        <v>0.1951219512195122</v>
      </c>
      <c r="N5">
        <f t="shared" si="0"/>
        <v>58.926829268292686</v>
      </c>
      <c r="O5">
        <v>60</v>
      </c>
    </row>
    <row r="6" spans="1:15" x14ac:dyDescent="0.4">
      <c r="A6" s="7" t="s">
        <v>326</v>
      </c>
      <c r="B6" t="s">
        <v>322</v>
      </c>
      <c r="C6" s="5" t="s">
        <v>6</v>
      </c>
      <c r="D6">
        <v>1.1900000000000001E-2</v>
      </c>
      <c r="E6" t="s">
        <v>309</v>
      </c>
      <c r="F6">
        <v>376036463.54999995</v>
      </c>
      <c r="G6">
        <v>2</v>
      </c>
      <c r="H6">
        <v>62</v>
      </c>
      <c r="I6">
        <v>8</v>
      </c>
    </row>
    <row r="7" spans="1:15" x14ac:dyDescent="0.4">
      <c r="A7" s="7" t="s">
        <v>327</v>
      </c>
      <c r="B7" t="s">
        <v>322</v>
      </c>
      <c r="C7" s="5" t="s">
        <v>7</v>
      </c>
      <c r="D7">
        <v>6.1999999999999998E-3</v>
      </c>
      <c r="E7" t="s">
        <v>309</v>
      </c>
      <c r="F7">
        <v>130642902.04999997</v>
      </c>
      <c r="G7">
        <v>2</v>
      </c>
      <c r="H7">
        <v>62</v>
      </c>
      <c r="I7">
        <v>17</v>
      </c>
    </row>
    <row r="8" spans="1:15" x14ac:dyDescent="0.4">
      <c r="A8" s="7" t="s">
        <v>328</v>
      </c>
      <c r="B8" t="s">
        <v>322</v>
      </c>
      <c r="C8" s="5" t="s">
        <v>8</v>
      </c>
      <c r="D8">
        <v>3.5999999999999999E-3</v>
      </c>
      <c r="E8" t="s">
        <v>310</v>
      </c>
      <c r="F8">
        <v>89728108.929999992</v>
      </c>
      <c r="G8">
        <v>2</v>
      </c>
      <c r="H8">
        <v>56</v>
      </c>
      <c r="I8">
        <v>93</v>
      </c>
    </row>
    <row r="9" spans="1:15" x14ac:dyDescent="0.4">
      <c r="A9" s="7" t="s">
        <v>329</v>
      </c>
      <c r="B9" t="s">
        <v>322</v>
      </c>
      <c r="C9" s="5" t="s">
        <v>9</v>
      </c>
      <c r="D9">
        <v>2.5999999999999999E-3</v>
      </c>
      <c r="E9" t="s">
        <v>310</v>
      </c>
      <c r="F9">
        <v>100000</v>
      </c>
      <c r="G9">
        <v>1</v>
      </c>
      <c r="H9">
        <v>31</v>
      </c>
      <c r="I9">
        <v>143</v>
      </c>
      <c r="M9" t="s">
        <v>318</v>
      </c>
    </row>
    <row r="10" spans="1:15" x14ac:dyDescent="0.4">
      <c r="A10" s="7" t="s">
        <v>330</v>
      </c>
      <c r="B10" t="s">
        <v>322</v>
      </c>
      <c r="C10" s="5" t="s">
        <v>10</v>
      </c>
      <c r="D10">
        <v>7.3000000000000001E-3</v>
      </c>
      <c r="E10" t="s">
        <v>309</v>
      </c>
      <c r="F10">
        <v>206533479.31000009</v>
      </c>
      <c r="G10">
        <v>2</v>
      </c>
      <c r="H10">
        <v>62</v>
      </c>
      <c r="I10">
        <v>13</v>
      </c>
      <c r="M10" s="5" t="s">
        <v>31</v>
      </c>
      <c r="N10">
        <v>2.3199999999999998E-2</v>
      </c>
    </row>
    <row r="11" spans="1:15" x14ac:dyDescent="0.4">
      <c r="A11" s="7" t="s">
        <v>331</v>
      </c>
      <c r="B11" t="s">
        <v>322</v>
      </c>
      <c r="C11" s="5" t="s">
        <v>11</v>
      </c>
      <c r="D11">
        <v>3.5999999999999999E-3</v>
      </c>
      <c r="E11" t="s">
        <v>310</v>
      </c>
      <c r="F11">
        <v>92563687.560000017</v>
      </c>
      <c r="G11">
        <v>2</v>
      </c>
      <c r="H11">
        <v>56</v>
      </c>
      <c r="I11">
        <v>94</v>
      </c>
      <c r="M11" s="4" t="s">
        <v>175</v>
      </c>
      <c r="N11">
        <v>1.7500000000000002E-2</v>
      </c>
    </row>
    <row r="12" spans="1:15" x14ac:dyDescent="0.4">
      <c r="A12" s="7" t="s">
        <v>332</v>
      </c>
      <c r="B12" t="s">
        <v>333</v>
      </c>
      <c r="C12" s="4" t="s">
        <v>12</v>
      </c>
      <c r="D12">
        <v>5.1000000000000004E-3</v>
      </c>
      <c r="E12" t="s">
        <v>309</v>
      </c>
      <c r="F12">
        <v>83658242.259999976</v>
      </c>
      <c r="G12">
        <v>2</v>
      </c>
      <c r="H12">
        <v>62</v>
      </c>
      <c r="I12">
        <v>27</v>
      </c>
      <c r="M12" s="5" t="s">
        <v>71</v>
      </c>
      <c r="N12">
        <v>1.6899999999999998E-2</v>
      </c>
    </row>
    <row r="13" spans="1:15" x14ac:dyDescent="0.4">
      <c r="A13" s="7" t="s">
        <v>334</v>
      </c>
      <c r="B13" t="s">
        <v>333</v>
      </c>
      <c r="C13" s="4" t="s">
        <v>13</v>
      </c>
      <c r="D13">
        <v>4.4000000000000003E-3</v>
      </c>
      <c r="E13" t="s">
        <v>309</v>
      </c>
      <c r="F13">
        <v>76744269.899999991</v>
      </c>
      <c r="G13">
        <v>2</v>
      </c>
      <c r="H13">
        <v>62</v>
      </c>
      <c r="I13">
        <v>63</v>
      </c>
      <c r="M13" s="5" t="s">
        <v>3</v>
      </c>
      <c r="N13">
        <v>1.6799999999999999E-2</v>
      </c>
    </row>
    <row r="14" spans="1:15" x14ac:dyDescent="0.4">
      <c r="A14" s="7" t="s">
        <v>335</v>
      </c>
      <c r="B14" t="s">
        <v>336</v>
      </c>
      <c r="C14" s="4" t="s">
        <v>14</v>
      </c>
      <c r="D14">
        <v>3.3999999999999998E-3</v>
      </c>
      <c r="E14" t="s">
        <v>310</v>
      </c>
      <c r="F14">
        <v>64968585</v>
      </c>
      <c r="G14">
        <v>2</v>
      </c>
      <c r="H14">
        <v>56</v>
      </c>
      <c r="I14">
        <v>120</v>
      </c>
      <c r="M14" s="4" t="s">
        <v>2</v>
      </c>
      <c r="N14">
        <v>1.5900000000000001E-2</v>
      </c>
    </row>
    <row r="15" spans="1:15" x14ac:dyDescent="0.4">
      <c r="A15" s="7" t="s">
        <v>334</v>
      </c>
      <c r="B15" t="s">
        <v>333</v>
      </c>
      <c r="C15" s="4" t="s">
        <v>15</v>
      </c>
      <c r="D15">
        <v>4.7999999999999996E-3</v>
      </c>
      <c r="E15" t="s">
        <v>309</v>
      </c>
      <c r="F15">
        <v>93633323.410000026</v>
      </c>
      <c r="G15">
        <v>2</v>
      </c>
      <c r="H15">
        <v>62</v>
      </c>
      <c r="I15">
        <v>44</v>
      </c>
      <c r="M15" s="4" t="s">
        <v>77</v>
      </c>
      <c r="N15">
        <v>1.4200000000000001E-2</v>
      </c>
    </row>
    <row r="16" spans="1:15" x14ac:dyDescent="0.4">
      <c r="A16" s="7" t="s">
        <v>337</v>
      </c>
      <c r="B16" t="s">
        <v>322</v>
      </c>
      <c r="C16" s="5" t="s">
        <v>16</v>
      </c>
      <c r="D16">
        <v>3.0999999999999999E-3</v>
      </c>
      <c r="E16" t="s">
        <v>310</v>
      </c>
      <c r="F16">
        <v>70576003.599999994</v>
      </c>
      <c r="G16">
        <v>2</v>
      </c>
      <c r="H16">
        <v>56</v>
      </c>
      <c r="I16">
        <v>126</v>
      </c>
      <c r="M16" s="4" t="s">
        <v>207</v>
      </c>
      <c r="N16">
        <v>1.41E-2</v>
      </c>
    </row>
    <row r="17" spans="1:14" x14ac:dyDescent="0.4">
      <c r="A17" s="7" t="s">
        <v>338</v>
      </c>
      <c r="B17" t="s">
        <v>322</v>
      </c>
      <c r="C17" s="5" t="s">
        <v>17</v>
      </c>
      <c r="D17">
        <v>8.8000000000000005E-3</v>
      </c>
      <c r="E17" t="s">
        <v>309</v>
      </c>
      <c r="F17">
        <v>70008550.919999957</v>
      </c>
      <c r="G17">
        <v>2</v>
      </c>
      <c r="H17">
        <v>62</v>
      </c>
      <c r="I17">
        <v>10</v>
      </c>
      <c r="M17" s="5" t="s">
        <v>6</v>
      </c>
      <c r="N17">
        <v>1.1900000000000001E-2</v>
      </c>
    </row>
    <row r="18" spans="1:14" x14ac:dyDescent="0.4">
      <c r="A18" s="1" t="s">
        <v>339</v>
      </c>
      <c r="B18" t="s">
        <v>333</v>
      </c>
      <c r="C18" s="4" t="s">
        <v>18</v>
      </c>
      <c r="D18">
        <v>4.5999999999999999E-3</v>
      </c>
      <c r="E18" t="s">
        <v>309</v>
      </c>
      <c r="F18">
        <v>78040076.649999961</v>
      </c>
      <c r="G18">
        <v>2</v>
      </c>
      <c r="H18">
        <v>62</v>
      </c>
      <c r="I18">
        <v>61</v>
      </c>
      <c r="M18" s="5" t="s">
        <v>5</v>
      </c>
      <c r="N18">
        <v>1.1299999999999999E-2</v>
      </c>
    </row>
    <row r="19" spans="1:14" x14ac:dyDescent="0.4">
      <c r="A19" s="7" t="s">
        <v>340</v>
      </c>
      <c r="B19" t="s">
        <v>341</v>
      </c>
      <c r="C19" s="4" t="s">
        <v>19</v>
      </c>
      <c r="D19">
        <v>4.4999999999999997E-3</v>
      </c>
      <c r="E19" t="s">
        <v>309</v>
      </c>
      <c r="F19">
        <v>74923968.659999952</v>
      </c>
      <c r="G19">
        <v>2</v>
      </c>
      <c r="H19">
        <v>62</v>
      </c>
      <c r="I19">
        <v>62</v>
      </c>
      <c r="M19" s="5" t="s">
        <v>17</v>
      </c>
      <c r="N19">
        <v>8.8000000000000005E-3</v>
      </c>
    </row>
    <row r="20" spans="1:14" x14ac:dyDescent="0.4">
      <c r="A20" s="1" t="s">
        <v>342</v>
      </c>
      <c r="B20" t="s">
        <v>343</v>
      </c>
      <c r="C20" s="4" t="s">
        <v>20</v>
      </c>
      <c r="D20">
        <v>3.3E-3</v>
      </c>
      <c r="E20" t="s">
        <v>310</v>
      </c>
      <c r="F20">
        <v>62228766.750000015</v>
      </c>
      <c r="G20">
        <v>2</v>
      </c>
      <c r="H20">
        <v>56</v>
      </c>
      <c r="I20">
        <v>124</v>
      </c>
    </row>
    <row r="21" spans="1:14" x14ac:dyDescent="0.4">
      <c r="A21" s="7" t="s">
        <v>344</v>
      </c>
      <c r="B21" t="s">
        <v>345</v>
      </c>
      <c r="C21" s="4" t="s">
        <v>21</v>
      </c>
      <c r="D21">
        <v>5.4999999999999997E-3</v>
      </c>
      <c r="E21" t="s">
        <v>309</v>
      </c>
      <c r="F21">
        <v>66041311.240000002</v>
      </c>
      <c r="G21">
        <v>2</v>
      </c>
      <c r="H21">
        <v>62</v>
      </c>
      <c r="I21">
        <v>22</v>
      </c>
    </row>
    <row r="22" spans="1:14" x14ac:dyDescent="0.4">
      <c r="A22" s="1" t="s">
        <v>346</v>
      </c>
      <c r="B22" t="s">
        <v>347</v>
      </c>
      <c r="C22" s="4" t="s">
        <v>22</v>
      </c>
      <c r="D22">
        <v>3.5999999999999999E-3</v>
      </c>
      <c r="E22" t="s">
        <v>310</v>
      </c>
      <c r="F22">
        <v>84460727.360000029</v>
      </c>
      <c r="G22">
        <v>2</v>
      </c>
      <c r="H22">
        <v>56</v>
      </c>
      <c r="I22">
        <v>95</v>
      </c>
    </row>
    <row r="23" spans="1:14" x14ac:dyDescent="0.4">
      <c r="A23" s="7" t="s">
        <v>348</v>
      </c>
      <c r="B23" t="s">
        <v>336</v>
      </c>
      <c r="C23" s="4" t="s">
        <v>23</v>
      </c>
      <c r="D23">
        <v>4.3E-3</v>
      </c>
      <c r="E23" t="s">
        <v>309</v>
      </c>
      <c r="F23">
        <v>67061910.069999978</v>
      </c>
      <c r="G23">
        <v>2</v>
      </c>
      <c r="H23">
        <v>62</v>
      </c>
      <c r="I23">
        <v>65</v>
      </c>
    </row>
    <row r="24" spans="1:14" x14ac:dyDescent="0.4">
      <c r="A24" s="1" t="s">
        <v>349</v>
      </c>
      <c r="B24" t="s">
        <v>333</v>
      </c>
      <c r="C24" s="4" t="s">
        <v>24</v>
      </c>
      <c r="D24">
        <v>4.1999999999999997E-3</v>
      </c>
      <c r="E24" t="s">
        <v>310</v>
      </c>
      <c r="F24">
        <v>58061004.989999995</v>
      </c>
      <c r="G24">
        <v>2</v>
      </c>
      <c r="H24">
        <v>56</v>
      </c>
      <c r="I24">
        <v>69</v>
      </c>
    </row>
    <row r="25" spans="1:14" x14ac:dyDescent="0.4">
      <c r="A25" s="1" t="s">
        <v>350</v>
      </c>
      <c r="B25" t="s">
        <v>333</v>
      </c>
      <c r="C25" s="4" t="s">
        <v>25</v>
      </c>
      <c r="D25">
        <v>4.3E-3</v>
      </c>
      <c r="E25" t="s">
        <v>309</v>
      </c>
      <c r="F25">
        <v>53241710.659999996</v>
      </c>
      <c r="G25">
        <v>2</v>
      </c>
      <c r="H25">
        <v>62</v>
      </c>
      <c r="I25">
        <v>66</v>
      </c>
    </row>
    <row r="26" spans="1:14" x14ac:dyDescent="0.4">
      <c r="A26" s="7" t="s">
        <v>351</v>
      </c>
      <c r="B26" t="s">
        <v>347</v>
      </c>
      <c r="C26" s="4" t="s">
        <v>26</v>
      </c>
      <c r="D26">
        <v>2.5999999999999999E-3</v>
      </c>
      <c r="E26" t="s">
        <v>310</v>
      </c>
      <c r="F26">
        <v>60255493.600000001</v>
      </c>
      <c r="G26">
        <v>2</v>
      </c>
      <c r="H26">
        <v>56</v>
      </c>
      <c r="I26">
        <v>144</v>
      </c>
    </row>
    <row r="27" spans="1:14" x14ac:dyDescent="0.4">
      <c r="A27" s="7" t="s">
        <v>352</v>
      </c>
      <c r="B27" t="s">
        <v>333</v>
      </c>
      <c r="C27" s="4" t="s">
        <v>27</v>
      </c>
      <c r="D27">
        <v>4.1999999999999997E-3</v>
      </c>
      <c r="E27" t="s">
        <v>310</v>
      </c>
      <c r="F27">
        <v>50821397.799999997</v>
      </c>
      <c r="G27">
        <v>2</v>
      </c>
      <c r="H27">
        <v>56</v>
      </c>
      <c r="I27">
        <v>70</v>
      </c>
    </row>
    <row r="28" spans="1:14" x14ac:dyDescent="0.4">
      <c r="A28" s="1" t="s">
        <v>353</v>
      </c>
      <c r="B28" t="s">
        <v>333</v>
      </c>
      <c r="C28" s="4" t="s">
        <v>28</v>
      </c>
      <c r="D28">
        <v>4.1000000000000003E-3</v>
      </c>
      <c r="E28" t="s">
        <v>310</v>
      </c>
      <c r="F28">
        <v>61604631.990000017</v>
      </c>
      <c r="G28">
        <v>2</v>
      </c>
      <c r="H28">
        <v>56</v>
      </c>
      <c r="I28">
        <v>74</v>
      </c>
    </row>
    <row r="29" spans="1:14" x14ac:dyDescent="0.4">
      <c r="A29" s="1" t="s">
        <v>354</v>
      </c>
      <c r="B29" t="s">
        <v>336</v>
      </c>
      <c r="C29" s="4" t="s">
        <v>29</v>
      </c>
      <c r="D29">
        <v>3.3E-3</v>
      </c>
      <c r="E29" t="s">
        <v>310</v>
      </c>
      <c r="F29">
        <v>67894751.460000008</v>
      </c>
      <c r="G29">
        <v>2</v>
      </c>
      <c r="H29">
        <v>56</v>
      </c>
      <c r="I29">
        <v>125</v>
      </c>
    </row>
    <row r="30" spans="1:14" x14ac:dyDescent="0.4">
      <c r="A30" s="7" t="s">
        <v>355</v>
      </c>
      <c r="B30" t="s">
        <v>343</v>
      </c>
      <c r="C30" s="4" t="s">
        <v>30</v>
      </c>
      <c r="D30">
        <v>3.0999999999999999E-3</v>
      </c>
      <c r="E30" t="s">
        <v>310</v>
      </c>
      <c r="F30">
        <v>55965987.959999681</v>
      </c>
      <c r="G30">
        <v>2</v>
      </c>
      <c r="H30">
        <v>56</v>
      </c>
      <c r="I30">
        <v>127</v>
      </c>
    </row>
    <row r="31" spans="1:14" x14ac:dyDescent="0.4">
      <c r="A31" s="7" t="s">
        <v>356</v>
      </c>
      <c r="B31" t="s">
        <v>322</v>
      </c>
      <c r="C31" s="5" t="s">
        <v>31</v>
      </c>
      <c r="D31">
        <v>2.3199999999999998E-2</v>
      </c>
      <c r="E31" t="s">
        <v>309</v>
      </c>
      <c r="F31">
        <v>49716982</v>
      </c>
      <c r="G31">
        <v>2</v>
      </c>
      <c r="H31">
        <v>62</v>
      </c>
      <c r="I31">
        <v>1</v>
      </c>
    </row>
    <row r="32" spans="1:14" x14ac:dyDescent="0.4">
      <c r="A32" s="1" t="s">
        <v>357</v>
      </c>
      <c r="B32" t="s">
        <v>341</v>
      </c>
      <c r="C32" s="4" t="s">
        <v>32</v>
      </c>
      <c r="D32">
        <v>2.8E-3</v>
      </c>
      <c r="E32" t="s">
        <v>310</v>
      </c>
      <c r="F32">
        <v>51016622.559999973</v>
      </c>
      <c r="G32">
        <v>2</v>
      </c>
      <c r="H32">
        <v>56</v>
      </c>
      <c r="I32">
        <v>139</v>
      </c>
    </row>
    <row r="33" spans="1:9" x14ac:dyDescent="0.4">
      <c r="A33" s="7" t="s">
        <v>358</v>
      </c>
      <c r="B33" t="s">
        <v>322</v>
      </c>
      <c r="C33" s="5" t="s">
        <v>33</v>
      </c>
      <c r="D33">
        <v>2.8999999999999998E-3</v>
      </c>
      <c r="E33" t="s">
        <v>310</v>
      </c>
      <c r="F33">
        <v>64725146.25</v>
      </c>
      <c r="G33">
        <v>2</v>
      </c>
      <c r="H33">
        <v>56</v>
      </c>
      <c r="I33">
        <v>133</v>
      </c>
    </row>
    <row r="34" spans="1:9" x14ac:dyDescent="0.4">
      <c r="A34" s="7" t="s">
        <v>359</v>
      </c>
      <c r="B34" t="s">
        <v>322</v>
      </c>
      <c r="C34" s="5" t="s">
        <v>34</v>
      </c>
      <c r="D34">
        <v>2.3E-3</v>
      </c>
      <c r="E34" t="s">
        <v>310</v>
      </c>
      <c r="F34">
        <v>48524726.229999997</v>
      </c>
      <c r="G34">
        <v>2</v>
      </c>
      <c r="H34">
        <v>56</v>
      </c>
      <c r="I34">
        <v>155</v>
      </c>
    </row>
    <row r="35" spans="1:9" x14ac:dyDescent="0.4">
      <c r="A35" s="1" t="s">
        <v>360</v>
      </c>
      <c r="B35" t="s">
        <v>336</v>
      </c>
      <c r="C35" s="4" t="s">
        <v>35</v>
      </c>
      <c r="D35">
        <v>3.0000000000000001E-3</v>
      </c>
      <c r="E35" t="s">
        <v>310</v>
      </c>
      <c r="F35">
        <v>54574152.280000009</v>
      </c>
      <c r="G35">
        <v>2</v>
      </c>
      <c r="H35">
        <v>56</v>
      </c>
      <c r="I35">
        <v>128</v>
      </c>
    </row>
    <row r="36" spans="1:9" x14ac:dyDescent="0.4">
      <c r="A36" s="7" t="s">
        <v>361</v>
      </c>
      <c r="B36" t="s">
        <v>333</v>
      </c>
      <c r="C36" s="4" t="s">
        <v>36</v>
      </c>
      <c r="D36">
        <v>4.0000000000000001E-3</v>
      </c>
      <c r="E36" t="s">
        <v>310</v>
      </c>
      <c r="F36">
        <v>50792792.710000008</v>
      </c>
      <c r="G36">
        <v>2</v>
      </c>
      <c r="H36">
        <v>56</v>
      </c>
      <c r="I36">
        <v>76</v>
      </c>
    </row>
    <row r="37" spans="1:9" x14ac:dyDescent="0.4">
      <c r="A37" s="7" t="s">
        <v>362</v>
      </c>
      <c r="B37" t="s">
        <v>322</v>
      </c>
      <c r="C37" s="5" t="s">
        <v>37</v>
      </c>
      <c r="D37">
        <v>1.9E-3</v>
      </c>
      <c r="E37" t="s">
        <v>311</v>
      </c>
      <c r="F37">
        <v>37557311.329999998</v>
      </c>
      <c r="G37">
        <v>2</v>
      </c>
      <c r="H37">
        <v>31</v>
      </c>
      <c r="I37">
        <v>214</v>
      </c>
    </row>
    <row r="38" spans="1:9" x14ac:dyDescent="0.4">
      <c r="A38" s="7" t="s">
        <v>363</v>
      </c>
      <c r="B38" t="s">
        <v>336</v>
      </c>
      <c r="C38" s="4" t="s">
        <v>38</v>
      </c>
      <c r="D38">
        <v>4.4000000000000003E-3</v>
      </c>
      <c r="E38" t="s">
        <v>309</v>
      </c>
      <c r="F38">
        <v>85344963.169999987</v>
      </c>
      <c r="G38">
        <v>2</v>
      </c>
      <c r="H38">
        <v>62</v>
      </c>
      <c r="I38">
        <v>64</v>
      </c>
    </row>
    <row r="39" spans="1:9" x14ac:dyDescent="0.4">
      <c r="A39" s="1" t="s">
        <v>364</v>
      </c>
      <c r="B39" t="s">
        <v>333</v>
      </c>
      <c r="C39" s="4" t="s">
        <v>39</v>
      </c>
      <c r="D39">
        <v>7.0000000000000001E-3</v>
      </c>
      <c r="E39" t="s">
        <v>309</v>
      </c>
      <c r="F39">
        <v>57308682.100000001</v>
      </c>
      <c r="G39">
        <v>2</v>
      </c>
      <c r="H39">
        <v>62</v>
      </c>
      <c r="I39">
        <v>14</v>
      </c>
    </row>
    <row r="40" spans="1:9" x14ac:dyDescent="0.4">
      <c r="A40" s="1" t="s">
        <v>365</v>
      </c>
      <c r="B40" t="s">
        <v>366</v>
      </c>
      <c r="C40" s="4" t="s">
        <v>40</v>
      </c>
      <c r="D40">
        <v>5.8999999999999999E-3</v>
      </c>
      <c r="E40" t="s">
        <v>309</v>
      </c>
      <c r="F40">
        <v>94416220.649999946</v>
      </c>
      <c r="G40">
        <v>2</v>
      </c>
      <c r="H40">
        <v>62</v>
      </c>
      <c r="I40">
        <v>19</v>
      </c>
    </row>
    <row r="41" spans="1:9" x14ac:dyDescent="0.4">
      <c r="A41" s="7" t="s">
        <v>367</v>
      </c>
      <c r="B41" t="s">
        <v>343</v>
      </c>
      <c r="C41" s="4" t="s">
        <v>41</v>
      </c>
      <c r="D41">
        <v>3.3999999999999998E-3</v>
      </c>
      <c r="E41" t="s">
        <v>310</v>
      </c>
      <c r="F41">
        <v>72454015.300000012</v>
      </c>
      <c r="G41">
        <v>2</v>
      </c>
      <c r="H41">
        <v>56</v>
      </c>
      <c r="I41">
        <v>121</v>
      </c>
    </row>
    <row r="42" spans="1:9" x14ac:dyDescent="0.4">
      <c r="A42" s="7" t="s">
        <v>368</v>
      </c>
      <c r="B42" t="s">
        <v>322</v>
      </c>
      <c r="C42" s="5" t="s">
        <v>42</v>
      </c>
      <c r="D42">
        <v>2.8999999999999998E-3</v>
      </c>
      <c r="E42" t="s">
        <v>310</v>
      </c>
      <c r="F42">
        <v>61456666.820000008</v>
      </c>
      <c r="G42">
        <v>2</v>
      </c>
      <c r="H42">
        <v>56</v>
      </c>
      <c r="I42">
        <v>134</v>
      </c>
    </row>
    <row r="43" spans="1:9" x14ac:dyDescent="0.4">
      <c r="A43" s="1" t="s">
        <v>369</v>
      </c>
      <c r="B43" t="s">
        <v>370</v>
      </c>
      <c r="C43" s="4" t="s">
        <v>43</v>
      </c>
      <c r="D43">
        <v>2.7000000000000001E-3</v>
      </c>
      <c r="E43" t="s">
        <v>310</v>
      </c>
      <c r="F43">
        <v>41534148.950000025</v>
      </c>
      <c r="G43">
        <v>2</v>
      </c>
      <c r="H43">
        <v>56</v>
      </c>
      <c r="I43">
        <v>140</v>
      </c>
    </row>
    <row r="44" spans="1:9" x14ac:dyDescent="0.4">
      <c r="A44" s="7" t="s">
        <v>339</v>
      </c>
      <c r="B44" t="s">
        <v>333</v>
      </c>
      <c r="C44" s="4" t="s">
        <v>44</v>
      </c>
      <c r="D44">
        <v>4.1999999999999997E-3</v>
      </c>
      <c r="E44" t="s">
        <v>310</v>
      </c>
      <c r="F44">
        <v>56305081.390000001</v>
      </c>
      <c r="G44">
        <v>2</v>
      </c>
      <c r="H44">
        <v>56</v>
      </c>
      <c r="I44">
        <v>71</v>
      </c>
    </row>
    <row r="45" spans="1:9" x14ac:dyDescent="0.4">
      <c r="A45" s="1" t="s">
        <v>371</v>
      </c>
      <c r="B45" t="s">
        <v>370</v>
      </c>
      <c r="C45" s="4" t="s">
        <v>45</v>
      </c>
      <c r="D45">
        <v>3.8999999999999998E-3</v>
      </c>
      <c r="E45" t="s">
        <v>310</v>
      </c>
      <c r="F45">
        <v>47528505.42999994</v>
      </c>
      <c r="G45">
        <v>2</v>
      </c>
      <c r="H45">
        <v>56</v>
      </c>
      <c r="I45">
        <v>78</v>
      </c>
    </row>
    <row r="46" spans="1:9" x14ac:dyDescent="0.4">
      <c r="A46" s="7" t="s">
        <v>372</v>
      </c>
      <c r="B46" t="s">
        <v>333</v>
      </c>
      <c r="C46" s="4" t="s">
        <v>46</v>
      </c>
      <c r="D46">
        <v>3.8999999999999998E-3</v>
      </c>
      <c r="E46" t="s">
        <v>310</v>
      </c>
      <c r="F46">
        <v>46025809.519999996</v>
      </c>
      <c r="G46">
        <v>2</v>
      </c>
      <c r="H46">
        <v>56</v>
      </c>
      <c r="I46">
        <v>79</v>
      </c>
    </row>
    <row r="47" spans="1:9" x14ac:dyDescent="0.4">
      <c r="A47" s="1" t="s">
        <v>373</v>
      </c>
      <c r="B47" t="s">
        <v>333</v>
      </c>
      <c r="C47" s="4" t="s">
        <v>47</v>
      </c>
      <c r="D47">
        <v>4.1999999999999997E-3</v>
      </c>
      <c r="E47" t="s">
        <v>310</v>
      </c>
      <c r="F47">
        <v>61096236.31000001</v>
      </c>
      <c r="G47">
        <v>2</v>
      </c>
      <c r="H47">
        <v>56</v>
      </c>
      <c r="I47">
        <v>72</v>
      </c>
    </row>
    <row r="48" spans="1:9" x14ac:dyDescent="0.4">
      <c r="A48" s="7" t="s">
        <v>352</v>
      </c>
      <c r="B48" t="s">
        <v>333</v>
      </c>
      <c r="C48" s="4" t="s">
        <v>48</v>
      </c>
      <c r="D48">
        <v>3.7000000000000002E-3</v>
      </c>
      <c r="E48" t="s">
        <v>310</v>
      </c>
      <c r="F48">
        <v>32100520.82</v>
      </c>
      <c r="G48">
        <v>2</v>
      </c>
      <c r="H48">
        <v>56</v>
      </c>
      <c r="I48">
        <v>84</v>
      </c>
    </row>
    <row r="49" spans="1:9" x14ac:dyDescent="0.4">
      <c r="A49" s="7" t="s">
        <v>374</v>
      </c>
      <c r="B49" t="s">
        <v>366</v>
      </c>
      <c r="C49" s="4" t="s">
        <v>49</v>
      </c>
      <c r="D49">
        <v>7.0000000000000001E-3</v>
      </c>
      <c r="E49" t="s">
        <v>309</v>
      </c>
      <c r="F49">
        <v>50733236.869999982</v>
      </c>
      <c r="G49">
        <v>2</v>
      </c>
      <c r="H49">
        <v>62</v>
      </c>
      <c r="I49">
        <v>15</v>
      </c>
    </row>
    <row r="50" spans="1:9" x14ac:dyDescent="0.4">
      <c r="A50" s="7" t="s">
        <v>367</v>
      </c>
      <c r="B50" t="s">
        <v>343</v>
      </c>
      <c r="C50" s="4" t="s">
        <v>50</v>
      </c>
      <c r="D50">
        <v>3.0000000000000001E-3</v>
      </c>
      <c r="E50" t="s">
        <v>310</v>
      </c>
      <c r="F50">
        <v>53063316.960000016</v>
      </c>
      <c r="G50">
        <v>2</v>
      </c>
      <c r="H50">
        <v>56</v>
      </c>
      <c r="I50">
        <v>129</v>
      </c>
    </row>
    <row r="51" spans="1:9" x14ac:dyDescent="0.4">
      <c r="A51" s="7" t="s">
        <v>375</v>
      </c>
      <c r="B51" t="s">
        <v>341</v>
      </c>
      <c r="C51" s="4" t="s">
        <v>51</v>
      </c>
      <c r="D51">
        <v>2.5999999999999999E-3</v>
      </c>
      <c r="E51" t="s">
        <v>310</v>
      </c>
      <c r="F51">
        <v>41704027.539999984</v>
      </c>
      <c r="G51">
        <v>2</v>
      </c>
      <c r="H51">
        <v>56</v>
      </c>
      <c r="I51">
        <v>145</v>
      </c>
    </row>
    <row r="52" spans="1:9" x14ac:dyDescent="0.4">
      <c r="A52" s="1" t="s">
        <v>376</v>
      </c>
      <c r="B52" t="s">
        <v>336</v>
      </c>
      <c r="C52" s="4" t="s">
        <v>52</v>
      </c>
      <c r="D52">
        <v>3.0000000000000001E-3</v>
      </c>
      <c r="E52" t="s">
        <v>310</v>
      </c>
      <c r="F52">
        <v>52150409.450000003</v>
      </c>
      <c r="G52">
        <v>2</v>
      </c>
      <c r="H52">
        <v>56</v>
      </c>
      <c r="I52">
        <v>130</v>
      </c>
    </row>
    <row r="53" spans="1:9" x14ac:dyDescent="0.4">
      <c r="A53" s="1" t="s">
        <v>377</v>
      </c>
      <c r="B53" t="s">
        <v>341</v>
      </c>
      <c r="C53" s="4" t="s">
        <v>53</v>
      </c>
      <c r="D53">
        <v>3.3999999999999998E-3</v>
      </c>
      <c r="E53" t="s">
        <v>310</v>
      </c>
      <c r="F53">
        <v>37056287.770000018</v>
      </c>
      <c r="G53">
        <v>2</v>
      </c>
      <c r="H53">
        <v>56</v>
      </c>
      <c r="I53">
        <v>122</v>
      </c>
    </row>
    <row r="54" spans="1:9" x14ac:dyDescent="0.4">
      <c r="A54" s="7" t="s">
        <v>378</v>
      </c>
      <c r="B54" t="s">
        <v>366</v>
      </c>
      <c r="C54" s="4" t="s">
        <v>54</v>
      </c>
      <c r="D54">
        <v>5.3E-3</v>
      </c>
      <c r="E54" t="s">
        <v>309</v>
      </c>
      <c r="F54">
        <v>39008048.990000017</v>
      </c>
      <c r="G54">
        <v>2</v>
      </c>
      <c r="H54">
        <v>62</v>
      </c>
      <c r="I54">
        <v>24</v>
      </c>
    </row>
    <row r="55" spans="1:9" x14ac:dyDescent="0.4">
      <c r="A55" s="1" t="s">
        <v>379</v>
      </c>
      <c r="B55" t="s">
        <v>336</v>
      </c>
      <c r="C55" s="4" t="s">
        <v>55</v>
      </c>
      <c r="D55">
        <v>2.5999999999999999E-3</v>
      </c>
      <c r="E55" t="s">
        <v>310</v>
      </c>
      <c r="F55">
        <v>38662686.160000004</v>
      </c>
      <c r="G55">
        <v>2</v>
      </c>
      <c r="H55">
        <v>56</v>
      </c>
      <c r="I55">
        <v>146</v>
      </c>
    </row>
    <row r="56" spans="1:9" x14ac:dyDescent="0.4">
      <c r="A56" s="7" t="s">
        <v>380</v>
      </c>
      <c r="B56" t="s">
        <v>341</v>
      </c>
      <c r="C56" s="4" t="s">
        <v>56</v>
      </c>
      <c r="D56">
        <v>2.3999999999999998E-3</v>
      </c>
      <c r="E56" t="s">
        <v>310</v>
      </c>
      <c r="F56">
        <v>50051329.350000031</v>
      </c>
      <c r="G56">
        <v>2</v>
      </c>
      <c r="H56">
        <v>56</v>
      </c>
      <c r="I56">
        <v>150</v>
      </c>
    </row>
    <row r="57" spans="1:9" x14ac:dyDescent="0.4">
      <c r="A57" s="7" t="s">
        <v>381</v>
      </c>
      <c r="B57" t="s">
        <v>382</v>
      </c>
      <c r="C57" s="4" t="s">
        <v>57</v>
      </c>
      <c r="D57">
        <v>2E-3</v>
      </c>
      <c r="E57" t="s">
        <v>311</v>
      </c>
      <c r="F57">
        <v>39002770.879999898</v>
      </c>
      <c r="G57">
        <v>2</v>
      </c>
      <c r="H57">
        <v>31</v>
      </c>
      <c r="I57">
        <v>209</v>
      </c>
    </row>
    <row r="58" spans="1:9" x14ac:dyDescent="0.4">
      <c r="A58" s="7" t="s">
        <v>383</v>
      </c>
      <c r="B58" t="s">
        <v>336</v>
      </c>
      <c r="C58" s="4" t="s">
        <v>58</v>
      </c>
      <c r="D58">
        <v>2.8999999999999998E-3</v>
      </c>
      <c r="E58" t="s">
        <v>310</v>
      </c>
      <c r="F58">
        <v>38617061.579999998</v>
      </c>
      <c r="G58">
        <v>2</v>
      </c>
      <c r="H58">
        <v>56</v>
      </c>
      <c r="I58">
        <v>135</v>
      </c>
    </row>
    <row r="59" spans="1:9" x14ac:dyDescent="0.4">
      <c r="A59" s="7" t="s">
        <v>340</v>
      </c>
      <c r="B59" t="s">
        <v>341</v>
      </c>
      <c r="C59" s="4" t="s">
        <v>59</v>
      </c>
      <c r="D59">
        <v>2.2000000000000001E-3</v>
      </c>
      <c r="E59" t="s">
        <v>311</v>
      </c>
      <c r="F59">
        <v>38453274.160000004</v>
      </c>
      <c r="G59">
        <v>2</v>
      </c>
      <c r="H59">
        <v>31</v>
      </c>
      <c r="I59">
        <v>162</v>
      </c>
    </row>
    <row r="60" spans="1:9" x14ac:dyDescent="0.4">
      <c r="A60" s="1" t="s">
        <v>384</v>
      </c>
      <c r="B60" t="s">
        <v>366</v>
      </c>
      <c r="C60" s="4" t="s">
        <v>60</v>
      </c>
      <c r="D60">
        <v>5.1000000000000004E-3</v>
      </c>
      <c r="E60" t="s">
        <v>309</v>
      </c>
      <c r="F60">
        <v>36492318.640000015</v>
      </c>
      <c r="G60">
        <v>2</v>
      </c>
      <c r="H60">
        <v>62</v>
      </c>
      <c r="I60">
        <v>28</v>
      </c>
    </row>
    <row r="61" spans="1:9" x14ac:dyDescent="0.4">
      <c r="A61" s="1" t="s">
        <v>353</v>
      </c>
      <c r="B61" t="s">
        <v>333</v>
      </c>
      <c r="C61" s="4" t="s">
        <v>61</v>
      </c>
      <c r="D61">
        <v>3.8E-3</v>
      </c>
      <c r="E61" t="s">
        <v>310</v>
      </c>
      <c r="F61">
        <v>38068911.860000007</v>
      </c>
      <c r="G61">
        <v>2</v>
      </c>
      <c r="H61">
        <v>56</v>
      </c>
      <c r="I61">
        <v>81</v>
      </c>
    </row>
    <row r="62" spans="1:9" x14ac:dyDescent="0.4">
      <c r="A62" s="7" t="s">
        <v>385</v>
      </c>
      <c r="B62" t="s">
        <v>333</v>
      </c>
      <c r="C62" s="4" t="s">
        <v>62</v>
      </c>
      <c r="D62">
        <v>3.7000000000000002E-3</v>
      </c>
      <c r="E62" t="s">
        <v>310</v>
      </c>
      <c r="F62">
        <v>35430664.939999998</v>
      </c>
      <c r="G62">
        <v>2</v>
      </c>
      <c r="H62">
        <v>56</v>
      </c>
      <c r="I62">
        <v>85</v>
      </c>
    </row>
    <row r="63" spans="1:9" x14ac:dyDescent="0.4">
      <c r="A63" s="7" t="s">
        <v>386</v>
      </c>
      <c r="B63" t="s">
        <v>382</v>
      </c>
      <c r="C63" s="4" t="s">
        <v>63</v>
      </c>
      <c r="D63">
        <v>4.1999999999999997E-3</v>
      </c>
      <c r="E63" t="s">
        <v>310</v>
      </c>
      <c r="F63">
        <v>39603566.359999999</v>
      </c>
      <c r="G63">
        <v>2</v>
      </c>
      <c r="H63">
        <v>56</v>
      </c>
      <c r="I63">
        <v>73</v>
      </c>
    </row>
    <row r="64" spans="1:9" x14ac:dyDescent="0.4">
      <c r="A64" s="1" t="s">
        <v>387</v>
      </c>
      <c r="B64" t="s">
        <v>333</v>
      </c>
      <c r="C64" s="4" t="s">
        <v>64</v>
      </c>
      <c r="D64">
        <v>3.8E-3</v>
      </c>
      <c r="E64" t="s">
        <v>310</v>
      </c>
      <c r="F64">
        <v>32582320</v>
      </c>
      <c r="G64">
        <v>2</v>
      </c>
      <c r="H64">
        <v>56</v>
      </c>
      <c r="I64">
        <v>82</v>
      </c>
    </row>
    <row r="65" spans="1:9" x14ac:dyDescent="0.4">
      <c r="A65" s="7" t="s">
        <v>388</v>
      </c>
      <c r="B65" t="s">
        <v>322</v>
      </c>
      <c r="C65" s="5" t="s">
        <v>65</v>
      </c>
      <c r="D65">
        <v>2.2000000000000001E-3</v>
      </c>
      <c r="E65" t="s">
        <v>311</v>
      </c>
      <c r="F65">
        <v>47636920.529999994</v>
      </c>
      <c r="G65">
        <v>2</v>
      </c>
      <c r="H65">
        <v>31</v>
      </c>
      <c r="I65">
        <v>163</v>
      </c>
    </row>
    <row r="66" spans="1:9" x14ac:dyDescent="0.4">
      <c r="A66" s="1" t="s">
        <v>389</v>
      </c>
      <c r="B66" t="s">
        <v>336</v>
      </c>
      <c r="C66" s="4" t="s">
        <v>66</v>
      </c>
      <c r="D66">
        <v>2.8999999999999998E-3</v>
      </c>
      <c r="E66" t="s">
        <v>310</v>
      </c>
      <c r="F66">
        <v>36387547.63000004</v>
      </c>
      <c r="G66">
        <v>2</v>
      </c>
      <c r="H66">
        <v>56</v>
      </c>
      <c r="I66">
        <v>136</v>
      </c>
    </row>
    <row r="67" spans="1:9" x14ac:dyDescent="0.4">
      <c r="A67" s="7" t="s">
        <v>390</v>
      </c>
      <c r="B67" t="s">
        <v>336</v>
      </c>
      <c r="C67" s="4" t="s">
        <v>67</v>
      </c>
      <c r="D67">
        <v>2.5000000000000001E-3</v>
      </c>
      <c r="E67" t="s">
        <v>310</v>
      </c>
      <c r="F67">
        <v>35967791.120000072</v>
      </c>
      <c r="G67">
        <v>2</v>
      </c>
      <c r="H67">
        <v>56</v>
      </c>
      <c r="I67">
        <v>149</v>
      </c>
    </row>
    <row r="68" spans="1:9" x14ac:dyDescent="0.4">
      <c r="A68" s="1" t="s">
        <v>346</v>
      </c>
      <c r="B68" t="s">
        <v>347</v>
      </c>
      <c r="C68" s="4" t="s">
        <v>68</v>
      </c>
      <c r="D68">
        <v>1.8E-3</v>
      </c>
      <c r="E68" t="s">
        <v>311</v>
      </c>
      <c r="F68">
        <v>40154948.770000003</v>
      </c>
      <c r="G68">
        <v>2</v>
      </c>
      <c r="H68">
        <v>31</v>
      </c>
      <c r="I68">
        <v>220</v>
      </c>
    </row>
    <row r="69" spans="1:9" x14ac:dyDescent="0.4">
      <c r="A69" s="7" t="s">
        <v>391</v>
      </c>
      <c r="B69" t="s">
        <v>347</v>
      </c>
      <c r="C69" s="4" t="s">
        <v>69</v>
      </c>
      <c r="D69">
        <v>3.0000000000000001E-3</v>
      </c>
      <c r="E69" t="s">
        <v>310</v>
      </c>
      <c r="F69">
        <v>40072582.590000004</v>
      </c>
      <c r="G69">
        <v>2</v>
      </c>
      <c r="H69">
        <v>56</v>
      </c>
      <c r="I69">
        <v>131</v>
      </c>
    </row>
    <row r="70" spans="1:9" x14ac:dyDescent="0.4">
      <c r="A70" s="1" t="s">
        <v>353</v>
      </c>
      <c r="B70" t="s">
        <v>333</v>
      </c>
      <c r="C70" s="4" t="s">
        <v>70</v>
      </c>
      <c r="D70">
        <v>3.7000000000000002E-3</v>
      </c>
      <c r="E70" t="s">
        <v>310</v>
      </c>
      <c r="F70">
        <v>36440700.510000005</v>
      </c>
      <c r="G70">
        <v>2</v>
      </c>
      <c r="H70">
        <v>56</v>
      </c>
      <c r="I70">
        <v>86</v>
      </c>
    </row>
    <row r="71" spans="1:9" x14ac:dyDescent="0.4">
      <c r="A71" s="7" t="s">
        <v>392</v>
      </c>
      <c r="B71" t="s">
        <v>322</v>
      </c>
      <c r="C71" s="5" t="s">
        <v>71</v>
      </c>
      <c r="D71">
        <v>1.6899999999999998E-2</v>
      </c>
      <c r="E71" t="s">
        <v>309</v>
      </c>
      <c r="F71">
        <v>31814441.139999982</v>
      </c>
      <c r="G71">
        <v>2</v>
      </c>
      <c r="H71">
        <v>62</v>
      </c>
      <c r="I71">
        <v>3</v>
      </c>
    </row>
    <row r="72" spans="1:9" x14ac:dyDescent="0.4">
      <c r="A72" s="7" t="s">
        <v>393</v>
      </c>
      <c r="B72" t="s">
        <v>370</v>
      </c>
      <c r="C72" s="4" t="s">
        <v>72</v>
      </c>
      <c r="D72">
        <v>8.3999999999999995E-3</v>
      </c>
      <c r="E72" t="s">
        <v>309</v>
      </c>
      <c r="F72">
        <v>35729349.799999997</v>
      </c>
      <c r="G72">
        <v>2</v>
      </c>
      <c r="H72">
        <v>62</v>
      </c>
      <c r="I72">
        <v>11</v>
      </c>
    </row>
    <row r="73" spans="1:9" x14ac:dyDescent="0.4">
      <c r="A73" s="7" t="s">
        <v>394</v>
      </c>
      <c r="B73" t="s">
        <v>395</v>
      </c>
      <c r="C73" s="4" t="s">
        <v>73</v>
      </c>
      <c r="D73">
        <v>5.8999999999999999E-3</v>
      </c>
      <c r="E73" t="s">
        <v>309</v>
      </c>
      <c r="F73">
        <v>35555020.650000013</v>
      </c>
      <c r="G73">
        <v>2</v>
      </c>
      <c r="H73">
        <v>62</v>
      </c>
      <c r="I73">
        <v>20</v>
      </c>
    </row>
    <row r="74" spans="1:9" x14ac:dyDescent="0.4">
      <c r="A74" s="1" t="s">
        <v>396</v>
      </c>
      <c r="B74" t="s">
        <v>341</v>
      </c>
      <c r="C74" s="4" t="s">
        <v>74</v>
      </c>
      <c r="D74">
        <v>2.5999999999999999E-3</v>
      </c>
      <c r="E74" t="s">
        <v>310</v>
      </c>
      <c r="F74">
        <v>29600927.370000012</v>
      </c>
      <c r="G74">
        <v>2</v>
      </c>
      <c r="H74">
        <v>56</v>
      </c>
      <c r="I74">
        <v>147</v>
      </c>
    </row>
    <row r="75" spans="1:9" x14ac:dyDescent="0.4">
      <c r="A75" s="7" t="s">
        <v>397</v>
      </c>
      <c r="B75" t="s">
        <v>395</v>
      </c>
      <c r="C75" s="4" t="s">
        <v>75</v>
      </c>
      <c r="D75">
        <v>6.7999999999999996E-3</v>
      </c>
      <c r="E75" t="s">
        <v>309</v>
      </c>
      <c r="F75">
        <v>105787185.55999996</v>
      </c>
      <c r="G75">
        <v>2</v>
      </c>
      <c r="H75">
        <v>62</v>
      </c>
      <c r="I75">
        <v>16</v>
      </c>
    </row>
    <row r="76" spans="1:9" x14ac:dyDescent="0.4">
      <c r="A76" s="7" t="s">
        <v>351</v>
      </c>
      <c r="B76" t="s">
        <v>347</v>
      </c>
      <c r="C76" s="4" t="s">
        <v>76</v>
      </c>
      <c r="D76">
        <v>2.0999999999999999E-3</v>
      </c>
      <c r="E76" t="s">
        <v>311</v>
      </c>
      <c r="F76">
        <v>39807930.289999999</v>
      </c>
      <c r="G76">
        <v>2</v>
      </c>
      <c r="H76">
        <v>31</v>
      </c>
      <c r="I76">
        <v>184</v>
      </c>
    </row>
    <row r="77" spans="1:9" x14ac:dyDescent="0.4">
      <c r="A77" s="1" t="s">
        <v>387</v>
      </c>
      <c r="B77" t="s">
        <v>333</v>
      </c>
      <c r="C77" s="4" t="s">
        <v>77</v>
      </c>
      <c r="D77">
        <v>1.4200000000000001E-2</v>
      </c>
      <c r="E77" t="s">
        <v>309</v>
      </c>
      <c r="F77">
        <v>37784403.959999993</v>
      </c>
      <c r="G77">
        <v>2</v>
      </c>
      <c r="H77">
        <v>62</v>
      </c>
      <c r="I77">
        <v>6</v>
      </c>
    </row>
    <row r="78" spans="1:9" x14ac:dyDescent="0.4">
      <c r="A78" s="7" t="s">
        <v>398</v>
      </c>
      <c r="B78" t="s">
        <v>322</v>
      </c>
      <c r="C78" s="5" t="s">
        <v>78</v>
      </c>
      <c r="D78">
        <v>1.9E-3</v>
      </c>
      <c r="E78" t="s">
        <v>311</v>
      </c>
      <c r="F78">
        <v>33305855.5</v>
      </c>
      <c r="G78">
        <v>2</v>
      </c>
      <c r="H78">
        <v>31</v>
      </c>
      <c r="I78">
        <v>215</v>
      </c>
    </row>
    <row r="79" spans="1:9" x14ac:dyDescent="0.4">
      <c r="A79" s="1" t="s">
        <v>399</v>
      </c>
      <c r="B79" t="s">
        <v>343</v>
      </c>
      <c r="C79" s="4" t="s">
        <v>79</v>
      </c>
      <c r="D79">
        <v>2.7000000000000001E-3</v>
      </c>
      <c r="E79" t="s">
        <v>310</v>
      </c>
      <c r="F79">
        <v>40672900.930000015</v>
      </c>
      <c r="G79">
        <v>2</v>
      </c>
      <c r="H79">
        <v>56</v>
      </c>
      <c r="I79">
        <v>141</v>
      </c>
    </row>
    <row r="80" spans="1:9" x14ac:dyDescent="0.4">
      <c r="A80" s="7" t="s">
        <v>400</v>
      </c>
      <c r="B80" t="s">
        <v>322</v>
      </c>
      <c r="C80" s="5" t="s">
        <v>80</v>
      </c>
      <c r="D80">
        <v>1.9E-3</v>
      </c>
      <c r="E80" t="s">
        <v>311</v>
      </c>
      <c r="F80">
        <v>28876223.399999999</v>
      </c>
      <c r="G80">
        <v>2</v>
      </c>
      <c r="H80">
        <v>31</v>
      </c>
      <c r="I80">
        <v>216</v>
      </c>
    </row>
    <row r="81" spans="1:9" x14ac:dyDescent="0.4">
      <c r="A81" s="1" t="s">
        <v>353</v>
      </c>
      <c r="B81" t="s">
        <v>333</v>
      </c>
      <c r="C81" s="4" t="s">
        <v>81</v>
      </c>
      <c r="D81">
        <v>3.5999999999999999E-3</v>
      </c>
      <c r="E81" t="s">
        <v>310</v>
      </c>
      <c r="F81">
        <v>27411273.960000005</v>
      </c>
      <c r="G81">
        <v>2</v>
      </c>
      <c r="H81">
        <v>56</v>
      </c>
      <c r="I81">
        <v>96</v>
      </c>
    </row>
    <row r="82" spans="1:9" x14ac:dyDescent="0.4">
      <c r="A82" s="1" t="s">
        <v>401</v>
      </c>
      <c r="B82" t="s">
        <v>366</v>
      </c>
      <c r="C82" s="4" t="s">
        <v>82</v>
      </c>
      <c r="D82">
        <v>5.1000000000000004E-3</v>
      </c>
      <c r="E82" t="s">
        <v>309</v>
      </c>
      <c r="F82">
        <v>34218162.68</v>
      </c>
      <c r="G82">
        <v>2</v>
      </c>
      <c r="H82">
        <v>62</v>
      </c>
      <c r="I82">
        <v>29</v>
      </c>
    </row>
    <row r="83" spans="1:9" x14ac:dyDescent="0.4">
      <c r="A83" s="7" t="s">
        <v>402</v>
      </c>
      <c r="B83" t="s">
        <v>322</v>
      </c>
      <c r="C83" s="5" t="s">
        <v>83</v>
      </c>
      <c r="D83">
        <v>1.8E-3</v>
      </c>
      <c r="E83" t="s">
        <v>311</v>
      </c>
      <c r="F83">
        <v>27534211</v>
      </c>
      <c r="G83">
        <v>2</v>
      </c>
      <c r="H83">
        <v>31</v>
      </c>
      <c r="I83">
        <v>221</v>
      </c>
    </row>
    <row r="84" spans="1:9" x14ac:dyDescent="0.4">
      <c r="A84" s="7" t="s">
        <v>334</v>
      </c>
      <c r="B84" t="s">
        <v>333</v>
      </c>
      <c r="C84" s="4" t="s">
        <v>84</v>
      </c>
      <c r="D84">
        <v>3.8E-3</v>
      </c>
      <c r="E84" t="s">
        <v>310</v>
      </c>
      <c r="F84">
        <v>34229945.399999999</v>
      </c>
      <c r="G84">
        <v>2</v>
      </c>
      <c r="H84">
        <v>56</v>
      </c>
      <c r="I84">
        <v>83</v>
      </c>
    </row>
    <row r="85" spans="1:9" x14ac:dyDescent="0.4">
      <c r="A85" s="7" t="s">
        <v>403</v>
      </c>
      <c r="B85" t="s">
        <v>322</v>
      </c>
      <c r="C85" s="4" t="s">
        <v>85</v>
      </c>
      <c r="D85">
        <v>2.0999999999999999E-3</v>
      </c>
      <c r="E85" t="s">
        <v>311</v>
      </c>
      <c r="F85">
        <v>33624511.039999992</v>
      </c>
      <c r="G85">
        <v>2</v>
      </c>
      <c r="H85">
        <v>31</v>
      </c>
      <c r="I85">
        <v>185</v>
      </c>
    </row>
    <row r="86" spans="1:9" x14ac:dyDescent="0.4">
      <c r="A86" s="7" t="s">
        <v>404</v>
      </c>
      <c r="B86" t="s">
        <v>322</v>
      </c>
      <c r="C86" s="4" t="s">
        <v>86</v>
      </c>
      <c r="D86">
        <v>2E-3</v>
      </c>
      <c r="E86" t="s">
        <v>311</v>
      </c>
      <c r="F86">
        <v>34015930.239999905</v>
      </c>
      <c r="G86">
        <v>2</v>
      </c>
      <c r="H86">
        <v>31</v>
      </c>
      <c r="I86">
        <v>210</v>
      </c>
    </row>
    <row r="87" spans="1:9" x14ac:dyDescent="0.4">
      <c r="A87" s="7" t="s">
        <v>405</v>
      </c>
      <c r="B87" t="s">
        <v>366</v>
      </c>
      <c r="C87" s="4" t="s">
        <v>87</v>
      </c>
      <c r="D87">
        <v>5.1000000000000004E-3</v>
      </c>
      <c r="E87" t="s">
        <v>309</v>
      </c>
      <c r="F87">
        <v>35017556.920000009</v>
      </c>
      <c r="G87">
        <v>2</v>
      </c>
      <c r="H87">
        <v>62</v>
      </c>
      <c r="I87">
        <v>30</v>
      </c>
    </row>
    <row r="88" spans="1:9" x14ac:dyDescent="0.4">
      <c r="A88" s="7" t="s">
        <v>339</v>
      </c>
      <c r="B88" t="s">
        <v>333</v>
      </c>
      <c r="C88" s="4" t="s">
        <v>88</v>
      </c>
      <c r="D88">
        <v>3.5999999999999999E-3</v>
      </c>
      <c r="E88" t="s">
        <v>310</v>
      </c>
      <c r="F88">
        <v>22326625.019999996</v>
      </c>
      <c r="G88">
        <v>2</v>
      </c>
      <c r="H88">
        <v>56</v>
      </c>
      <c r="I88">
        <v>97</v>
      </c>
    </row>
    <row r="89" spans="1:9" x14ac:dyDescent="0.4">
      <c r="A89" s="7" t="s">
        <v>406</v>
      </c>
      <c r="B89" t="s">
        <v>322</v>
      </c>
      <c r="C89" s="4" t="s">
        <v>89</v>
      </c>
      <c r="D89">
        <v>2.0999999999999999E-3</v>
      </c>
      <c r="E89" t="s">
        <v>311</v>
      </c>
      <c r="F89">
        <v>32257084.050000008</v>
      </c>
      <c r="G89">
        <v>2</v>
      </c>
      <c r="H89">
        <v>31</v>
      </c>
      <c r="I89">
        <v>186</v>
      </c>
    </row>
    <row r="90" spans="1:9" x14ac:dyDescent="0.4">
      <c r="A90" s="1" t="s">
        <v>407</v>
      </c>
      <c r="B90" t="s">
        <v>366</v>
      </c>
      <c r="C90" s="4" t="s">
        <v>90</v>
      </c>
      <c r="D90">
        <v>5.5999999999999999E-3</v>
      </c>
      <c r="E90" t="s">
        <v>309</v>
      </c>
      <c r="F90">
        <v>37759576.580000021</v>
      </c>
      <c r="G90">
        <v>2</v>
      </c>
      <c r="H90">
        <v>62</v>
      </c>
      <c r="I90">
        <v>21</v>
      </c>
    </row>
    <row r="91" spans="1:9" x14ac:dyDescent="0.4">
      <c r="A91" s="7" t="s">
        <v>378</v>
      </c>
      <c r="B91" t="s">
        <v>366</v>
      </c>
      <c r="C91" s="4" t="s">
        <v>91</v>
      </c>
      <c r="D91">
        <v>5.0000000000000001E-3</v>
      </c>
      <c r="E91" t="s">
        <v>309</v>
      </c>
      <c r="F91">
        <v>28326602.940000001</v>
      </c>
      <c r="G91">
        <v>2</v>
      </c>
      <c r="H91">
        <v>62</v>
      </c>
      <c r="I91">
        <v>33</v>
      </c>
    </row>
    <row r="92" spans="1:9" x14ac:dyDescent="0.4">
      <c r="A92" s="1" t="s">
        <v>408</v>
      </c>
      <c r="B92" t="s">
        <v>333</v>
      </c>
      <c r="C92" s="4" t="s">
        <v>92</v>
      </c>
      <c r="D92">
        <v>3.7000000000000002E-3</v>
      </c>
      <c r="E92" t="s">
        <v>310</v>
      </c>
      <c r="F92">
        <v>34375156.609999992</v>
      </c>
      <c r="G92">
        <v>2</v>
      </c>
      <c r="H92">
        <v>56</v>
      </c>
      <c r="I92">
        <v>87</v>
      </c>
    </row>
    <row r="93" spans="1:9" x14ac:dyDescent="0.4">
      <c r="A93" s="7" t="s">
        <v>339</v>
      </c>
      <c r="B93" t="s">
        <v>333</v>
      </c>
      <c r="C93" s="4" t="s">
        <v>93</v>
      </c>
      <c r="D93">
        <v>4.1000000000000003E-3</v>
      </c>
      <c r="E93" t="s">
        <v>310</v>
      </c>
      <c r="F93">
        <v>26378995.98</v>
      </c>
      <c r="G93">
        <v>2</v>
      </c>
      <c r="H93">
        <v>56</v>
      </c>
      <c r="I93">
        <v>75</v>
      </c>
    </row>
    <row r="94" spans="1:9" x14ac:dyDescent="0.4">
      <c r="A94" s="1" t="s">
        <v>353</v>
      </c>
      <c r="B94" t="s">
        <v>333</v>
      </c>
      <c r="C94" s="4" t="s">
        <v>94</v>
      </c>
      <c r="D94">
        <v>3.7000000000000002E-3</v>
      </c>
      <c r="E94" t="s">
        <v>310</v>
      </c>
      <c r="F94">
        <v>27929701.949999999</v>
      </c>
      <c r="G94">
        <v>2</v>
      </c>
      <c r="H94">
        <v>56</v>
      </c>
      <c r="I94">
        <v>88</v>
      </c>
    </row>
    <row r="95" spans="1:9" x14ac:dyDescent="0.4">
      <c r="A95" s="7" t="s">
        <v>409</v>
      </c>
      <c r="B95" t="s">
        <v>322</v>
      </c>
      <c r="C95" s="5" t="s">
        <v>95</v>
      </c>
      <c r="D95">
        <v>1.9E-3</v>
      </c>
      <c r="E95" t="s">
        <v>311</v>
      </c>
      <c r="F95">
        <v>28546402</v>
      </c>
      <c r="G95">
        <v>2</v>
      </c>
      <c r="H95">
        <v>31</v>
      </c>
      <c r="I95">
        <v>217</v>
      </c>
    </row>
    <row r="96" spans="1:9" x14ac:dyDescent="0.4">
      <c r="A96" s="7" t="s">
        <v>334</v>
      </c>
      <c r="B96" t="s">
        <v>333</v>
      </c>
      <c r="C96" s="4" t="s">
        <v>96</v>
      </c>
      <c r="D96">
        <v>3.8999999999999998E-3</v>
      </c>
      <c r="E96" t="s">
        <v>310</v>
      </c>
      <c r="F96">
        <v>48619208.310000002</v>
      </c>
      <c r="G96">
        <v>2</v>
      </c>
      <c r="H96">
        <v>56</v>
      </c>
      <c r="I96">
        <v>80</v>
      </c>
    </row>
    <row r="97" spans="1:9" x14ac:dyDescent="0.4">
      <c r="A97" s="1" t="s">
        <v>410</v>
      </c>
      <c r="B97" t="s">
        <v>370</v>
      </c>
      <c r="C97" s="4" t="s">
        <v>97</v>
      </c>
      <c r="D97">
        <v>1.8E-3</v>
      </c>
      <c r="E97" t="s">
        <v>311</v>
      </c>
      <c r="F97">
        <v>31391472.670000013</v>
      </c>
      <c r="G97">
        <v>2</v>
      </c>
      <c r="H97">
        <v>31</v>
      </c>
      <c r="I97">
        <v>222</v>
      </c>
    </row>
    <row r="98" spans="1:9" x14ac:dyDescent="0.4">
      <c r="A98" s="7" t="s">
        <v>393</v>
      </c>
      <c r="B98" t="s">
        <v>370</v>
      </c>
      <c r="C98" s="4" t="s">
        <v>98</v>
      </c>
      <c r="D98">
        <v>1.9E-3</v>
      </c>
      <c r="E98" t="s">
        <v>311</v>
      </c>
      <c r="F98">
        <v>30107962.879999995</v>
      </c>
      <c r="G98">
        <v>2</v>
      </c>
      <c r="H98">
        <v>31</v>
      </c>
      <c r="I98">
        <v>218</v>
      </c>
    </row>
    <row r="99" spans="1:9" x14ac:dyDescent="0.4">
      <c r="A99" s="1" t="s">
        <v>411</v>
      </c>
      <c r="B99" t="s">
        <v>366</v>
      </c>
      <c r="C99" s="4" t="s">
        <v>99</v>
      </c>
      <c r="D99">
        <v>5.0000000000000001E-3</v>
      </c>
      <c r="E99" t="s">
        <v>309</v>
      </c>
      <c r="F99">
        <v>20566518.07</v>
      </c>
      <c r="G99">
        <v>2</v>
      </c>
      <c r="H99">
        <v>62</v>
      </c>
      <c r="I99">
        <v>34</v>
      </c>
    </row>
    <row r="100" spans="1:9" x14ac:dyDescent="0.4">
      <c r="A100" s="7" t="s">
        <v>412</v>
      </c>
      <c r="B100" t="s">
        <v>366</v>
      </c>
      <c r="C100" s="4" t="s">
        <v>100</v>
      </c>
      <c r="D100">
        <v>5.1000000000000004E-3</v>
      </c>
      <c r="E100" t="s">
        <v>309</v>
      </c>
      <c r="F100">
        <v>34918302.699999884</v>
      </c>
      <c r="G100">
        <v>2</v>
      </c>
      <c r="H100">
        <v>62</v>
      </c>
      <c r="I100">
        <v>31</v>
      </c>
    </row>
    <row r="101" spans="1:9" x14ac:dyDescent="0.4">
      <c r="A101" s="7" t="s">
        <v>378</v>
      </c>
      <c r="B101" t="s">
        <v>366</v>
      </c>
      <c r="C101" s="4" t="s">
        <v>101</v>
      </c>
      <c r="D101">
        <v>5.1000000000000004E-3</v>
      </c>
      <c r="E101" t="s">
        <v>309</v>
      </c>
      <c r="F101">
        <v>33611387.049999997</v>
      </c>
      <c r="G101">
        <v>2</v>
      </c>
      <c r="H101">
        <v>62</v>
      </c>
      <c r="I101">
        <v>32</v>
      </c>
    </row>
    <row r="102" spans="1:9" x14ac:dyDescent="0.4">
      <c r="A102" s="7" t="s">
        <v>413</v>
      </c>
      <c r="B102" t="s">
        <v>341</v>
      </c>
      <c r="C102" s="4" t="s">
        <v>102</v>
      </c>
      <c r="D102">
        <v>1.8E-3</v>
      </c>
      <c r="E102" t="s">
        <v>311</v>
      </c>
      <c r="F102">
        <v>23400087.930000003</v>
      </c>
      <c r="G102">
        <v>2</v>
      </c>
      <c r="H102">
        <v>31</v>
      </c>
      <c r="I102">
        <v>223</v>
      </c>
    </row>
    <row r="103" spans="1:9" x14ac:dyDescent="0.4">
      <c r="A103" s="1" t="s">
        <v>414</v>
      </c>
      <c r="B103" t="s">
        <v>415</v>
      </c>
      <c r="C103" s="4" t="s">
        <v>103</v>
      </c>
      <c r="D103">
        <v>6.0000000000000001E-3</v>
      </c>
      <c r="E103" t="s">
        <v>309</v>
      </c>
      <c r="F103">
        <v>27593030.640000001</v>
      </c>
      <c r="G103">
        <v>2</v>
      </c>
      <c r="H103">
        <v>62</v>
      </c>
      <c r="I103">
        <v>18</v>
      </c>
    </row>
    <row r="104" spans="1:9" x14ac:dyDescent="0.4">
      <c r="A104" s="1" t="s">
        <v>353</v>
      </c>
      <c r="B104" t="s">
        <v>333</v>
      </c>
      <c r="C104" s="4" t="s">
        <v>104</v>
      </c>
      <c r="D104">
        <v>3.7000000000000002E-3</v>
      </c>
      <c r="E104" t="s">
        <v>310</v>
      </c>
      <c r="F104">
        <v>30010226.350000001</v>
      </c>
      <c r="G104">
        <v>2</v>
      </c>
      <c r="H104">
        <v>56</v>
      </c>
      <c r="I104">
        <v>89</v>
      </c>
    </row>
    <row r="105" spans="1:9" x14ac:dyDescent="0.4">
      <c r="A105" s="7" t="s">
        <v>416</v>
      </c>
      <c r="B105" t="s">
        <v>366</v>
      </c>
      <c r="C105" s="4" t="s">
        <v>105</v>
      </c>
      <c r="D105">
        <v>5.0000000000000001E-3</v>
      </c>
      <c r="E105" t="s">
        <v>309</v>
      </c>
      <c r="F105">
        <v>25328956.900000006</v>
      </c>
      <c r="G105">
        <v>2</v>
      </c>
      <c r="H105">
        <v>62</v>
      </c>
      <c r="I105">
        <v>35</v>
      </c>
    </row>
    <row r="106" spans="1:9" x14ac:dyDescent="0.4">
      <c r="A106" s="7" t="s">
        <v>417</v>
      </c>
      <c r="B106" t="s">
        <v>370</v>
      </c>
      <c r="C106" s="4" t="s">
        <v>106</v>
      </c>
      <c r="D106">
        <v>2E-3</v>
      </c>
      <c r="E106" t="s">
        <v>311</v>
      </c>
      <c r="F106">
        <v>34304080.439999998</v>
      </c>
      <c r="G106">
        <v>2</v>
      </c>
      <c r="H106">
        <v>31</v>
      </c>
      <c r="I106">
        <v>211</v>
      </c>
    </row>
    <row r="107" spans="1:9" x14ac:dyDescent="0.4">
      <c r="A107" s="1" t="s">
        <v>418</v>
      </c>
      <c r="B107" t="s">
        <v>347</v>
      </c>
      <c r="C107" s="4" t="s">
        <v>107</v>
      </c>
      <c r="D107">
        <v>1.8E-3</v>
      </c>
      <c r="E107" t="s">
        <v>311</v>
      </c>
      <c r="F107">
        <v>26407253.899999987</v>
      </c>
      <c r="G107">
        <v>2</v>
      </c>
      <c r="H107">
        <v>31</v>
      </c>
      <c r="I107">
        <v>224</v>
      </c>
    </row>
    <row r="108" spans="1:9" x14ac:dyDescent="0.4">
      <c r="A108" s="7" t="s">
        <v>352</v>
      </c>
      <c r="B108" t="s">
        <v>333</v>
      </c>
      <c r="C108" s="4" t="s">
        <v>108</v>
      </c>
      <c r="D108">
        <v>5.0000000000000001E-3</v>
      </c>
      <c r="E108" t="s">
        <v>309</v>
      </c>
      <c r="F108">
        <v>23181913.859999999</v>
      </c>
      <c r="G108">
        <v>2</v>
      </c>
      <c r="H108">
        <v>62</v>
      </c>
      <c r="I108">
        <v>36</v>
      </c>
    </row>
    <row r="109" spans="1:9" x14ac:dyDescent="0.4">
      <c r="A109" s="7" t="s">
        <v>419</v>
      </c>
      <c r="B109" t="s">
        <v>333</v>
      </c>
      <c r="C109" s="4" t="s">
        <v>109</v>
      </c>
      <c r="D109">
        <v>3.7000000000000002E-3</v>
      </c>
      <c r="E109" t="s">
        <v>310</v>
      </c>
      <c r="F109">
        <v>30079376.920000013</v>
      </c>
      <c r="G109">
        <v>2</v>
      </c>
      <c r="H109">
        <v>56</v>
      </c>
      <c r="I109">
        <v>90</v>
      </c>
    </row>
    <row r="110" spans="1:9" x14ac:dyDescent="0.4">
      <c r="A110" s="7" t="s">
        <v>420</v>
      </c>
      <c r="B110" t="s">
        <v>347</v>
      </c>
      <c r="C110" s="4" t="s">
        <v>110</v>
      </c>
      <c r="D110">
        <v>1.2999999999999999E-3</v>
      </c>
      <c r="E110" t="s">
        <v>312</v>
      </c>
      <c r="F110">
        <v>3416613.1900000009</v>
      </c>
      <c r="G110">
        <v>1</v>
      </c>
      <c r="H110">
        <v>0</v>
      </c>
      <c r="I110">
        <v>295</v>
      </c>
    </row>
    <row r="111" spans="1:9" x14ac:dyDescent="0.4">
      <c r="A111" s="7" t="s">
        <v>421</v>
      </c>
      <c r="B111" t="s">
        <v>347</v>
      </c>
      <c r="C111" s="4" t="s">
        <v>111</v>
      </c>
      <c r="D111">
        <v>1.6000000000000001E-3</v>
      </c>
      <c r="E111" t="s">
        <v>311</v>
      </c>
      <c r="F111">
        <v>21654903.539999999</v>
      </c>
      <c r="G111">
        <v>2</v>
      </c>
      <c r="H111">
        <v>31</v>
      </c>
      <c r="I111">
        <v>231</v>
      </c>
    </row>
    <row r="112" spans="1:9" x14ac:dyDescent="0.4">
      <c r="A112" s="1" t="s">
        <v>422</v>
      </c>
      <c r="B112" t="s">
        <v>347</v>
      </c>
      <c r="C112" s="4" t="s">
        <v>112</v>
      </c>
      <c r="D112">
        <v>1.6999999999999999E-3</v>
      </c>
      <c r="E112" t="s">
        <v>311</v>
      </c>
      <c r="F112">
        <v>20912364.579999994</v>
      </c>
      <c r="G112">
        <v>2</v>
      </c>
      <c r="H112">
        <v>31</v>
      </c>
      <c r="I112">
        <v>227</v>
      </c>
    </row>
    <row r="113" spans="1:9" x14ac:dyDescent="0.4">
      <c r="A113" s="7" t="s">
        <v>423</v>
      </c>
      <c r="B113" t="s">
        <v>322</v>
      </c>
      <c r="C113" s="5" t="s">
        <v>113</v>
      </c>
      <c r="D113">
        <v>1.6999999999999999E-3</v>
      </c>
      <c r="E113" t="s">
        <v>311</v>
      </c>
      <c r="F113">
        <v>20891761.100000001</v>
      </c>
      <c r="G113">
        <v>2</v>
      </c>
      <c r="H113">
        <v>31</v>
      </c>
      <c r="I113">
        <v>228</v>
      </c>
    </row>
    <row r="114" spans="1:9" x14ac:dyDescent="0.4">
      <c r="A114" s="7" t="s">
        <v>424</v>
      </c>
      <c r="B114" t="s">
        <v>322</v>
      </c>
      <c r="C114" s="4" t="s">
        <v>114</v>
      </c>
      <c r="D114">
        <v>2.0999999999999999E-3</v>
      </c>
      <c r="E114" t="s">
        <v>311</v>
      </c>
      <c r="F114">
        <v>33116253.580000006</v>
      </c>
      <c r="G114">
        <v>2</v>
      </c>
      <c r="H114">
        <v>31</v>
      </c>
      <c r="I114">
        <v>187</v>
      </c>
    </row>
    <row r="115" spans="1:9" x14ac:dyDescent="0.4">
      <c r="A115" s="7" t="s">
        <v>425</v>
      </c>
      <c r="B115" t="s">
        <v>322</v>
      </c>
      <c r="C115" s="4" t="s">
        <v>115</v>
      </c>
      <c r="D115">
        <v>1.6999999999999999E-3</v>
      </c>
      <c r="E115" t="s">
        <v>311</v>
      </c>
      <c r="F115">
        <v>25019718.560000002</v>
      </c>
      <c r="G115">
        <v>2</v>
      </c>
      <c r="H115">
        <v>31</v>
      </c>
      <c r="I115">
        <v>229</v>
      </c>
    </row>
    <row r="116" spans="1:9" x14ac:dyDescent="0.4">
      <c r="A116" s="7" t="s">
        <v>426</v>
      </c>
      <c r="B116" t="s">
        <v>322</v>
      </c>
      <c r="C116" s="4" t="s">
        <v>116</v>
      </c>
      <c r="D116">
        <v>7.9000000000000008E-3</v>
      </c>
      <c r="E116" t="s">
        <v>309</v>
      </c>
      <c r="F116">
        <v>17140231.039999999</v>
      </c>
      <c r="G116">
        <v>2</v>
      </c>
      <c r="H116">
        <v>62</v>
      </c>
      <c r="I116">
        <v>12</v>
      </c>
    </row>
    <row r="117" spans="1:9" x14ac:dyDescent="0.4">
      <c r="A117" s="7" t="s">
        <v>427</v>
      </c>
      <c r="B117" t="s">
        <v>322</v>
      </c>
      <c r="C117" s="4" t="s">
        <v>117</v>
      </c>
      <c r="D117">
        <v>1.6000000000000001E-3</v>
      </c>
      <c r="E117" t="s">
        <v>311</v>
      </c>
      <c r="F117">
        <v>21001314.129999995</v>
      </c>
      <c r="G117">
        <v>2</v>
      </c>
      <c r="H117">
        <v>31</v>
      </c>
      <c r="I117">
        <v>232</v>
      </c>
    </row>
    <row r="118" spans="1:9" x14ac:dyDescent="0.4">
      <c r="A118" s="7" t="s">
        <v>428</v>
      </c>
      <c r="B118" t="s">
        <v>322</v>
      </c>
      <c r="C118" s="4" t="s">
        <v>118</v>
      </c>
      <c r="D118">
        <v>3.5000000000000001E-3</v>
      </c>
      <c r="E118" t="s">
        <v>310</v>
      </c>
      <c r="F118">
        <v>91714553.310000017</v>
      </c>
      <c r="G118">
        <v>2</v>
      </c>
      <c r="H118">
        <v>56</v>
      </c>
      <c r="I118">
        <v>101</v>
      </c>
    </row>
    <row r="119" spans="1:9" x14ac:dyDescent="0.4">
      <c r="A119" s="7" t="s">
        <v>429</v>
      </c>
      <c r="B119" t="s">
        <v>322</v>
      </c>
      <c r="C119" s="5" t="s">
        <v>119</v>
      </c>
      <c r="D119">
        <v>1.6000000000000001E-3</v>
      </c>
      <c r="E119" t="s">
        <v>311</v>
      </c>
      <c r="F119">
        <v>17179850.239999991</v>
      </c>
      <c r="G119">
        <v>2</v>
      </c>
      <c r="H119">
        <v>31</v>
      </c>
      <c r="I119">
        <v>233</v>
      </c>
    </row>
    <row r="120" spans="1:9" x14ac:dyDescent="0.4">
      <c r="A120" s="7" t="s">
        <v>430</v>
      </c>
      <c r="B120" t="s">
        <v>322</v>
      </c>
      <c r="C120" s="4" t="s">
        <v>120</v>
      </c>
      <c r="D120">
        <v>1.5E-3</v>
      </c>
      <c r="E120" t="s">
        <v>311</v>
      </c>
      <c r="F120">
        <v>16842198.129999999</v>
      </c>
      <c r="G120">
        <v>2</v>
      </c>
      <c r="H120">
        <v>31</v>
      </c>
      <c r="I120">
        <v>239</v>
      </c>
    </row>
    <row r="121" spans="1:9" x14ac:dyDescent="0.4">
      <c r="A121" s="7" t="s">
        <v>378</v>
      </c>
      <c r="B121" t="s">
        <v>347</v>
      </c>
      <c r="C121" s="4" t="s">
        <v>121</v>
      </c>
      <c r="D121">
        <v>1.6000000000000001E-3</v>
      </c>
      <c r="E121" t="s">
        <v>311</v>
      </c>
      <c r="F121">
        <v>13892451.459999995</v>
      </c>
      <c r="G121">
        <v>2</v>
      </c>
      <c r="H121">
        <v>31</v>
      </c>
      <c r="I121">
        <v>234</v>
      </c>
    </row>
    <row r="122" spans="1:9" x14ac:dyDescent="0.4">
      <c r="A122" s="7" t="s">
        <v>431</v>
      </c>
      <c r="B122" t="s">
        <v>322</v>
      </c>
      <c r="C122" s="4" t="s">
        <v>122</v>
      </c>
      <c r="D122">
        <v>1.5E-3</v>
      </c>
      <c r="E122" t="s">
        <v>311</v>
      </c>
      <c r="F122">
        <v>16535808.699999997</v>
      </c>
      <c r="G122">
        <v>2</v>
      </c>
      <c r="H122">
        <v>31</v>
      </c>
      <c r="I122">
        <v>240</v>
      </c>
    </row>
    <row r="123" spans="1:9" x14ac:dyDescent="0.4">
      <c r="A123" s="7" t="s">
        <v>352</v>
      </c>
      <c r="B123" t="s">
        <v>333</v>
      </c>
      <c r="C123" s="4" t="s">
        <v>123</v>
      </c>
      <c r="D123">
        <v>4.3E-3</v>
      </c>
      <c r="E123" t="s">
        <v>310</v>
      </c>
      <c r="F123">
        <v>13095168.939999999</v>
      </c>
      <c r="G123">
        <v>2</v>
      </c>
      <c r="H123">
        <v>56</v>
      </c>
      <c r="I123">
        <v>67</v>
      </c>
    </row>
    <row r="124" spans="1:9" x14ac:dyDescent="0.4">
      <c r="A124" s="1" t="s">
        <v>432</v>
      </c>
      <c r="B124" t="s">
        <v>415</v>
      </c>
      <c r="C124" s="4" t="s">
        <v>124</v>
      </c>
      <c r="D124">
        <v>2.3E-3</v>
      </c>
      <c r="E124" t="s">
        <v>310</v>
      </c>
      <c r="F124">
        <v>14691938.240000006</v>
      </c>
      <c r="G124">
        <v>2</v>
      </c>
      <c r="H124">
        <v>56</v>
      </c>
      <c r="I124">
        <v>156</v>
      </c>
    </row>
    <row r="125" spans="1:9" x14ac:dyDescent="0.4">
      <c r="A125" s="7" t="s">
        <v>433</v>
      </c>
      <c r="B125" t="s">
        <v>336</v>
      </c>
      <c r="C125" s="4" t="s">
        <v>125</v>
      </c>
      <c r="D125">
        <v>2.2000000000000001E-3</v>
      </c>
      <c r="E125" t="s">
        <v>311</v>
      </c>
      <c r="F125">
        <v>11820349.270000003</v>
      </c>
      <c r="G125">
        <v>2</v>
      </c>
      <c r="H125">
        <v>31</v>
      </c>
      <c r="I125">
        <v>164</v>
      </c>
    </row>
    <row r="126" spans="1:9" x14ac:dyDescent="0.4">
      <c r="A126" s="1" t="s">
        <v>434</v>
      </c>
      <c r="B126" t="s">
        <v>366</v>
      </c>
      <c r="C126" s="4" t="s">
        <v>126</v>
      </c>
      <c r="D126">
        <v>4.8999999999999998E-3</v>
      </c>
      <c r="E126" t="s">
        <v>309</v>
      </c>
      <c r="F126">
        <v>13026093.880000003</v>
      </c>
      <c r="G126">
        <v>2</v>
      </c>
      <c r="H126">
        <v>62</v>
      </c>
      <c r="I126">
        <v>37</v>
      </c>
    </row>
    <row r="127" spans="1:9" x14ac:dyDescent="0.4">
      <c r="A127" s="7" t="s">
        <v>339</v>
      </c>
      <c r="B127" t="s">
        <v>333</v>
      </c>
      <c r="C127" s="4" t="s">
        <v>127</v>
      </c>
      <c r="D127">
        <v>3.5000000000000001E-3</v>
      </c>
      <c r="E127" t="s">
        <v>310</v>
      </c>
      <c r="F127">
        <v>9238735.9100000001</v>
      </c>
      <c r="G127">
        <v>1</v>
      </c>
      <c r="H127">
        <v>31</v>
      </c>
      <c r="I127">
        <v>102</v>
      </c>
    </row>
    <row r="128" spans="1:9" x14ac:dyDescent="0.4">
      <c r="A128" s="7" t="s">
        <v>435</v>
      </c>
      <c r="B128" t="s">
        <v>336</v>
      </c>
      <c r="C128" s="4" t="s">
        <v>128</v>
      </c>
      <c r="D128">
        <v>2.3E-3</v>
      </c>
      <c r="E128" t="s">
        <v>310</v>
      </c>
      <c r="F128">
        <v>18210444.800000008</v>
      </c>
      <c r="G128">
        <v>2</v>
      </c>
      <c r="H128">
        <v>56</v>
      </c>
      <c r="I128">
        <v>157</v>
      </c>
    </row>
    <row r="129" spans="1:9" x14ac:dyDescent="0.4">
      <c r="A129" s="1" t="s">
        <v>436</v>
      </c>
      <c r="B129" t="s">
        <v>395</v>
      </c>
      <c r="C129" s="4" t="s">
        <v>129</v>
      </c>
      <c r="D129">
        <v>4.8999999999999998E-3</v>
      </c>
      <c r="E129" t="s">
        <v>309</v>
      </c>
      <c r="F129">
        <v>14833083.800000001</v>
      </c>
      <c r="G129">
        <v>2</v>
      </c>
      <c r="H129">
        <v>62</v>
      </c>
      <c r="I129">
        <v>38</v>
      </c>
    </row>
    <row r="130" spans="1:9" x14ac:dyDescent="0.4">
      <c r="A130" s="7" t="s">
        <v>437</v>
      </c>
      <c r="B130" t="s">
        <v>341</v>
      </c>
      <c r="C130" s="4" t="s">
        <v>130</v>
      </c>
      <c r="D130">
        <v>1.4E-3</v>
      </c>
      <c r="E130" t="s">
        <v>312</v>
      </c>
      <c r="F130">
        <v>10595184.269999998</v>
      </c>
      <c r="G130">
        <v>2</v>
      </c>
      <c r="H130">
        <v>0</v>
      </c>
      <c r="I130">
        <v>258</v>
      </c>
    </row>
    <row r="131" spans="1:9" x14ac:dyDescent="0.4">
      <c r="A131" s="1" t="s">
        <v>438</v>
      </c>
      <c r="B131" t="s">
        <v>336</v>
      </c>
      <c r="C131" s="4" t="s">
        <v>131</v>
      </c>
      <c r="D131">
        <v>2.2000000000000001E-3</v>
      </c>
      <c r="E131" t="s">
        <v>311</v>
      </c>
      <c r="F131">
        <v>16894327.899999999</v>
      </c>
      <c r="G131">
        <v>2</v>
      </c>
      <c r="H131">
        <v>31</v>
      </c>
      <c r="I131">
        <v>165</v>
      </c>
    </row>
    <row r="132" spans="1:9" x14ac:dyDescent="0.4">
      <c r="A132" s="1" t="s">
        <v>439</v>
      </c>
      <c r="B132" t="s">
        <v>336</v>
      </c>
      <c r="C132" s="4" t="s">
        <v>132</v>
      </c>
      <c r="D132">
        <v>2.5999999999999999E-3</v>
      </c>
      <c r="E132" t="s">
        <v>310</v>
      </c>
      <c r="F132">
        <v>13280455.49</v>
      </c>
      <c r="G132">
        <v>2</v>
      </c>
      <c r="H132">
        <v>56</v>
      </c>
      <c r="I132">
        <v>148</v>
      </c>
    </row>
    <row r="133" spans="1:9" x14ac:dyDescent="0.4">
      <c r="A133" s="7" t="s">
        <v>440</v>
      </c>
      <c r="B133" t="s">
        <v>322</v>
      </c>
      <c r="C133" s="4" t="s">
        <v>133</v>
      </c>
      <c r="D133">
        <v>1.5E-3</v>
      </c>
      <c r="E133" t="s">
        <v>311</v>
      </c>
      <c r="F133">
        <v>14200199.349999998</v>
      </c>
      <c r="G133">
        <v>2</v>
      </c>
      <c r="H133">
        <v>31</v>
      </c>
      <c r="I133">
        <v>241</v>
      </c>
    </row>
    <row r="134" spans="1:9" x14ac:dyDescent="0.4">
      <c r="A134" s="7" t="s">
        <v>441</v>
      </c>
      <c r="B134" t="s">
        <v>343</v>
      </c>
      <c r="C134" s="4" t="s">
        <v>134</v>
      </c>
      <c r="D134">
        <v>2.3E-3</v>
      </c>
      <c r="E134" t="s">
        <v>310</v>
      </c>
      <c r="F134">
        <v>10551918.469999995</v>
      </c>
      <c r="G134">
        <v>2</v>
      </c>
      <c r="H134">
        <v>56</v>
      </c>
      <c r="I134">
        <v>158</v>
      </c>
    </row>
    <row r="135" spans="1:9" x14ac:dyDescent="0.4">
      <c r="A135" s="1" t="s">
        <v>442</v>
      </c>
      <c r="B135" t="s">
        <v>333</v>
      </c>
      <c r="C135" s="4" t="s">
        <v>135</v>
      </c>
      <c r="D135">
        <v>3.5000000000000001E-3</v>
      </c>
      <c r="E135" t="s">
        <v>310</v>
      </c>
      <c r="F135">
        <v>11942746.559999999</v>
      </c>
      <c r="G135">
        <v>2</v>
      </c>
      <c r="H135">
        <v>56</v>
      </c>
      <c r="I135">
        <v>103</v>
      </c>
    </row>
    <row r="136" spans="1:9" x14ac:dyDescent="0.4">
      <c r="A136" s="1" t="s">
        <v>443</v>
      </c>
      <c r="B136" t="s">
        <v>343</v>
      </c>
      <c r="C136" s="4" t="s">
        <v>136</v>
      </c>
      <c r="D136">
        <v>2.7000000000000001E-3</v>
      </c>
      <c r="E136" t="s">
        <v>310</v>
      </c>
      <c r="F136">
        <v>9243272.0200000014</v>
      </c>
      <c r="G136">
        <v>1</v>
      </c>
      <c r="H136">
        <v>31</v>
      </c>
      <c r="I136">
        <v>142</v>
      </c>
    </row>
    <row r="137" spans="1:9" x14ac:dyDescent="0.4">
      <c r="A137" s="1" t="s">
        <v>444</v>
      </c>
      <c r="B137" t="s">
        <v>370</v>
      </c>
      <c r="C137" s="4" t="s">
        <v>137</v>
      </c>
      <c r="D137">
        <v>1.5E-3</v>
      </c>
      <c r="E137" t="s">
        <v>311</v>
      </c>
      <c r="F137">
        <v>12005617</v>
      </c>
      <c r="G137">
        <v>2</v>
      </c>
      <c r="H137">
        <v>31</v>
      </c>
      <c r="I137">
        <v>242</v>
      </c>
    </row>
    <row r="138" spans="1:9" x14ac:dyDescent="0.4">
      <c r="A138" s="7" t="s">
        <v>445</v>
      </c>
      <c r="B138" t="s">
        <v>370</v>
      </c>
      <c r="C138" s="4" t="s">
        <v>138</v>
      </c>
      <c r="D138">
        <v>1.8E-3</v>
      </c>
      <c r="E138" t="s">
        <v>311</v>
      </c>
      <c r="F138">
        <v>14920600.899999984</v>
      </c>
      <c r="G138">
        <v>2</v>
      </c>
      <c r="H138">
        <v>31</v>
      </c>
      <c r="I138">
        <v>225</v>
      </c>
    </row>
    <row r="139" spans="1:9" x14ac:dyDescent="0.4">
      <c r="A139" s="7" t="s">
        <v>446</v>
      </c>
      <c r="B139" t="s">
        <v>336</v>
      </c>
      <c r="C139" s="4" t="s">
        <v>139</v>
      </c>
      <c r="D139">
        <v>2.3999999999999998E-3</v>
      </c>
      <c r="E139" t="s">
        <v>310</v>
      </c>
      <c r="F139">
        <v>11905530.9</v>
      </c>
      <c r="G139">
        <v>2</v>
      </c>
      <c r="H139">
        <v>56</v>
      </c>
      <c r="I139">
        <v>151</v>
      </c>
    </row>
    <row r="140" spans="1:9" x14ac:dyDescent="0.4">
      <c r="A140" s="7" t="s">
        <v>447</v>
      </c>
      <c r="B140" t="s">
        <v>322</v>
      </c>
      <c r="C140" s="4" t="s">
        <v>140</v>
      </c>
      <c r="D140">
        <v>1.5E-3</v>
      </c>
      <c r="E140" t="s">
        <v>311</v>
      </c>
      <c r="F140">
        <v>11008410.660000002</v>
      </c>
      <c r="G140">
        <v>2</v>
      </c>
      <c r="H140">
        <v>31</v>
      </c>
      <c r="I140">
        <v>243</v>
      </c>
    </row>
    <row r="141" spans="1:9" x14ac:dyDescent="0.4">
      <c r="A141" s="1" t="s">
        <v>448</v>
      </c>
      <c r="B141" t="s">
        <v>336</v>
      </c>
      <c r="C141" s="4" t="s">
        <v>141</v>
      </c>
      <c r="D141">
        <v>2.2000000000000001E-3</v>
      </c>
      <c r="E141" t="s">
        <v>311</v>
      </c>
      <c r="F141">
        <v>14002608.619999997</v>
      </c>
      <c r="G141">
        <v>2</v>
      </c>
      <c r="H141">
        <v>31</v>
      </c>
      <c r="I141">
        <v>166</v>
      </c>
    </row>
    <row r="142" spans="1:9" x14ac:dyDescent="0.4">
      <c r="A142" s="7" t="s">
        <v>449</v>
      </c>
      <c r="B142" t="s">
        <v>322</v>
      </c>
      <c r="C142" s="4" t="s">
        <v>142</v>
      </c>
      <c r="D142">
        <v>1.5E-3</v>
      </c>
      <c r="E142" t="s">
        <v>312</v>
      </c>
      <c r="F142">
        <v>11219361.100000003</v>
      </c>
      <c r="G142">
        <v>2</v>
      </c>
      <c r="H142">
        <v>0</v>
      </c>
      <c r="I142">
        <v>244</v>
      </c>
    </row>
    <row r="143" spans="1:9" x14ac:dyDescent="0.4">
      <c r="A143" s="1" t="s">
        <v>450</v>
      </c>
      <c r="B143" t="s">
        <v>336</v>
      </c>
      <c r="C143" s="4" t="s">
        <v>143</v>
      </c>
      <c r="D143">
        <v>2.2000000000000001E-3</v>
      </c>
      <c r="E143" t="s">
        <v>311</v>
      </c>
      <c r="F143">
        <v>12011070.260000002</v>
      </c>
      <c r="G143">
        <v>2</v>
      </c>
      <c r="H143">
        <v>31</v>
      </c>
      <c r="I143">
        <v>167</v>
      </c>
    </row>
    <row r="144" spans="1:9" x14ac:dyDescent="0.4">
      <c r="A144" s="7" t="s">
        <v>451</v>
      </c>
      <c r="B144" t="s">
        <v>336</v>
      </c>
      <c r="C144" s="4" t="s">
        <v>144</v>
      </c>
      <c r="D144">
        <v>2.3E-3</v>
      </c>
      <c r="E144" t="s">
        <v>310</v>
      </c>
      <c r="F144">
        <v>10323178.720000001</v>
      </c>
      <c r="G144">
        <v>2</v>
      </c>
      <c r="H144">
        <v>56</v>
      </c>
      <c r="I144">
        <v>159</v>
      </c>
    </row>
    <row r="145" spans="1:9" x14ac:dyDescent="0.4">
      <c r="A145" s="1" t="s">
        <v>452</v>
      </c>
      <c r="B145" t="s">
        <v>382</v>
      </c>
      <c r="C145" s="4" t="s">
        <v>145</v>
      </c>
      <c r="D145">
        <v>2E-3</v>
      </c>
      <c r="E145" t="s">
        <v>311</v>
      </c>
      <c r="F145">
        <v>6571693</v>
      </c>
      <c r="G145">
        <v>1</v>
      </c>
      <c r="H145">
        <v>10</v>
      </c>
      <c r="I145">
        <v>212</v>
      </c>
    </row>
    <row r="146" spans="1:9" x14ac:dyDescent="0.4">
      <c r="A146" s="7" t="s">
        <v>352</v>
      </c>
      <c r="B146" t="s">
        <v>333</v>
      </c>
      <c r="C146" s="4" t="s">
        <v>146</v>
      </c>
      <c r="D146">
        <v>3.5000000000000001E-3</v>
      </c>
      <c r="E146" t="s">
        <v>310</v>
      </c>
      <c r="F146">
        <v>6327676.040000001</v>
      </c>
      <c r="G146">
        <v>1</v>
      </c>
      <c r="H146">
        <v>31</v>
      </c>
      <c r="I146">
        <v>104</v>
      </c>
    </row>
    <row r="147" spans="1:9" x14ac:dyDescent="0.4">
      <c r="A147" s="1" t="s">
        <v>453</v>
      </c>
      <c r="B147" t="s">
        <v>336</v>
      </c>
      <c r="C147" s="4" t="s">
        <v>147</v>
      </c>
      <c r="D147">
        <v>4.0000000000000001E-3</v>
      </c>
      <c r="E147" t="s">
        <v>310</v>
      </c>
      <c r="F147">
        <v>1932605</v>
      </c>
      <c r="G147">
        <v>1</v>
      </c>
      <c r="H147">
        <v>31</v>
      </c>
      <c r="I147">
        <v>77</v>
      </c>
    </row>
    <row r="148" spans="1:9" x14ac:dyDescent="0.4">
      <c r="A148" s="7" t="s">
        <v>454</v>
      </c>
      <c r="B148" t="s">
        <v>322</v>
      </c>
      <c r="C148" s="5" t="s">
        <v>148</v>
      </c>
      <c r="D148">
        <v>1.5E-3</v>
      </c>
      <c r="E148" t="s">
        <v>312</v>
      </c>
      <c r="F148">
        <v>15898070.470000004</v>
      </c>
      <c r="G148">
        <v>2</v>
      </c>
      <c r="H148">
        <v>0</v>
      </c>
      <c r="I148">
        <v>245</v>
      </c>
    </row>
    <row r="149" spans="1:9" x14ac:dyDescent="0.4">
      <c r="A149" s="1" t="s">
        <v>455</v>
      </c>
      <c r="B149" t="s">
        <v>366</v>
      </c>
      <c r="C149" s="4" t="s">
        <v>149</v>
      </c>
      <c r="D149">
        <v>4.8999999999999998E-3</v>
      </c>
      <c r="E149" t="s">
        <v>309</v>
      </c>
      <c r="F149">
        <v>13239321.649999999</v>
      </c>
      <c r="G149">
        <v>2</v>
      </c>
      <c r="H149">
        <v>62</v>
      </c>
      <c r="I149">
        <v>39</v>
      </c>
    </row>
    <row r="150" spans="1:9" x14ac:dyDescent="0.4">
      <c r="A150" s="7" t="s">
        <v>456</v>
      </c>
      <c r="B150" t="s">
        <v>322</v>
      </c>
      <c r="C150" s="4" t="s">
        <v>150</v>
      </c>
      <c r="D150">
        <v>1.5E-3</v>
      </c>
      <c r="E150" t="s">
        <v>312</v>
      </c>
      <c r="F150">
        <v>9862306.0700000003</v>
      </c>
      <c r="G150">
        <v>2</v>
      </c>
      <c r="H150">
        <v>0</v>
      </c>
      <c r="I150">
        <v>246</v>
      </c>
    </row>
    <row r="151" spans="1:9" x14ac:dyDescent="0.4">
      <c r="A151" s="7" t="s">
        <v>457</v>
      </c>
      <c r="B151" t="s">
        <v>322</v>
      </c>
      <c r="C151" s="4" t="s">
        <v>151</v>
      </c>
      <c r="D151">
        <v>5.4999999999999997E-3</v>
      </c>
      <c r="E151" t="s">
        <v>309</v>
      </c>
      <c r="F151">
        <v>6793733.1400000006</v>
      </c>
      <c r="G151">
        <v>1</v>
      </c>
      <c r="H151">
        <v>56</v>
      </c>
      <c r="I151">
        <v>23</v>
      </c>
    </row>
    <row r="152" spans="1:9" x14ac:dyDescent="0.4">
      <c r="A152" s="1" t="s">
        <v>387</v>
      </c>
      <c r="B152" t="s">
        <v>333</v>
      </c>
      <c r="C152" s="4" t="s">
        <v>152</v>
      </c>
      <c r="D152">
        <v>3.5999999999999999E-3</v>
      </c>
      <c r="E152" t="s">
        <v>310</v>
      </c>
      <c r="F152">
        <v>10354024.689999999</v>
      </c>
      <c r="G152">
        <v>2</v>
      </c>
      <c r="H152">
        <v>56</v>
      </c>
      <c r="I152">
        <v>98</v>
      </c>
    </row>
    <row r="153" spans="1:9" x14ac:dyDescent="0.4">
      <c r="A153" s="7" t="s">
        <v>458</v>
      </c>
      <c r="B153" t="s">
        <v>366</v>
      </c>
      <c r="C153" s="4" t="s">
        <v>153</v>
      </c>
      <c r="D153">
        <v>4.8999999999999998E-3</v>
      </c>
      <c r="E153" t="s">
        <v>309</v>
      </c>
      <c r="F153">
        <v>9531249.9100000001</v>
      </c>
      <c r="G153">
        <v>2</v>
      </c>
      <c r="H153">
        <v>62</v>
      </c>
      <c r="I153">
        <v>40</v>
      </c>
    </row>
    <row r="154" spans="1:9" x14ac:dyDescent="0.4">
      <c r="A154" s="1" t="s">
        <v>459</v>
      </c>
      <c r="B154" t="s">
        <v>336</v>
      </c>
      <c r="C154" s="4" t="s">
        <v>154</v>
      </c>
      <c r="D154">
        <v>2.2000000000000001E-3</v>
      </c>
      <c r="E154" t="s">
        <v>311</v>
      </c>
      <c r="F154">
        <v>6543499.2700000005</v>
      </c>
      <c r="G154">
        <v>1</v>
      </c>
      <c r="H154">
        <v>10</v>
      </c>
      <c r="I154">
        <v>168</v>
      </c>
    </row>
    <row r="155" spans="1:9" x14ac:dyDescent="0.4">
      <c r="A155" s="1" t="s">
        <v>460</v>
      </c>
      <c r="B155" t="s">
        <v>336</v>
      </c>
      <c r="C155" s="4" t="s">
        <v>155</v>
      </c>
      <c r="D155">
        <v>2.2000000000000001E-3</v>
      </c>
      <c r="E155" t="s">
        <v>311</v>
      </c>
      <c r="F155">
        <v>7914316.9599999981</v>
      </c>
      <c r="G155">
        <v>1</v>
      </c>
      <c r="H155">
        <v>10</v>
      </c>
      <c r="I155">
        <v>169</v>
      </c>
    </row>
    <row r="156" spans="1:9" x14ac:dyDescent="0.4">
      <c r="A156" s="7" t="s">
        <v>380</v>
      </c>
      <c r="B156" t="s">
        <v>347</v>
      </c>
      <c r="C156" s="4" t="s">
        <v>156</v>
      </c>
      <c r="D156">
        <v>1.4E-3</v>
      </c>
      <c r="E156" t="s">
        <v>312</v>
      </c>
      <c r="F156">
        <v>9696495.8600000013</v>
      </c>
      <c r="G156">
        <v>2</v>
      </c>
      <c r="H156">
        <v>0</v>
      </c>
      <c r="I156">
        <v>259</v>
      </c>
    </row>
    <row r="157" spans="1:9" x14ac:dyDescent="0.4">
      <c r="A157" s="7" t="s">
        <v>461</v>
      </c>
      <c r="B157" t="s">
        <v>341</v>
      </c>
      <c r="C157" s="4" t="s">
        <v>157</v>
      </c>
      <c r="D157">
        <v>1.4E-3</v>
      </c>
      <c r="E157" t="s">
        <v>312</v>
      </c>
      <c r="F157">
        <v>4261740.7</v>
      </c>
      <c r="G157">
        <v>1</v>
      </c>
      <c r="H157">
        <v>0</v>
      </c>
      <c r="I157">
        <v>260</v>
      </c>
    </row>
    <row r="158" spans="1:9" x14ac:dyDescent="0.4">
      <c r="A158" s="7" t="s">
        <v>462</v>
      </c>
      <c r="B158" t="s">
        <v>322</v>
      </c>
      <c r="C158" s="5" t="s">
        <v>158</v>
      </c>
      <c r="D158">
        <v>1.5E-3</v>
      </c>
      <c r="E158" t="s">
        <v>312</v>
      </c>
      <c r="F158">
        <v>8368299.030000004</v>
      </c>
      <c r="G158">
        <v>1</v>
      </c>
      <c r="H158">
        <v>0</v>
      </c>
      <c r="I158">
        <v>247</v>
      </c>
    </row>
    <row r="159" spans="1:9" x14ac:dyDescent="0.4">
      <c r="A159" s="1" t="s">
        <v>463</v>
      </c>
      <c r="B159" t="s">
        <v>347</v>
      </c>
      <c r="C159" s="4" t="s">
        <v>159</v>
      </c>
      <c r="D159">
        <v>1.4E-3</v>
      </c>
      <c r="E159" t="s">
        <v>312</v>
      </c>
      <c r="F159">
        <v>7402267.3800000036</v>
      </c>
      <c r="G159">
        <v>1</v>
      </c>
      <c r="H159">
        <v>0</v>
      </c>
      <c r="I159">
        <v>261</v>
      </c>
    </row>
    <row r="160" spans="1:9" x14ac:dyDescent="0.4">
      <c r="A160" s="1" t="s">
        <v>464</v>
      </c>
      <c r="B160" t="s">
        <v>370</v>
      </c>
      <c r="C160" s="4" t="s">
        <v>160</v>
      </c>
      <c r="D160">
        <v>2.2000000000000001E-3</v>
      </c>
      <c r="E160" t="s">
        <v>311</v>
      </c>
      <c r="F160">
        <v>7435876.4800000004</v>
      </c>
      <c r="G160">
        <v>1</v>
      </c>
      <c r="H160">
        <v>10</v>
      </c>
      <c r="I160">
        <v>170</v>
      </c>
    </row>
    <row r="161" spans="1:9" x14ac:dyDescent="0.4">
      <c r="A161" s="1" t="s">
        <v>465</v>
      </c>
      <c r="B161" t="s">
        <v>336</v>
      </c>
      <c r="C161" s="4" t="s">
        <v>161</v>
      </c>
      <c r="D161">
        <v>2.2000000000000001E-3</v>
      </c>
      <c r="E161" t="s">
        <v>311</v>
      </c>
      <c r="F161">
        <v>7166351.7500000019</v>
      </c>
      <c r="G161">
        <v>1</v>
      </c>
      <c r="H161">
        <v>10</v>
      </c>
      <c r="I161">
        <v>171</v>
      </c>
    </row>
    <row r="162" spans="1:9" x14ac:dyDescent="0.4">
      <c r="A162" s="7" t="s">
        <v>466</v>
      </c>
      <c r="B162" t="s">
        <v>336</v>
      </c>
      <c r="C162" s="4" t="s">
        <v>162</v>
      </c>
      <c r="D162">
        <v>2.2000000000000001E-3</v>
      </c>
      <c r="E162" t="s">
        <v>311</v>
      </c>
      <c r="F162">
        <v>9251211.0500000007</v>
      </c>
      <c r="G162">
        <v>1</v>
      </c>
      <c r="H162">
        <v>10</v>
      </c>
      <c r="I162">
        <v>172</v>
      </c>
    </row>
    <row r="163" spans="1:9" x14ac:dyDescent="0.4">
      <c r="A163" s="7" t="s">
        <v>467</v>
      </c>
      <c r="B163" t="s">
        <v>322</v>
      </c>
      <c r="C163" s="4" t="s">
        <v>163</v>
      </c>
      <c r="D163">
        <v>1.5E-3</v>
      </c>
      <c r="E163" t="s">
        <v>312</v>
      </c>
      <c r="F163">
        <v>17176945</v>
      </c>
      <c r="G163">
        <v>2</v>
      </c>
      <c r="H163">
        <v>0</v>
      </c>
      <c r="I163">
        <v>248</v>
      </c>
    </row>
    <row r="164" spans="1:9" x14ac:dyDescent="0.4">
      <c r="A164" s="1" t="s">
        <v>468</v>
      </c>
      <c r="B164" t="s">
        <v>341</v>
      </c>
      <c r="C164" s="4" t="s">
        <v>164</v>
      </c>
      <c r="D164">
        <v>1.5E-3</v>
      </c>
      <c r="E164" t="s">
        <v>312</v>
      </c>
      <c r="F164">
        <v>12327056.579999998</v>
      </c>
      <c r="G164">
        <v>2</v>
      </c>
      <c r="H164">
        <v>0</v>
      </c>
      <c r="I164">
        <v>249</v>
      </c>
    </row>
    <row r="165" spans="1:9" x14ac:dyDescent="0.4">
      <c r="A165" s="7" t="s">
        <v>469</v>
      </c>
      <c r="B165" t="s">
        <v>341</v>
      </c>
      <c r="C165" s="4" t="s">
        <v>165</v>
      </c>
      <c r="D165">
        <v>1.4E-3</v>
      </c>
      <c r="E165" t="s">
        <v>312</v>
      </c>
      <c r="F165">
        <v>8010277.5999999996</v>
      </c>
      <c r="G165">
        <v>1</v>
      </c>
      <c r="H165">
        <v>0</v>
      </c>
      <c r="I165">
        <v>262</v>
      </c>
    </row>
    <row r="166" spans="1:9" x14ac:dyDescent="0.4">
      <c r="A166" s="7" t="s">
        <v>470</v>
      </c>
      <c r="B166" t="s">
        <v>322</v>
      </c>
      <c r="C166" s="4" t="s">
        <v>166</v>
      </c>
      <c r="D166">
        <v>1.4E-3</v>
      </c>
      <c r="E166" t="s">
        <v>312</v>
      </c>
      <c r="F166">
        <v>7794366.1500000004</v>
      </c>
      <c r="G166">
        <v>1</v>
      </c>
      <c r="H166">
        <v>0</v>
      </c>
      <c r="I166">
        <v>263</v>
      </c>
    </row>
    <row r="167" spans="1:9" x14ac:dyDescent="0.4">
      <c r="A167" s="1" t="s">
        <v>471</v>
      </c>
      <c r="B167" t="s">
        <v>343</v>
      </c>
      <c r="C167" s="4" t="s">
        <v>167</v>
      </c>
      <c r="D167">
        <v>2.3999999999999998E-3</v>
      </c>
      <c r="E167" t="s">
        <v>310</v>
      </c>
      <c r="F167">
        <v>6567638.8400000008</v>
      </c>
      <c r="G167">
        <v>1</v>
      </c>
      <c r="H167">
        <v>31</v>
      </c>
      <c r="I167">
        <v>152</v>
      </c>
    </row>
    <row r="168" spans="1:9" x14ac:dyDescent="0.4">
      <c r="A168" s="7" t="s">
        <v>472</v>
      </c>
      <c r="B168" t="s">
        <v>336</v>
      </c>
      <c r="C168" s="4" t="s">
        <v>168</v>
      </c>
      <c r="D168">
        <v>2.3E-3</v>
      </c>
      <c r="E168" t="s">
        <v>311</v>
      </c>
      <c r="F168">
        <v>5792226.5700000022</v>
      </c>
      <c r="G168">
        <v>1</v>
      </c>
      <c r="H168">
        <v>10</v>
      </c>
      <c r="I168">
        <v>160</v>
      </c>
    </row>
    <row r="169" spans="1:9" x14ac:dyDescent="0.4">
      <c r="A169" s="1" t="s">
        <v>473</v>
      </c>
      <c r="B169" t="s">
        <v>333</v>
      </c>
      <c r="C169" s="4" t="s">
        <v>169</v>
      </c>
      <c r="D169">
        <v>3.5000000000000001E-3</v>
      </c>
      <c r="E169" t="s">
        <v>310</v>
      </c>
      <c r="F169">
        <v>115798.6</v>
      </c>
      <c r="G169">
        <v>1</v>
      </c>
      <c r="H169">
        <v>31</v>
      </c>
      <c r="I169">
        <v>105</v>
      </c>
    </row>
    <row r="170" spans="1:9" x14ac:dyDescent="0.4">
      <c r="A170" s="7" t="s">
        <v>367</v>
      </c>
      <c r="B170" t="s">
        <v>343</v>
      </c>
      <c r="C170" s="4" t="s">
        <v>170</v>
      </c>
      <c r="D170">
        <v>2.3E-3</v>
      </c>
      <c r="E170" t="s">
        <v>311</v>
      </c>
      <c r="F170">
        <v>5800996.3399999999</v>
      </c>
      <c r="G170">
        <v>1</v>
      </c>
      <c r="H170">
        <v>10</v>
      </c>
      <c r="I170">
        <v>161</v>
      </c>
    </row>
    <row r="171" spans="1:9" x14ac:dyDescent="0.4">
      <c r="A171" s="1" t="s">
        <v>474</v>
      </c>
      <c r="B171" t="s">
        <v>343</v>
      </c>
      <c r="C171" s="4" t="s">
        <v>171</v>
      </c>
      <c r="D171">
        <v>2.0999999999999999E-3</v>
      </c>
      <c r="E171" t="s">
        <v>311</v>
      </c>
      <c r="F171">
        <v>5182467.1099999994</v>
      </c>
      <c r="G171">
        <v>1</v>
      </c>
      <c r="H171">
        <v>10</v>
      </c>
      <c r="I171">
        <v>188</v>
      </c>
    </row>
    <row r="172" spans="1:9" x14ac:dyDescent="0.4">
      <c r="A172" s="7" t="s">
        <v>475</v>
      </c>
      <c r="B172" t="s">
        <v>322</v>
      </c>
      <c r="C172" s="4" t="s">
        <v>172</v>
      </c>
      <c r="D172">
        <v>1.4E-3</v>
      </c>
      <c r="E172" t="s">
        <v>312</v>
      </c>
      <c r="F172">
        <v>8004199.1099999994</v>
      </c>
      <c r="G172">
        <v>1</v>
      </c>
      <c r="H172">
        <v>0</v>
      </c>
      <c r="I172">
        <v>264</v>
      </c>
    </row>
    <row r="173" spans="1:9" x14ac:dyDescent="0.4">
      <c r="A173" s="1" t="s">
        <v>476</v>
      </c>
      <c r="B173" t="s">
        <v>336</v>
      </c>
      <c r="C173" s="4" t="s">
        <v>173</v>
      </c>
      <c r="D173">
        <v>2.2000000000000001E-3</v>
      </c>
      <c r="E173" t="s">
        <v>311</v>
      </c>
      <c r="F173">
        <v>9170977.3199999984</v>
      </c>
      <c r="G173">
        <v>1</v>
      </c>
      <c r="H173">
        <v>10</v>
      </c>
      <c r="I173">
        <v>173</v>
      </c>
    </row>
    <row r="174" spans="1:9" x14ac:dyDescent="0.4">
      <c r="A174" s="1" t="s">
        <v>477</v>
      </c>
      <c r="B174" t="s">
        <v>333</v>
      </c>
      <c r="C174" s="4" t="s">
        <v>174</v>
      </c>
      <c r="D174">
        <v>3.5000000000000001E-3</v>
      </c>
      <c r="E174" t="s">
        <v>310</v>
      </c>
      <c r="F174">
        <v>5276678.0299999993</v>
      </c>
      <c r="G174">
        <v>1</v>
      </c>
      <c r="H174">
        <v>31</v>
      </c>
      <c r="I174">
        <v>106</v>
      </c>
    </row>
    <row r="175" spans="1:9" x14ac:dyDescent="0.4">
      <c r="A175" s="1" t="s">
        <v>478</v>
      </c>
      <c r="B175" t="s">
        <v>347</v>
      </c>
      <c r="C175" s="4" t="s">
        <v>175</v>
      </c>
      <c r="D175">
        <v>1.7500000000000002E-2</v>
      </c>
      <c r="E175" t="s">
        <v>309</v>
      </c>
      <c r="F175">
        <v>5451772</v>
      </c>
      <c r="G175">
        <v>1</v>
      </c>
      <c r="H175">
        <v>56</v>
      </c>
      <c r="I175">
        <v>2</v>
      </c>
    </row>
    <row r="176" spans="1:9" x14ac:dyDescent="0.4">
      <c r="A176" s="1" t="s">
        <v>479</v>
      </c>
      <c r="B176" t="s">
        <v>366</v>
      </c>
      <c r="C176" s="4" t="s">
        <v>176</v>
      </c>
      <c r="D176">
        <v>5.1999999999999998E-3</v>
      </c>
      <c r="E176" t="s">
        <v>309</v>
      </c>
      <c r="F176">
        <v>8141704.9199999981</v>
      </c>
      <c r="G176">
        <v>1</v>
      </c>
      <c r="H176">
        <v>56</v>
      </c>
      <c r="I176">
        <v>26</v>
      </c>
    </row>
    <row r="177" spans="1:9" x14ac:dyDescent="0.4">
      <c r="A177" s="1" t="s">
        <v>480</v>
      </c>
      <c r="B177" t="s">
        <v>336</v>
      </c>
      <c r="C177" s="4" t="s">
        <v>177</v>
      </c>
      <c r="D177">
        <v>2.2000000000000001E-3</v>
      </c>
      <c r="E177" t="s">
        <v>311</v>
      </c>
      <c r="F177">
        <v>11190499.069999997</v>
      </c>
      <c r="G177">
        <v>2</v>
      </c>
      <c r="H177">
        <v>31</v>
      </c>
      <c r="I177">
        <v>174</v>
      </c>
    </row>
    <row r="178" spans="1:9" x14ac:dyDescent="0.4">
      <c r="A178" s="7" t="s">
        <v>334</v>
      </c>
      <c r="B178" t="s">
        <v>333</v>
      </c>
      <c r="C178" s="4" t="s">
        <v>178</v>
      </c>
      <c r="D178">
        <v>3.5000000000000001E-3</v>
      </c>
      <c r="E178" t="s">
        <v>310</v>
      </c>
      <c r="F178">
        <v>18083792.429999985</v>
      </c>
      <c r="G178">
        <v>2</v>
      </c>
      <c r="H178">
        <v>56</v>
      </c>
      <c r="I178">
        <v>107</v>
      </c>
    </row>
    <row r="179" spans="1:9" x14ac:dyDescent="0.4">
      <c r="A179" s="1" t="s">
        <v>481</v>
      </c>
      <c r="B179" t="s">
        <v>366</v>
      </c>
      <c r="C179" s="4" t="s">
        <v>179</v>
      </c>
      <c r="D179">
        <v>4.8999999999999998E-3</v>
      </c>
      <c r="E179" t="s">
        <v>309</v>
      </c>
      <c r="F179">
        <v>8204293.7199999997</v>
      </c>
      <c r="G179">
        <v>1</v>
      </c>
      <c r="H179">
        <v>56</v>
      </c>
      <c r="I179">
        <v>41</v>
      </c>
    </row>
    <row r="180" spans="1:9" x14ac:dyDescent="0.4">
      <c r="A180" s="1" t="s">
        <v>482</v>
      </c>
      <c r="B180" t="s">
        <v>336</v>
      </c>
      <c r="C180" s="4" t="s">
        <v>180</v>
      </c>
      <c r="D180">
        <v>2.0999999999999999E-3</v>
      </c>
      <c r="E180" t="s">
        <v>311</v>
      </c>
      <c r="F180">
        <v>6576829.339999998</v>
      </c>
      <c r="G180">
        <v>1</v>
      </c>
      <c r="H180">
        <v>10</v>
      </c>
      <c r="I180">
        <v>189</v>
      </c>
    </row>
    <row r="181" spans="1:9" x14ac:dyDescent="0.4">
      <c r="A181" s="1" t="s">
        <v>483</v>
      </c>
      <c r="B181" t="s">
        <v>341</v>
      </c>
      <c r="C181" s="4" t="s">
        <v>181</v>
      </c>
      <c r="D181">
        <v>1.5E-3</v>
      </c>
      <c r="E181" t="s">
        <v>312</v>
      </c>
      <c r="F181">
        <v>7018620.6700000027</v>
      </c>
      <c r="G181">
        <v>1</v>
      </c>
      <c r="H181">
        <v>0</v>
      </c>
      <c r="I181">
        <v>250</v>
      </c>
    </row>
    <row r="182" spans="1:9" x14ac:dyDescent="0.4">
      <c r="A182" s="7" t="s">
        <v>484</v>
      </c>
      <c r="B182" t="s">
        <v>366</v>
      </c>
      <c r="C182" s="4" t="s">
        <v>182</v>
      </c>
      <c r="D182">
        <v>4.8999999999999998E-3</v>
      </c>
      <c r="E182" t="s">
        <v>309</v>
      </c>
      <c r="F182">
        <v>6289291.0299999993</v>
      </c>
      <c r="G182">
        <v>1</v>
      </c>
      <c r="H182">
        <v>56</v>
      </c>
      <c r="I182">
        <v>42</v>
      </c>
    </row>
    <row r="183" spans="1:9" x14ac:dyDescent="0.4">
      <c r="A183" s="1" t="s">
        <v>346</v>
      </c>
      <c r="B183" t="s">
        <v>347</v>
      </c>
      <c r="C183" s="4" t="s">
        <v>183</v>
      </c>
      <c r="D183">
        <v>1.1999999999999999E-3</v>
      </c>
      <c r="E183" t="s">
        <v>312</v>
      </c>
      <c r="F183">
        <v>12170164.719999999</v>
      </c>
      <c r="G183">
        <v>2</v>
      </c>
      <c r="H183">
        <v>0</v>
      </c>
      <c r="I183">
        <v>300</v>
      </c>
    </row>
    <row r="184" spans="1:9" x14ac:dyDescent="0.4">
      <c r="A184" s="7" t="s">
        <v>485</v>
      </c>
      <c r="B184" t="s">
        <v>322</v>
      </c>
      <c r="C184" s="5" t="s">
        <v>184</v>
      </c>
      <c r="D184">
        <v>1.4E-3</v>
      </c>
      <c r="E184" t="s">
        <v>312</v>
      </c>
      <c r="F184">
        <v>7601929.9400000051</v>
      </c>
      <c r="G184">
        <v>1</v>
      </c>
      <c r="H184">
        <v>0</v>
      </c>
      <c r="I184">
        <v>265</v>
      </c>
    </row>
    <row r="185" spans="1:9" x14ac:dyDescent="0.4">
      <c r="A185" s="1" t="s">
        <v>448</v>
      </c>
      <c r="B185" t="s">
        <v>336</v>
      </c>
      <c r="C185" s="4" t="s">
        <v>185</v>
      </c>
      <c r="D185">
        <v>2.0999999999999999E-3</v>
      </c>
      <c r="E185" t="s">
        <v>311</v>
      </c>
      <c r="F185">
        <v>3983714.5199999996</v>
      </c>
      <c r="G185">
        <v>1</v>
      </c>
      <c r="H185">
        <v>10</v>
      </c>
      <c r="I185">
        <v>190</v>
      </c>
    </row>
    <row r="186" spans="1:9" x14ac:dyDescent="0.4">
      <c r="A186" s="1" t="s">
        <v>486</v>
      </c>
      <c r="B186" t="s">
        <v>341</v>
      </c>
      <c r="C186" s="4" t="s">
        <v>186</v>
      </c>
      <c r="D186">
        <v>1.9E-3</v>
      </c>
      <c r="E186" t="s">
        <v>311</v>
      </c>
      <c r="F186">
        <v>4868265.1699999962</v>
      </c>
      <c r="G186">
        <v>1</v>
      </c>
      <c r="H186">
        <v>10</v>
      </c>
      <c r="I186">
        <v>219</v>
      </c>
    </row>
    <row r="187" spans="1:9" x14ac:dyDescent="0.4">
      <c r="A187" s="7" t="s">
        <v>487</v>
      </c>
      <c r="B187" t="s">
        <v>322</v>
      </c>
      <c r="C187" s="5" t="s">
        <v>187</v>
      </c>
      <c r="D187">
        <v>1.4E-3</v>
      </c>
      <c r="E187" t="s">
        <v>312</v>
      </c>
      <c r="F187">
        <v>5564509.7800000003</v>
      </c>
      <c r="G187">
        <v>1</v>
      </c>
      <c r="H187">
        <v>0</v>
      </c>
      <c r="I187">
        <v>266</v>
      </c>
    </row>
    <row r="188" spans="1:9" x14ac:dyDescent="0.4">
      <c r="A188" s="7" t="s">
        <v>488</v>
      </c>
      <c r="B188" t="s">
        <v>347</v>
      </c>
      <c r="C188" s="4" t="s">
        <v>188</v>
      </c>
      <c r="D188">
        <v>1.6000000000000001E-3</v>
      </c>
      <c r="E188" t="s">
        <v>311</v>
      </c>
      <c r="F188">
        <v>5078339.9399999995</v>
      </c>
      <c r="G188">
        <v>1</v>
      </c>
      <c r="H188">
        <v>10</v>
      </c>
      <c r="I188">
        <v>235</v>
      </c>
    </row>
    <row r="189" spans="1:9" x14ac:dyDescent="0.4">
      <c r="A189" s="7" t="s">
        <v>488</v>
      </c>
      <c r="B189" t="s">
        <v>347</v>
      </c>
      <c r="C189" s="4" t="s">
        <v>189</v>
      </c>
      <c r="D189">
        <v>1.5E-3</v>
      </c>
      <c r="E189" t="s">
        <v>312</v>
      </c>
      <c r="F189">
        <v>6103777.8799999999</v>
      </c>
      <c r="G189">
        <v>1</v>
      </c>
      <c r="H189">
        <v>0</v>
      </c>
      <c r="I189">
        <v>251</v>
      </c>
    </row>
    <row r="190" spans="1:9" x14ac:dyDescent="0.4">
      <c r="A190" s="1" t="s">
        <v>489</v>
      </c>
      <c r="B190" t="s">
        <v>341</v>
      </c>
      <c r="C190" s="4" t="s">
        <v>190</v>
      </c>
      <c r="D190">
        <v>1.4E-3</v>
      </c>
      <c r="E190" t="s">
        <v>312</v>
      </c>
      <c r="F190">
        <v>4039302.2800000007</v>
      </c>
      <c r="G190">
        <v>1</v>
      </c>
      <c r="H190">
        <v>0</v>
      </c>
      <c r="I190">
        <v>267</v>
      </c>
    </row>
    <row r="191" spans="1:9" x14ac:dyDescent="0.4">
      <c r="A191" s="7" t="s">
        <v>367</v>
      </c>
      <c r="B191" t="s">
        <v>343</v>
      </c>
      <c r="C191" s="4" t="s">
        <v>191</v>
      </c>
      <c r="D191">
        <v>2.0999999999999999E-3</v>
      </c>
      <c r="E191" t="s">
        <v>311</v>
      </c>
      <c r="F191">
        <v>4358137.290000001</v>
      </c>
      <c r="G191">
        <v>1</v>
      </c>
      <c r="H191">
        <v>10</v>
      </c>
      <c r="I191">
        <v>191</v>
      </c>
    </row>
    <row r="192" spans="1:9" x14ac:dyDescent="0.4">
      <c r="A192" s="1" t="s">
        <v>490</v>
      </c>
      <c r="B192" t="s">
        <v>415</v>
      </c>
      <c r="C192" s="4" t="s">
        <v>192</v>
      </c>
      <c r="D192">
        <v>2.0999999999999999E-3</v>
      </c>
      <c r="E192" t="s">
        <v>311</v>
      </c>
      <c r="F192">
        <v>4113288</v>
      </c>
      <c r="G192">
        <v>1</v>
      </c>
      <c r="H192">
        <v>10</v>
      </c>
      <c r="I192">
        <v>192</v>
      </c>
    </row>
    <row r="193" spans="1:9" x14ac:dyDescent="0.4">
      <c r="A193" s="7" t="s">
        <v>491</v>
      </c>
      <c r="B193" t="s">
        <v>336</v>
      </c>
      <c r="C193" s="4" t="s">
        <v>193</v>
      </c>
      <c r="D193">
        <v>2.3999999999999998E-3</v>
      </c>
      <c r="E193" t="s">
        <v>310</v>
      </c>
      <c r="F193">
        <v>4678369.4700000025</v>
      </c>
      <c r="G193">
        <v>1</v>
      </c>
      <c r="H193">
        <v>31</v>
      </c>
      <c r="I193">
        <v>153</v>
      </c>
    </row>
    <row r="194" spans="1:9" x14ac:dyDescent="0.4">
      <c r="A194" s="7" t="s">
        <v>492</v>
      </c>
      <c r="B194" t="s">
        <v>322</v>
      </c>
      <c r="C194" s="5" t="s">
        <v>194</v>
      </c>
      <c r="D194">
        <v>1.5E-3</v>
      </c>
      <c r="E194" t="s">
        <v>312</v>
      </c>
      <c r="F194">
        <v>7955406.9199999981</v>
      </c>
      <c r="G194">
        <v>1</v>
      </c>
      <c r="H194">
        <v>0</v>
      </c>
      <c r="I194">
        <v>252</v>
      </c>
    </row>
    <row r="195" spans="1:9" x14ac:dyDescent="0.4">
      <c r="A195" s="1" t="s">
        <v>455</v>
      </c>
      <c r="B195" t="s">
        <v>366</v>
      </c>
      <c r="C195" s="4" t="s">
        <v>195</v>
      </c>
      <c r="D195">
        <v>4.7999999999999996E-3</v>
      </c>
      <c r="E195" t="s">
        <v>309</v>
      </c>
      <c r="F195">
        <v>5857470.1099999994</v>
      </c>
      <c r="G195">
        <v>1</v>
      </c>
      <c r="H195">
        <v>56</v>
      </c>
      <c r="I195">
        <v>45</v>
      </c>
    </row>
    <row r="196" spans="1:9" x14ac:dyDescent="0.4">
      <c r="A196" s="7" t="s">
        <v>351</v>
      </c>
      <c r="B196" t="s">
        <v>347</v>
      </c>
      <c r="C196" s="4" t="s">
        <v>196</v>
      </c>
      <c r="D196">
        <v>1.4E-3</v>
      </c>
      <c r="E196" t="s">
        <v>312</v>
      </c>
      <c r="F196">
        <v>4790695.5399999972</v>
      </c>
      <c r="G196">
        <v>1</v>
      </c>
      <c r="H196">
        <v>0</v>
      </c>
      <c r="I196">
        <v>268</v>
      </c>
    </row>
    <row r="197" spans="1:9" x14ac:dyDescent="0.4">
      <c r="A197" s="7" t="s">
        <v>493</v>
      </c>
      <c r="B197" t="s">
        <v>322</v>
      </c>
      <c r="C197" s="5" t="s">
        <v>197</v>
      </c>
      <c r="D197">
        <v>1.5E-3</v>
      </c>
      <c r="E197" t="s">
        <v>312</v>
      </c>
      <c r="F197">
        <v>4627104.46</v>
      </c>
      <c r="G197">
        <v>1</v>
      </c>
      <c r="H197">
        <v>0</v>
      </c>
      <c r="I197">
        <v>253</v>
      </c>
    </row>
    <row r="198" spans="1:9" x14ac:dyDescent="0.4">
      <c r="A198" s="1" t="s">
        <v>373</v>
      </c>
      <c r="B198" t="s">
        <v>333</v>
      </c>
      <c r="C198" s="4" t="s">
        <v>198</v>
      </c>
      <c r="D198">
        <v>3.5000000000000001E-3</v>
      </c>
      <c r="E198" t="s">
        <v>310</v>
      </c>
      <c r="F198">
        <v>6872429.6699999999</v>
      </c>
      <c r="G198">
        <v>1</v>
      </c>
      <c r="H198">
        <v>31</v>
      </c>
      <c r="I198">
        <v>108</v>
      </c>
    </row>
    <row r="199" spans="1:9" x14ac:dyDescent="0.4">
      <c r="A199" s="1" t="s">
        <v>494</v>
      </c>
      <c r="B199" t="s">
        <v>343</v>
      </c>
      <c r="C199" s="4" t="s">
        <v>199</v>
      </c>
      <c r="D199">
        <v>2.2000000000000001E-3</v>
      </c>
      <c r="E199" t="s">
        <v>311</v>
      </c>
      <c r="F199">
        <v>6884043.2599999988</v>
      </c>
      <c r="G199">
        <v>1</v>
      </c>
      <c r="H199">
        <v>10</v>
      </c>
      <c r="I199">
        <v>175</v>
      </c>
    </row>
    <row r="200" spans="1:9" x14ac:dyDescent="0.4">
      <c r="A200" s="7" t="s">
        <v>495</v>
      </c>
      <c r="B200" t="s">
        <v>333</v>
      </c>
      <c r="C200" s="4" t="s">
        <v>200</v>
      </c>
      <c r="D200">
        <v>3.5999999999999999E-3</v>
      </c>
      <c r="E200" t="s">
        <v>310</v>
      </c>
      <c r="F200">
        <v>6505864.0800000001</v>
      </c>
      <c r="G200">
        <v>1</v>
      </c>
      <c r="H200">
        <v>31</v>
      </c>
      <c r="I200">
        <v>99</v>
      </c>
    </row>
    <row r="201" spans="1:9" x14ac:dyDescent="0.4">
      <c r="A201" s="1" t="s">
        <v>496</v>
      </c>
      <c r="B201" t="s">
        <v>333</v>
      </c>
      <c r="C201" s="4" t="s">
        <v>201</v>
      </c>
      <c r="D201">
        <v>3.5000000000000001E-3</v>
      </c>
      <c r="E201" t="s">
        <v>310</v>
      </c>
      <c r="F201">
        <v>6833311.7700000005</v>
      </c>
      <c r="G201">
        <v>1</v>
      </c>
      <c r="H201">
        <v>31</v>
      </c>
      <c r="I201">
        <v>109</v>
      </c>
    </row>
    <row r="202" spans="1:9" x14ac:dyDescent="0.4">
      <c r="A202" s="7" t="s">
        <v>497</v>
      </c>
      <c r="B202" t="s">
        <v>347</v>
      </c>
      <c r="C202" s="4" t="s">
        <v>202</v>
      </c>
      <c r="D202">
        <v>1.4E-3</v>
      </c>
      <c r="E202" t="s">
        <v>312</v>
      </c>
      <c r="F202">
        <v>4660686.8099999996</v>
      </c>
      <c r="G202">
        <v>1</v>
      </c>
      <c r="H202">
        <v>0</v>
      </c>
      <c r="I202">
        <v>269</v>
      </c>
    </row>
    <row r="203" spans="1:9" x14ac:dyDescent="0.4">
      <c r="A203" s="7" t="s">
        <v>498</v>
      </c>
      <c r="B203" t="s">
        <v>336</v>
      </c>
      <c r="C203" s="4" t="s">
        <v>203</v>
      </c>
      <c r="D203">
        <v>3.3999999999999998E-3</v>
      </c>
      <c r="E203" t="s">
        <v>310</v>
      </c>
      <c r="F203">
        <v>3734096.7400000007</v>
      </c>
      <c r="G203">
        <v>1</v>
      </c>
      <c r="H203">
        <v>31</v>
      </c>
      <c r="I203">
        <v>123</v>
      </c>
    </row>
    <row r="204" spans="1:9" x14ac:dyDescent="0.4">
      <c r="A204" s="7" t="s">
        <v>499</v>
      </c>
      <c r="B204" t="s">
        <v>336</v>
      </c>
      <c r="C204" s="4" t="s">
        <v>204</v>
      </c>
      <c r="D204">
        <v>2.0999999999999999E-3</v>
      </c>
      <c r="E204" t="s">
        <v>311</v>
      </c>
      <c r="F204">
        <v>4301412.3000000007</v>
      </c>
      <c r="G204">
        <v>1</v>
      </c>
      <c r="H204">
        <v>10</v>
      </c>
      <c r="I204">
        <v>193</v>
      </c>
    </row>
    <row r="205" spans="1:9" x14ac:dyDescent="0.4">
      <c r="A205" s="7" t="s">
        <v>500</v>
      </c>
      <c r="B205" t="s">
        <v>322</v>
      </c>
      <c r="C205" s="5" t="s">
        <v>205</v>
      </c>
      <c r="D205">
        <v>1.4E-3</v>
      </c>
      <c r="E205" t="s">
        <v>312</v>
      </c>
      <c r="F205">
        <v>5052586.1900000013</v>
      </c>
      <c r="G205">
        <v>1</v>
      </c>
      <c r="H205">
        <v>0</v>
      </c>
      <c r="I205">
        <v>270</v>
      </c>
    </row>
    <row r="206" spans="1:9" x14ac:dyDescent="0.4">
      <c r="A206" s="7" t="s">
        <v>378</v>
      </c>
      <c r="B206" t="s">
        <v>366</v>
      </c>
      <c r="C206" s="4" t="s">
        <v>206</v>
      </c>
      <c r="D206">
        <v>4.7999999999999996E-3</v>
      </c>
      <c r="E206" t="s">
        <v>309</v>
      </c>
      <c r="F206">
        <v>6816193.7399999993</v>
      </c>
      <c r="G206">
        <v>1</v>
      </c>
      <c r="H206">
        <v>56</v>
      </c>
      <c r="I206">
        <v>46</v>
      </c>
    </row>
    <row r="207" spans="1:9" x14ac:dyDescent="0.4">
      <c r="A207" s="7" t="s">
        <v>501</v>
      </c>
      <c r="B207" t="s">
        <v>382</v>
      </c>
      <c r="C207" s="4" t="s">
        <v>207</v>
      </c>
      <c r="D207">
        <v>1.41E-2</v>
      </c>
      <c r="E207" t="s">
        <v>309</v>
      </c>
      <c r="F207">
        <v>7351102.3499999996</v>
      </c>
      <c r="G207">
        <v>1</v>
      </c>
      <c r="H207">
        <v>56</v>
      </c>
      <c r="I207">
        <v>7</v>
      </c>
    </row>
    <row r="208" spans="1:9" x14ac:dyDescent="0.4">
      <c r="A208" s="7" t="s">
        <v>502</v>
      </c>
      <c r="B208" t="s">
        <v>415</v>
      </c>
      <c r="C208" s="4" t="s">
        <v>208</v>
      </c>
      <c r="D208">
        <v>5.3E-3</v>
      </c>
      <c r="E208" t="s">
        <v>309</v>
      </c>
      <c r="F208">
        <v>4356807.2700000014</v>
      </c>
      <c r="G208">
        <v>1</v>
      </c>
      <c r="H208">
        <v>56</v>
      </c>
      <c r="I208">
        <v>25</v>
      </c>
    </row>
    <row r="209" spans="1:9" x14ac:dyDescent="0.4">
      <c r="A209" s="1" t="s">
        <v>503</v>
      </c>
      <c r="B209" t="s">
        <v>370</v>
      </c>
      <c r="C209" s="4" t="s">
        <v>209</v>
      </c>
      <c r="D209">
        <v>1.4E-3</v>
      </c>
      <c r="E209" t="s">
        <v>312</v>
      </c>
      <c r="F209">
        <v>3768696</v>
      </c>
      <c r="G209">
        <v>1</v>
      </c>
      <c r="H209">
        <v>0</v>
      </c>
      <c r="I209">
        <v>271</v>
      </c>
    </row>
    <row r="210" spans="1:9" x14ac:dyDescent="0.4">
      <c r="A210" s="7" t="s">
        <v>351</v>
      </c>
      <c r="B210" t="s">
        <v>347</v>
      </c>
      <c r="C210" s="4" t="s">
        <v>210</v>
      </c>
      <c r="D210">
        <v>1.4E-3</v>
      </c>
      <c r="E210" t="s">
        <v>312</v>
      </c>
      <c r="F210">
        <v>5956014.4200000009</v>
      </c>
      <c r="G210">
        <v>1</v>
      </c>
      <c r="H210">
        <v>0</v>
      </c>
      <c r="I210">
        <v>272</v>
      </c>
    </row>
    <row r="211" spans="1:9" x14ac:dyDescent="0.4">
      <c r="A211" s="1" t="s">
        <v>490</v>
      </c>
      <c r="B211" t="s">
        <v>415</v>
      </c>
      <c r="C211" s="4" t="s">
        <v>211</v>
      </c>
      <c r="D211">
        <v>2.2000000000000001E-3</v>
      </c>
      <c r="E211" t="s">
        <v>311</v>
      </c>
      <c r="F211">
        <v>5080184.5199999996</v>
      </c>
      <c r="G211">
        <v>1</v>
      </c>
      <c r="H211">
        <v>10</v>
      </c>
      <c r="I211">
        <v>176</v>
      </c>
    </row>
    <row r="212" spans="1:9" x14ac:dyDescent="0.4">
      <c r="A212" s="1" t="s">
        <v>504</v>
      </c>
      <c r="B212" t="s">
        <v>336</v>
      </c>
      <c r="C212" s="4" t="s">
        <v>212</v>
      </c>
      <c r="D212">
        <v>2.0999999999999999E-3</v>
      </c>
      <c r="E212" t="s">
        <v>311</v>
      </c>
      <c r="F212">
        <v>3196532.17</v>
      </c>
      <c r="G212">
        <v>1</v>
      </c>
      <c r="H212">
        <v>10</v>
      </c>
      <c r="I212">
        <v>194</v>
      </c>
    </row>
    <row r="213" spans="1:9" x14ac:dyDescent="0.4">
      <c r="A213" s="7" t="s">
        <v>505</v>
      </c>
      <c r="B213" t="s">
        <v>347</v>
      </c>
      <c r="C213" s="4" t="s">
        <v>213</v>
      </c>
      <c r="D213">
        <v>1.4E-3</v>
      </c>
      <c r="E213" t="s">
        <v>312</v>
      </c>
      <c r="F213">
        <v>4153752.7</v>
      </c>
      <c r="G213">
        <v>1</v>
      </c>
      <c r="H213">
        <v>0</v>
      </c>
      <c r="I213">
        <v>273</v>
      </c>
    </row>
    <row r="214" spans="1:9" x14ac:dyDescent="0.4">
      <c r="A214" s="7" t="s">
        <v>506</v>
      </c>
      <c r="B214" t="s">
        <v>382</v>
      </c>
      <c r="C214" s="4" t="s">
        <v>214</v>
      </c>
      <c r="D214">
        <v>2E-3</v>
      </c>
      <c r="E214" t="s">
        <v>311</v>
      </c>
      <c r="F214">
        <v>947094.99</v>
      </c>
      <c r="G214">
        <v>1</v>
      </c>
      <c r="H214">
        <v>10</v>
      </c>
      <c r="I214">
        <v>213</v>
      </c>
    </row>
    <row r="215" spans="1:9" x14ac:dyDescent="0.4">
      <c r="A215" s="7" t="s">
        <v>507</v>
      </c>
      <c r="B215" t="s">
        <v>322</v>
      </c>
      <c r="C215" s="5" t="s">
        <v>215</v>
      </c>
      <c r="D215">
        <v>1.6000000000000001E-3</v>
      </c>
      <c r="E215" t="s">
        <v>311</v>
      </c>
      <c r="F215">
        <v>2832657.41</v>
      </c>
      <c r="G215">
        <v>1</v>
      </c>
      <c r="H215">
        <v>10</v>
      </c>
      <c r="I215">
        <v>236</v>
      </c>
    </row>
    <row r="216" spans="1:9" x14ac:dyDescent="0.4">
      <c r="A216" s="7" t="s">
        <v>351</v>
      </c>
      <c r="B216" t="s">
        <v>347</v>
      </c>
      <c r="C216" s="4" t="s">
        <v>216</v>
      </c>
      <c r="D216">
        <v>1.5E-3</v>
      </c>
      <c r="E216" t="s">
        <v>312</v>
      </c>
      <c r="F216">
        <v>2567188.35</v>
      </c>
      <c r="G216">
        <v>1</v>
      </c>
      <c r="H216">
        <v>0</v>
      </c>
      <c r="I216">
        <v>254</v>
      </c>
    </row>
    <row r="217" spans="1:9" x14ac:dyDescent="0.4">
      <c r="A217" s="1" t="s">
        <v>508</v>
      </c>
      <c r="B217" t="s">
        <v>341</v>
      </c>
      <c r="C217" s="4" t="s">
        <v>217</v>
      </c>
      <c r="D217">
        <v>1.4E-3</v>
      </c>
      <c r="E217" t="s">
        <v>312</v>
      </c>
      <c r="F217">
        <v>2485182.58</v>
      </c>
      <c r="G217">
        <v>1</v>
      </c>
      <c r="H217">
        <v>0</v>
      </c>
      <c r="I217">
        <v>274</v>
      </c>
    </row>
    <row r="218" spans="1:9" x14ac:dyDescent="0.4">
      <c r="A218" s="7" t="s">
        <v>509</v>
      </c>
      <c r="B218" t="s">
        <v>343</v>
      </c>
      <c r="C218" s="4" t="s">
        <v>218</v>
      </c>
      <c r="D218">
        <v>2.0999999999999999E-3</v>
      </c>
      <c r="E218" t="s">
        <v>311</v>
      </c>
      <c r="F218">
        <v>1953962</v>
      </c>
      <c r="G218">
        <v>1</v>
      </c>
      <c r="H218">
        <v>10</v>
      </c>
      <c r="I218">
        <v>195</v>
      </c>
    </row>
    <row r="219" spans="1:9" x14ac:dyDescent="0.4">
      <c r="A219" s="7" t="s">
        <v>510</v>
      </c>
      <c r="B219" t="s">
        <v>336</v>
      </c>
      <c r="C219" s="4" t="s">
        <v>219</v>
      </c>
      <c r="D219">
        <v>2.8999999999999998E-3</v>
      </c>
      <c r="E219" t="s">
        <v>310</v>
      </c>
      <c r="F219">
        <v>2158971</v>
      </c>
      <c r="G219">
        <v>1</v>
      </c>
      <c r="H219">
        <v>31</v>
      </c>
      <c r="I219">
        <v>137</v>
      </c>
    </row>
    <row r="220" spans="1:9" x14ac:dyDescent="0.4">
      <c r="A220" s="7" t="s">
        <v>511</v>
      </c>
      <c r="B220" t="s">
        <v>336</v>
      </c>
      <c r="C220" s="4" t="s">
        <v>220</v>
      </c>
      <c r="D220">
        <v>2.0999999999999999E-3</v>
      </c>
      <c r="E220" t="s">
        <v>311</v>
      </c>
      <c r="F220">
        <v>2518608.88</v>
      </c>
      <c r="G220">
        <v>1</v>
      </c>
      <c r="H220">
        <v>10</v>
      </c>
      <c r="I220">
        <v>196</v>
      </c>
    </row>
    <row r="221" spans="1:9" x14ac:dyDescent="0.4">
      <c r="A221" s="7" t="s">
        <v>512</v>
      </c>
      <c r="B221" t="s">
        <v>336</v>
      </c>
      <c r="C221" s="4" t="s">
        <v>221</v>
      </c>
      <c r="D221">
        <v>4.3E-3</v>
      </c>
      <c r="E221" t="s">
        <v>310</v>
      </c>
      <c r="F221">
        <v>1602673.4499999997</v>
      </c>
      <c r="G221">
        <v>1</v>
      </c>
      <c r="H221">
        <v>31</v>
      </c>
      <c r="I221">
        <v>68</v>
      </c>
    </row>
    <row r="222" spans="1:9" x14ac:dyDescent="0.4">
      <c r="A222" s="7" t="s">
        <v>513</v>
      </c>
      <c r="B222" t="s">
        <v>336</v>
      </c>
      <c r="C222" s="4" t="s">
        <v>222</v>
      </c>
      <c r="D222">
        <v>2.2000000000000001E-3</v>
      </c>
      <c r="E222" t="s">
        <v>311</v>
      </c>
      <c r="F222">
        <v>977378.6</v>
      </c>
      <c r="G222">
        <v>1</v>
      </c>
      <c r="H222">
        <v>10</v>
      </c>
      <c r="I222">
        <v>177</v>
      </c>
    </row>
    <row r="223" spans="1:9" x14ac:dyDescent="0.4">
      <c r="A223" s="1" t="s">
        <v>455</v>
      </c>
      <c r="B223" t="s">
        <v>366</v>
      </c>
      <c r="C223" s="4" t="s">
        <v>223</v>
      </c>
      <c r="D223">
        <v>4.7999999999999996E-3</v>
      </c>
      <c r="E223" t="s">
        <v>309</v>
      </c>
      <c r="F223">
        <v>1548592</v>
      </c>
      <c r="G223">
        <v>1</v>
      </c>
      <c r="H223">
        <v>56</v>
      </c>
      <c r="I223">
        <v>47</v>
      </c>
    </row>
    <row r="224" spans="1:9" x14ac:dyDescent="0.4">
      <c r="A224" s="7" t="s">
        <v>514</v>
      </c>
      <c r="B224" t="s">
        <v>322</v>
      </c>
      <c r="C224" s="5" t="s">
        <v>224</v>
      </c>
      <c r="D224">
        <v>1.4E-3</v>
      </c>
      <c r="E224" t="s">
        <v>312</v>
      </c>
      <c r="F224">
        <v>1030301.5499999998</v>
      </c>
      <c r="G224">
        <v>1</v>
      </c>
      <c r="H224">
        <v>0</v>
      </c>
      <c r="I224">
        <v>275</v>
      </c>
    </row>
    <row r="225" spans="1:9" x14ac:dyDescent="0.4">
      <c r="A225" s="7" t="s">
        <v>515</v>
      </c>
      <c r="B225" t="s">
        <v>336</v>
      </c>
      <c r="C225" s="4" t="s">
        <v>225</v>
      </c>
      <c r="D225">
        <v>2.0999999999999999E-3</v>
      </c>
      <c r="E225" t="s">
        <v>311</v>
      </c>
      <c r="F225">
        <v>808015.05999999994</v>
      </c>
      <c r="G225">
        <v>1</v>
      </c>
      <c r="H225">
        <v>10</v>
      </c>
      <c r="I225">
        <v>197</v>
      </c>
    </row>
    <row r="226" spans="1:9" x14ac:dyDescent="0.4">
      <c r="A226" s="1" t="s">
        <v>516</v>
      </c>
      <c r="B226" t="s">
        <v>415</v>
      </c>
      <c r="C226" s="4" t="s">
        <v>226</v>
      </c>
      <c r="D226">
        <v>3.7000000000000002E-3</v>
      </c>
      <c r="E226" t="s">
        <v>310</v>
      </c>
      <c r="F226">
        <v>832425.44000000006</v>
      </c>
      <c r="G226">
        <v>1</v>
      </c>
      <c r="H226">
        <v>31</v>
      </c>
      <c r="I226">
        <v>91</v>
      </c>
    </row>
    <row r="227" spans="1:9" x14ac:dyDescent="0.4">
      <c r="A227" s="1" t="s">
        <v>517</v>
      </c>
      <c r="B227" t="s">
        <v>370</v>
      </c>
      <c r="C227" s="4" t="s">
        <v>227</v>
      </c>
      <c r="D227">
        <v>2.3999999999999998E-3</v>
      </c>
      <c r="E227" t="s">
        <v>310</v>
      </c>
      <c r="F227">
        <v>1567686</v>
      </c>
      <c r="G227">
        <v>1</v>
      </c>
      <c r="H227">
        <v>31</v>
      </c>
      <c r="I227">
        <v>154</v>
      </c>
    </row>
    <row r="228" spans="1:9" x14ac:dyDescent="0.4">
      <c r="A228" s="7" t="s">
        <v>518</v>
      </c>
      <c r="B228" t="s">
        <v>370</v>
      </c>
      <c r="C228" s="4" t="s">
        <v>228</v>
      </c>
      <c r="D228">
        <v>1.4E-3</v>
      </c>
      <c r="E228" t="s">
        <v>312</v>
      </c>
      <c r="F228">
        <v>1142018</v>
      </c>
      <c r="G228">
        <v>1</v>
      </c>
      <c r="H228">
        <v>0</v>
      </c>
      <c r="I228">
        <v>276</v>
      </c>
    </row>
    <row r="229" spans="1:9" x14ac:dyDescent="0.4">
      <c r="A229" s="7" t="s">
        <v>393</v>
      </c>
      <c r="B229" t="s">
        <v>370</v>
      </c>
      <c r="C229" s="4" t="s">
        <v>229</v>
      </c>
      <c r="D229">
        <v>1.4E-3</v>
      </c>
      <c r="E229" t="s">
        <v>312</v>
      </c>
      <c r="F229">
        <v>1062632.1000000001</v>
      </c>
      <c r="G229">
        <v>1</v>
      </c>
      <c r="H229">
        <v>0</v>
      </c>
      <c r="I229">
        <v>277</v>
      </c>
    </row>
    <row r="230" spans="1:9" x14ac:dyDescent="0.4">
      <c r="A230" s="1" t="s">
        <v>519</v>
      </c>
      <c r="B230" t="s">
        <v>333</v>
      </c>
      <c r="C230" s="4" t="s">
        <v>230</v>
      </c>
      <c r="D230">
        <v>3.5000000000000001E-3</v>
      </c>
      <c r="E230" t="s">
        <v>310</v>
      </c>
      <c r="F230">
        <v>817935</v>
      </c>
      <c r="G230">
        <v>1</v>
      </c>
      <c r="H230">
        <v>31</v>
      </c>
      <c r="I230">
        <v>110</v>
      </c>
    </row>
    <row r="231" spans="1:9" x14ac:dyDescent="0.4">
      <c r="A231" s="1" t="s">
        <v>520</v>
      </c>
      <c r="B231" t="s">
        <v>366</v>
      </c>
      <c r="C231" s="4" t="s">
        <v>231</v>
      </c>
      <c r="D231">
        <v>4.8999999999999998E-3</v>
      </c>
      <c r="E231" t="s">
        <v>309</v>
      </c>
      <c r="F231">
        <v>861000</v>
      </c>
      <c r="G231">
        <v>1</v>
      </c>
      <c r="H231">
        <v>56</v>
      </c>
      <c r="I231">
        <v>43</v>
      </c>
    </row>
    <row r="232" spans="1:9" x14ac:dyDescent="0.4">
      <c r="A232" s="7" t="s">
        <v>445</v>
      </c>
      <c r="B232" t="s">
        <v>370</v>
      </c>
      <c r="C232" s="4" t="s">
        <v>232</v>
      </c>
      <c r="D232">
        <v>1.4E-3</v>
      </c>
      <c r="E232" t="s">
        <v>312</v>
      </c>
      <c r="F232">
        <v>746565.32000000007</v>
      </c>
      <c r="G232">
        <v>1</v>
      </c>
      <c r="H232">
        <v>0</v>
      </c>
      <c r="I232">
        <v>278</v>
      </c>
    </row>
    <row r="233" spans="1:9" x14ac:dyDescent="0.4">
      <c r="A233" s="7" t="s">
        <v>521</v>
      </c>
      <c r="B233" t="s">
        <v>341</v>
      </c>
      <c r="C233" s="4" t="s">
        <v>233</v>
      </c>
      <c r="D233">
        <v>1.2999999999999999E-3</v>
      </c>
      <c r="E233" t="s">
        <v>312</v>
      </c>
      <c r="F233">
        <v>776495.4</v>
      </c>
      <c r="G233">
        <v>1</v>
      </c>
      <c r="H233">
        <v>0</v>
      </c>
      <c r="I233">
        <v>296</v>
      </c>
    </row>
    <row r="234" spans="1:9" x14ac:dyDescent="0.4">
      <c r="A234" s="7" t="s">
        <v>522</v>
      </c>
      <c r="B234" t="s">
        <v>333</v>
      </c>
      <c r="C234" s="4" t="s">
        <v>234</v>
      </c>
      <c r="D234">
        <v>3.5000000000000001E-3</v>
      </c>
      <c r="E234" t="s">
        <v>310</v>
      </c>
      <c r="F234">
        <v>746281.22000000032</v>
      </c>
      <c r="G234">
        <v>1</v>
      </c>
      <c r="H234">
        <v>31</v>
      </c>
      <c r="I234">
        <v>111</v>
      </c>
    </row>
    <row r="235" spans="1:9" x14ac:dyDescent="0.4">
      <c r="A235" s="7" t="s">
        <v>523</v>
      </c>
      <c r="B235" t="s">
        <v>347</v>
      </c>
      <c r="C235" s="4" t="s">
        <v>235</v>
      </c>
      <c r="D235">
        <v>1.4E-3</v>
      </c>
      <c r="E235" t="s">
        <v>312</v>
      </c>
      <c r="F235">
        <v>899113.04000000015</v>
      </c>
      <c r="G235">
        <v>1</v>
      </c>
      <c r="H235">
        <v>0</v>
      </c>
      <c r="I235">
        <v>279</v>
      </c>
    </row>
    <row r="236" spans="1:9" x14ac:dyDescent="0.4">
      <c r="A236" s="7" t="s">
        <v>524</v>
      </c>
      <c r="B236" t="s">
        <v>347</v>
      </c>
      <c r="C236" s="4" t="s">
        <v>236</v>
      </c>
      <c r="D236">
        <v>2.8999999999999998E-3</v>
      </c>
      <c r="E236" t="s">
        <v>310</v>
      </c>
      <c r="F236">
        <v>953969.19999999937</v>
      </c>
      <c r="G236">
        <v>1</v>
      </c>
      <c r="H236">
        <v>31</v>
      </c>
      <c r="I236">
        <v>138</v>
      </c>
    </row>
    <row r="237" spans="1:9" x14ac:dyDescent="0.4">
      <c r="A237" s="7" t="s">
        <v>525</v>
      </c>
      <c r="B237" t="s">
        <v>347</v>
      </c>
      <c r="C237" s="4" t="s">
        <v>237</v>
      </c>
      <c r="D237">
        <v>1.4E-3</v>
      </c>
      <c r="E237" t="s">
        <v>312</v>
      </c>
      <c r="F237">
        <v>819605.5</v>
      </c>
      <c r="G237">
        <v>1</v>
      </c>
      <c r="H237">
        <v>0</v>
      </c>
      <c r="I237">
        <v>280</v>
      </c>
    </row>
    <row r="238" spans="1:9" x14ac:dyDescent="0.4">
      <c r="A238" s="7" t="s">
        <v>352</v>
      </c>
      <c r="B238" t="s">
        <v>333</v>
      </c>
      <c r="C238" s="4" t="s">
        <v>238</v>
      </c>
      <c r="D238">
        <v>3.5000000000000001E-3</v>
      </c>
      <c r="E238" t="s">
        <v>310</v>
      </c>
      <c r="F238">
        <v>700526.11</v>
      </c>
      <c r="G238">
        <v>1</v>
      </c>
      <c r="H238">
        <v>31</v>
      </c>
      <c r="I238">
        <v>112</v>
      </c>
    </row>
    <row r="239" spans="1:9" x14ac:dyDescent="0.4">
      <c r="A239" s="1" t="s">
        <v>526</v>
      </c>
      <c r="B239" t="s">
        <v>336</v>
      </c>
      <c r="C239" s="4" t="s">
        <v>239</v>
      </c>
      <c r="D239">
        <v>2.0999999999999999E-3</v>
      </c>
      <c r="E239" t="s">
        <v>311</v>
      </c>
      <c r="F239">
        <v>2299394.7999999998</v>
      </c>
      <c r="G239">
        <v>1</v>
      </c>
      <c r="H239">
        <v>10</v>
      </c>
      <c r="I239">
        <v>198</v>
      </c>
    </row>
    <row r="240" spans="1:9" x14ac:dyDescent="0.4">
      <c r="A240" s="1" t="s">
        <v>527</v>
      </c>
      <c r="B240" t="s">
        <v>333</v>
      </c>
      <c r="C240" s="4" t="s">
        <v>240</v>
      </c>
      <c r="D240">
        <v>3.5000000000000001E-3</v>
      </c>
      <c r="E240" t="s">
        <v>310</v>
      </c>
      <c r="F240">
        <v>369283</v>
      </c>
      <c r="G240">
        <v>1</v>
      </c>
      <c r="H240">
        <v>31</v>
      </c>
      <c r="I240">
        <v>113</v>
      </c>
    </row>
    <row r="241" spans="1:9" x14ac:dyDescent="0.4">
      <c r="A241" s="1" t="s">
        <v>528</v>
      </c>
      <c r="B241" t="s">
        <v>333</v>
      </c>
      <c r="C241" s="4" t="s">
        <v>241</v>
      </c>
      <c r="D241">
        <v>3.5000000000000001E-3</v>
      </c>
      <c r="E241" t="s">
        <v>310</v>
      </c>
      <c r="F241">
        <v>1170991.24</v>
      </c>
      <c r="G241">
        <v>1</v>
      </c>
      <c r="H241">
        <v>31</v>
      </c>
      <c r="I241">
        <v>114</v>
      </c>
    </row>
    <row r="242" spans="1:9" x14ac:dyDescent="0.4">
      <c r="A242" s="7" t="s">
        <v>529</v>
      </c>
      <c r="B242" t="s">
        <v>336</v>
      </c>
      <c r="C242" s="4" t="s">
        <v>242</v>
      </c>
      <c r="D242">
        <v>2.2000000000000001E-3</v>
      </c>
      <c r="E242" t="s">
        <v>311</v>
      </c>
      <c r="F242">
        <v>50000</v>
      </c>
      <c r="G242">
        <v>0</v>
      </c>
      <c r="H242">
        <v>10</v>
      </c>
      <c r="I242">
        <v>178</v>
      </c>
    </row>
    <row r="243" spans="1:9" x14ac:dyDescent="0.4">
      <c r="A243" s="7" t="s">
        <v>530</v>
      </c>
      <c r="B243" t="s">
        <v>345</v>
      </c>
      <c r="C243" s="4" t="s">
        <v>243</v>
      </c>
      <c r="D243">
        <v>4.7999999999999996E-3</v>
      </c>
      <c r="E243" t="s">
        <v>309</v>
      </c>
      <c r="F243">
        <v>3933129.73</v>
      </c>
      <c r="G243">
        <v>1</v>
      </c>
      <c r="H243">
        <v>56</v>
      </c>
      <c r="I243">
        <v>48</v>
      </c>
    </row>
    <row r="244" spans="1:9" x14ac:dyDescent="0.4">
      <c r="A244" s="1" t="s">
        <v>531</v>
      </c>
      <c r="B244" t="s">
        <v>415</v>
      </c>
      <c r="C244" s="4" t="s">
        <v>244</v>
      </c>
      <c r="D244">
        <v>2.0999999999999999E-3</v>
      </c>
      <c r="E244" t="s">
        <v>311</v>
      </c>
      <c r="F244">
        <v>701732</v>
      </c>
      <c r="G244">
        <v>1</v>
      </c>
      <c r="H244">
        <v>10</v>
      </c>
      <c r="I244">
        <v>199</v>
      </c>
    </row>
    <row r="245" spans="1:9" x14ac:dyDescent="0.4">
      <c r="A245" s="1" t="s">
        <v>532</v>
      </c>
      <c r="B245" t="s">
        <v>347</v>
      </c>
      <c r="C245" s="4" t="s">
        <v>245</v>
      </c>
      <c r="D245">
        <v>1.6000000000000001E-3</v>
      </c>
      <c r="E245" t="s">
        <v>311</v>
      </c>
      <c r="F245">
        <v>760000</v>
      </c>
      <c r="G245">
        <v>1</v>
      </c>
      <c r="H245">
        <v>10</v>
      </c>
      <c r="I245">
        <v>237</v>
      </c>
    </row>
    <row r="246" spans="1:9" x14ac:dyDescent="0.4">
      <c r="A246" s="1" t="s">
        <v>533</v>
      </c>
      <c r="B246" t="s">
        <v>345</v>
      </c>
      <c r="C246" s="4" t="s">
        <v>246</v>
      </c>
      <c r="D246">
        <v>4.7999999999999996E-3</v>
      </c>
      <c r="E246" t="s">
        <v>309</v>
      </c>
      <c r="F246">
        <v>1042158.0000000002</v>
      </c>
      <c r="G246">
        <v>1</v>
      </c>
      <c r="H246">
        <v>56</v>
      </c>
      <c r="I246">
        <v>49</v>
      </c>
    </row>
    <row r="247" spans="1:9" x14ac:dyDescent="0.4">
      <c r="A247" s="7" t="s">
        <v>534</v>
      </c>
      <c r="B247" t="s">
        <v>345</v>
      </c>
      <c r="C247" s="4" t="s">
        <v>247</v>
      </c>
      <c r="D247">
        <v>4.7999999999999996E-3</v>
      </c>
      <c r="E247" t="s">
        <v>309</v>
      </c>
      <c r="F247">
        <v>371476.6</v>
      </c>
      <c r="G247">
        <v>1</v>
      </c>
      <c r="H247">
        <v>56</v>
      </c>
      <c r="I247">
        <v>50</v>
      </c>
    </row>
    <row r="248" spans="1:9" x14ac:dyDescent="0.4">
      <c r="A248" s="7" t="s">
        <v>535</v>
      </c>
      <c r="B248" t="s">
        <v>370</v>
      </c>
      <c r="C248" s="4" t="s">
        <v>248</v>
      </c>
      <c r="D248">
        <v>3.0000000000000001E-3</v>
      </c>
      <c r="E248" t="s">
        <v>310</v>
      </c>
      <c r="F248">
        <v>634546.30000000005</v>
      </c>
      <c r="G248">
        <v>1</v>
      </c>
      <c r="H248">
        <v>31</v>
      </c>
      <c r="I248">
        <v>132</v>
      </c>
    </row>
    <row r="249" spans="1:9" x14ac:dyDescent="0.4">
      <c r="A249" s="1" t="s">
        <v>536</v>
      </c>
      <c r="B249" t="s">
        <v>336</v>
      </c>
      <c r="C249" s="4" t="s">
        <v>249</v>
      </c>
      <c r="D249">
        <v>2.0999999999999999E-3</v>
      </c>
      <c r="E249" t="s">
        <v>311</v>
      </c>
      <c r="F249">
        <v>727716</v>
      </c>
      <c r="G249">
        <v>1</v>
      </c>
      <c r="H249">
        <v>10</v>
      </c>
      <c r="I249">
        <v>200</v>
      </c>
    </row>
    <row r="250" spans="1:9" x14ac:dyDescent="0.4">
      <c r="A250" s="1" t="s">
        <v>537</v>
      </c>
      <c r="B250" t="s">
        <v>336</v>
      </c>
      <c r="C250" s="4" t="s">
        <v>250</v>
      </c>
      <c r="D250">
        <v>2.2000000000000001E-3</v>
      </c>
      <c r="E250" t="s">
        <v>311</v>
      </c>
      <c r="F250">
        <v>684948.72000000009</v>
      </c>
      <c r="G250">
        <v>1</v>
      </c>
      <c r="H250">
        <v>10</v>
      </c>
      <c r="I250">
        <v>179</v>
      </c>
    </row>
    <row r="251" spans="1:9" x14ac:dyDescent="0.4">
      <c r="A251" s="7" t="s">
        <v>538</v>
      </c>
      <c r="B251" t="s">
        <v>322</v>
      </c>
      <c r="C251" s="5" t="s">
        <v>251</v>
      </c>
      <c r="D251">
        <v>1.4E-3</v>
      </c>
      <c r="E251" t="s">
        <v>312</v>
      </c>
      <c r="F251">
        <v>1146260.31</v>
      </c>
      <c r="G251">
        <v>1</v>
      </c>
      <c r="H251">
        <v>0</v>
      </c>
      <c r="I251">
        <v>281</v>
      </c>
    </row>
    <row r="252" spans="1:9" x14ac:dyDescent="0.4">
      <c r="A252" s="1" t="s">
        <v>539</v>
      </c>
      <c r="B252" t="s">
        <v>333</v>
      </c>
      <c r="C252" s="4" t="s">
        <v>252</v>
      </c>
      <c r="D252">
        <v>3.5000000000000001E-3</v>
      </c>
      <c r="E252" t="s">
        <v>310</v>
      </c>
      <c r="F252">
        <v>501491.9800000001</v>
      </c>
      <c r="G252">
        <v>1</v>
      </c>
      <c r="H252">
        <v>31</v>
      </c>
      <c r="I252">
        <v>115</v>
      </c>
    </row>
    <row r="253" spans="1:9" x14ac:dyDescent="0.4">
      <c r="A253" s="7" t="s">
        <v>540</v>
      </c>
      <c r="B253" t="s">
        <v>336</v>
      </c>
      <c r="C253" s="4" t="s">
        <v>253</v>
      </c>
      <c r="D253">
        <v>2.2000000000000001E-3</v>
      </c>
      <c r="E253" t="s">
        <v>311</v>
      </c>
      <c r="F253">
        <v>477304.5</v>
      </c>
      <c r="G253">
        <v>1</v>
      </c>
      <c r="H253">
        <v>10</v>
      </c>
      <c r="I253">
        <v>180</v>
      </c>
    </row>
    <row r="254" spans="1:9" x14ac:dyDescent="0.4">
      <c r="A254" s="7" t="s">
        <v>541</v>
      </c>
      <c r="B254" t="s">
        <v>333</v>
      </c>
      <c r="C254" s="4" t="s">
        <v>254</v>
      </c>
      <c r="D254">
        <v>3.5000000000000001E-3</v>
      </c>
      <c r="E254" t="s">
        <v>310</v>
      </c>
      <c r="F254">
        <v>661219.4</v>
      </c>
      <c r="G254">
        <v>1</v>
      </c>
      <c r="H254">
        <v>31</v>
      </c>
      <c r="I254">
        <v>116</v>
      </c>
    </row>
    <row r="255" spans="1:9" x14ac:dyDescent="0.4">
      <c r="A255" s="7" t="s">
        <v>393</v>
      </c>
      <c r="B255" t="s">
        <v>370</v>
      </c>
      <c r="C255" s="4" t="s">
        <v>255</v>
      </c>
      <c r="D255">
        <v>1.6999999999999999E-3</v>
      </c>
      <c r="E255" t="s">
        <v>311</v>
      </c>
      <c r="F255">
        <v>537329.6</v>
      </c>
      <c r="G255">
        <v>1</v>
      </c>
      <c r="H255">
        <v>10</v>
      </c>
      <c r="I255">
        <v>230</v>
      </c>
    </row>
    <row r="256" spans="1:9" x14ac:dyDescent="0.4">
      <c r="A256" s="7" t="s">
        <v>351</v>
      </c>
      <c r="B256" t="s">
        <v>347</v>
      </c>
      <c r="C256" s="4" t="s">
        <v>256</v>
      </c>
      <c r="D256">
        <v>1.4E-3</v>
      </c>
      <c r="E256" t="s">
        <v>312</v>
      </c>
      <c r="F256">
        <v>1433313.2299999995</v>
      </c>
      <c r="G256">
        <v>1</v>
      </c>
      <c r="H256">
        <v>0</v>
      </c>
      <c r="I256">
        <v>282</v>
      </c>
    </row>
    <row r="257" spans="1:9" x14ac:dyDescent="0.4">
      <c r="A257" s="7" t="s">
        <v>542</v>
      </c>
      <c r="B257" t="s">
        <v>395</v>
      </c>
      <c r="C257" s="4" t="s">
        <v>257</v>
      </c>
      <c r="D257">
        <v>4.7999999999999996E-3</v>
      </c>
      <c r="E257" t="s">
        <v>309</v>
      </c>
      <c r="F257">
        <v>406110</v>
      </c>
      <c r="G257">
        <v>1</v>
      </c>
      <c r="H257">
        <v>56</v>
      </c>
      <c r="I257">
        <v>51</v>
      </c>
    </row>
    <row r="258" spans="1:9" x14ac:dyDescent="0.4">
      <c r="A258" s="7" t="s">
        <v>372</v>
      </c>
      <c r="B258" t="s">
        <v>333</v>
      </c>
      <c r="C258" s="4" t="s">
        <v>258</v>
      </c>
      <c r="D258">
        <v>3.5000000000000001E-3</v>
      </c>
      <c r="E258" t="s">
        <v>310</v>
      </c>
      <c r="F258">
        <v>942295.25999999908</v>
      </c>
      <c r="G258">
        <v>1</v>
      </c>
      <c r="H258">
        <v>31</v>
      </c>
      <c r="I258">
        <v>117</v>
      </c>
    </row>
    <row r="259" spans="1:9" x14ac:dyDescent="0.4">
      <c r="A259" s="1" t="s">
        <v>543</v>
      </c>
      <c r="B259" t="s">
        <v>345</v>
      </c>
      <c r="C259" s="4" t="s">
        <v>259</v>
      </c>
      <c r="D259">
        <v>4.7999999999999996E-3</v>
      </c>
      <c r="E259" t="s">
        <v>309</v>
      </c>
      <c r="F259">
        <v>699995.98</v>
      </c>
      <c r="G259">
        <v>1</v>
      </c>
      <c r="H259">
        <v>56</v>
      </c>
      <c r="I259">
        <v>52</v>
      </c>
    </row>
    <row r="260" spans="1:9" x14ac:dyDescent="0.4">
      <c r="A260" s="1" t="s">
        <v>544</v>
      </c>
      <c r="B260" t="s">
        <v>366</v>
      </c>
      <c r="C260" s="4" t="s">
        <v>260</v>
      </c>
      <c r="D260">
        <v>4.7999999999999996E-3</v>
      </c>
      <c r="E260" t="s">
        <v>309</v>
      </c>
      <c r="F260">
        <v>332327</v>
      </c>
      <c r="G260">
        <v>1</v>
      </c>
      <c r="H260">
        <v>56</v>
      </c>
      <c r="I260">
        <v>53</v>
      </c>
    </row>
    <row r="261" spans="1:9" x14ac:dyDescent="0.4">
      <c r="A261" s="1" t="s">
        <v>545</v>
      </c>
      <c r="B261" t="s">
        <v>347</v>
      </c>
      <c r="C261" s="4" t="s">
        <v>261</v>
      </c>
      <c r="D261">
        <v>1.5E-3</v>
      </c>
      <c r="E261" t="s">
        <v>312</v>
      </c>
      <c r="F261">
        <v>555410.5</v>
      </c>
      <c r="G261">
        <v>1</v>
      </c>
      <c r="H261">
        <v>0</v>
      </c>
      <c r="I261">
        <v>255</v>
      </c>
    </row>
    <row r="262" spans="1:9" x14ac:dyDescent="0.4">
      <c r="A262" s="7" t="s">
        <v>546</v>
      </c>
      <c r="B262" t="s">
        <v>322</v>
      </c>
      <c r="C262" s="5" t="s">
        <v>262</v>
      </c>
      <c r="D262">
        <v>1.4E-3</v>
      </c>
      <c r="E262" t="s">
        <v>312</v>
      </c>
      <c r="F262">
        <v>636149</v>
      </c>
      <c r="G262">
        <v>1</v>
      </c>
      <c r="H262">
        <v>0</v>
      </c>
      <c r="I262">
        <v>283</v>
      </c>
    </row>
    <row r="263" spans="1:9" x14ac:dyDescent="0.4">
      <c r="A263" s="1" t="s">
        <v>547</v>
      </c>
      <c r="B263" t="s">
        <v>333</v>
      </c>
      <c r="C263" s="4" t="s">
        <v>263</v>
      </c>
      <c r="D263">
        <v>3.7000000000000002E-3</v>
      </c>
      <c r="E263" t="s">
        <v>310</v>
      </c>
      <c r="F263">
        <v>748061.17999999993</v>
      </c>
      <c r="G263">
        <v>1</v>
      </c>
      <c r="H263">
        <v>31</v>
      </c>
      <c r="I263">
        <v>92</v>
      </c>
    </row>
    <row r="264" spans="1:9" x14ac:dyDescent="0.4">
      <c r="A264" s="7" t="s">
        <v>548</v>
      </c>
      <c r="B264" t="s">
        <v>322</v>
      </c>
      <c r="C264" s="5" t="s">
        <v>264</v>
      </c>
      <c r="D264">
        <v>1.5E-3</v>
      </c>
      <c r="E264" t="s">
        <v>312</v>
      </c>
      <c r="F264">
        <v>1100960</v>
      </c>
      <c r="G264">
        <v>1</v>
      </c>
      <c r="H264">
        <v>0</v>
      </c>
      <c r="I264">
        <v>256</v>
      </c>
    </row>
    <row r="265" spans="1:9" x14ac:dyDescent="0.4">
      <c r="A265" s="1" t="s">
        <v>549</v>
      </c>
      <c r="B265" t="s">
        <v>382</v>
      </c>
      <c r="C265" s="4" t="s">
        <v>265</v>
      </c>
      <c r="D265">
        <v>1.4E-3</v>
      </c>
      <c r="E265" t="s">
        <v>312</v>
      </c>
      <c r="F265">
        <v>599901</v>
      </c>
      <c r="G265">
        <v>1</v>
      </c>
      <c r="H265">
        <v>0</v>
      </c>
      <c r="I265">
        <v>284</v>
      </c>
    </row>
    <row r="266" spans="1:9" x14ac:dyDescent="0.4">
      <c r="A266" s="1" t="s">
        <v>351</v>
      </c>
      <c r="B266" t="s">
        <v>347</v>
      </c>
      <c r="C266" s="4" t="s">
        <v>266</v>
      </c>
      <c r="D266">
        <v>1.4E-3</v>
      </c>
      <c r="E266" t="s">
        <v>312</v>
      </c>
      <c r="F266">
        <v>472077</v>
      </c>
      <c r="G266">
        <v>1</v>
      </c>
      <c r="H266">
        <v>0</v>
      </c>
      <c r="I266">
        <v>285</v>
      </c>
    </row>
    <row r="267" spans="1:9" x14ac:dyDescent="0.4">
      <c r="A267" s="1" t="s">
        <v>550</v>
      </c>
      <c r="B267" t="s">
        <v>415</v>
      </c>
      <c r="C267" s="4" t="s">
        <v>267</v>
      </c>
      <c r="D267">
        <v>2.0999999999999999E-3</v>
      </c>
      <c r="E267" t="s">
        <v>311</v>
      </c>
      <c r="F267">
        <v>290262</v>
      </c>
      <c r="G267">
        <v>1</v>
      </c>
      <c r="H267">
        <v>10</v>
      </c>
      <c r="I267">
        <v>201</v>
      </c>
    </row>
    <row r="268" spans="1:9" x14ac:dyDescent="0.4">
      <c r="A268" s="1" t="s">
        <v>408</v>
      </c>
      <c r="B268" t="s">
        <v>333</v>
      </c>
      <c r="C268" s="4" t="s">
        <v>268</v>
      </c>
      <c r="D268">
        <v>3.5000000000000001E-3</v>
      </c>
      <c r="E268" t="s">
        <v>310</v>
      </c>
      <c r="F268">
        <v>526918.14</v>
      </c>
      <c r="G268">
        <v>1</v>
      </c>
      <c r="H268">
        <v>31</v>
      </c>
      <c r="I268">
        <v>118</v>
      </c>
    </row>
    <row r="269" spans="1:9" x14ac:dyDescent="0.4">
      <c r="A269" s="7" t="s">
        <v>551</v>
      </c>
      <c r="B269" t="s">
        <v>341</v>
      </c>
      <c r="C269" s="4" t="s">
        <v>269</v>
      </c>
      <c r="D269">
        <v>1.4E-3</v>
      </c>
      <c r="E269" t="s">
        <v>312</v>
      </c>
      <c r="F269">
        <v>446524.32</v>
      </c>
      <c r="G269">
        <v>1</v>
      </c>
      <c r="H269">
        <v>0</v>
      </c>
      <c r="I269">
        <v>286</v>
      </c>
    </row>
    <row r="270" spans="1:9" x14ac:dyDescent="0.4">
      <c r="A270" s="1" t="s">
        <v>455</v>
      </c>
      <c r="B270" t="s">
        <v>345</v>
      </c>
      <c r="C270" s="4" t="s">
        <v>270</v>
      </c>
      <c r="D270">
        <v>4.7999999999999996E-3</v>
      </c>
      <c r="E270" t="s">
        <v>309</v>
      </c>
      <c r="F270">
        <v>505724.64</v>
      </c>
      <c r="G270">
        <v>1</v>
      </c>
      <c r="H270">
        <v>56</v>
      </c>
      <c r="I270">
        <v>54</v>
      </c>
    </row>
    <row r="271" spans="1:9" x14ac:dyDescent="0.4">
      <c r="A271" s="7" t="s">
        <v>391</v>
      </c>
      <c r="B271" t="s">
        <v>347</v>
      </c>
      <c r="C271" s="4" t="s">
        <v>271</v>
      </c>
      <c r="D271">
        <v>1.4E-3</v>
      </c>
      <c r="E271" t="s">
        <v>312</v>
      </c>
      <c r="F271">
        <v>318702.14</v>
      </c>
      <c r="G271">
        <v>1</v>
      </c>
      <c r="H271">
        <v>0</v>
      </c>
      <c r="I271">
        <v>287</v>
      </c>
    </row>
    <row r="272" spans="1:9" x14ac:dyDescent="0.4">
      <c r="A272" s="1" t="s">
        <v>552</v>
      </c>
      <c r="B272" t="s">
        <v>382</v>
      </c>
      <c r="C272" s="4" t="s">
        <v>272</v>
      </c>
      <c r="D272">
        <v>1.4E-3</v>
      </c>
      <c r="E272" t="s">
        <v>312</v>
      </c>
      <c r="F272">
        <v>1565473</v>
      </c>
      <c r="G272">
        <v>1</v>
      </c>
      <c r="H272">
        <v>0</v>
      </c>
      <c r="I272">
        <v>288</v>
      </c>
    </row>
    <row r="273" spans="1:9" x14ac:dyDescent="0.4">
      <c r="A273" s="1" t="s">
        <v>553</v>
      </c>
      <c r="B273" t="s">
        <v>366</v>
      </c>
      <c r="C273" s="4" t="s">
        <v>273</v>
      </c>
      <c r="D273">
        <v>4.7999999999999996E-3</v>
      </c>
      <c r="E273" t="s">
        <v>309</v>
      </c>
      <c r="F273">
        <v>273149</v>
      </c>
      <c r="G273">
        <v>1</v>
      </c>
      <c r="H273">
        <v>56</v>
      </c>
      <c r="I273">
        <v>55</v>
      </c>
    </row>
    <row r="274" spans="1:9" x14ac:dyDescent="0.4">
      <c r="A274" s="7" t="s">
        <v>393</v>
      </c>
      <c r="B274" t="s">
        <v>370</v>
      </c>
      <c r="C274" s="4" t="s">
        <v>274</v>
      </c>
      <c r="D274">
        <v>1.2999999999999999E-3</v>
      </c>
      <c r="E274" t="s">
        <v>312</v>
      </c>
      <c r="F274">
        <v>54462</v>
      </c>
      <c r="G274">
        <v>0</v>
      </c>
      <c r="H274">
        <v>0</v>
      </c>
      <c r="I274">
        <v>297</v>
      </c>
    </row>
    <row r="275" spans="1:9" x14ac:dyDescent="0.4">
      <c r="A275" s="7" t="s">
        <v>554</v>
      </c>
      <c r="B275" t="s">
        <v>341</v>
      </c>
      <c r="C275" s="4" t="s">
        <v>275</v>
      </c>
      <c r="D275">
        <v>1.6000000000000001E-3</v>
      </c>
      <c r="E275" t="s">
        <v>311</v>
      </c>
      <c r="F275">
        <v>287506.5</v>
      </c>
      <c r="G275">
        <v>1</v>
      </c>
      <c r="H275">
        <v>10</v>
      </c>
      <c r="I275">
        <v>238</v>
      </c>
    </row>
    <row r="276" spans="1:9" x14ac:dyDescent="0.4">
      <c r="A276" s="1" t="s">
        <v>555</v>
      </c>
      <c r="B276" t="s">
        <v>395</v>
      </c>
      <c r="C276" s="4" t="s">
        <v>276</v>
      </c>
      <c r="D276">
        <v>4.7999999999999996E-3</v>
      </c>
      <c r="E276" t="s">
        <v>309</v>
      </c>
      <c r="F276">
        <v>215748</v>
      </c>
      <c r="G276">
        <v>1</v>
      </c>
      <c r="H276">
        <v>56</v>
      </c>
      <c r="I276">
        <v>56</v>
      </c>
    </row>
    <row r="277" spans="1:9" x14ac:dyDescent="0.4">
      <c r="A277" s="1" t="s">
        <v>547</v>
      </c>
      <c r="B277" t="s">
        <v>333</v>
      </c>
      <c r="C277" s="4" t="s">
        <v>277</v>
      </c>
      <c r="D277">
        <v>3.5000000000000001E-3</v>
      </c>
      <c r="E277" t="s">
        <v>310</v>
      </c>
      <c r="F277">
        <v>197031.8</v>
      </c>
      <c r="G277">
        <v>1</v>
      </c>
      <c r="H277">
        <v>31</v>
      </c>
      <c r="I277">
        <v>119</v>
      </c>
    </row>
    <row r="278" spans="1:9" x14ac:dyDescent="0.4">
      <c r="A278" s="7" t="s">
        <v>556</v>
      </c>
      <c r="B278" t="s">
        <v>341</v>
      </c>
      <c r="C278" s="4" t="s">
        <v>278</v>
      </c>
      <c r="D278">
        <v>1.5E-3</v>
      </c>
      <c r="E278" t="s">
        <v>312</v>
      </c>
      <c r="F278">
        <v>168548</v>
      </c>
      <c r="G278">
        <v>1</v>
      </c>
      <c r="H278">
        <v>0</v>
      </c>
      <c r="I278">
        <v>257</v>
      </c>
    </row>
    <row r="279" spans="1:9" x14ac:dyDescent="0.4">
      <c r="A279" s="1" t="s">
        <v>557</v>
      </c>
      <c r="B279" t="s">
        <v>366</v>
      </c>
      <c r="C279" s="4" t="s">
        <v>279</v>
      </c>
      <c r="D279">
        <v>4.7999999999999996E-3</v>
      </c>
      <c r="E279" t="s">
        <v>309</v>
      </c>
      <c r="F279">
        <v>387873.72</v>
      </c>
      <c r="G279">
        <v>1</v>
      </c>
      <c r="H279">
        <v>56</v>
      </c>
      <c r="I279">
        <v>57</v>
      </c>
    </row>
    <row r="280" spans="1:9" x14ac:dyDescent="0.4">
      <c r="A280" s="7" t="s">
        <v>351</v>
      </c>
      <c r="B280" t="s">
        <v>347</v>
      </c>
      <c r="C280" s="4" t="s">
        <v>280</v>
      </c>
      <c r="D280">
        <v>1.4E-3</v>
      </c>
      <c r="E280" t="s">
        <v>312</v>
      </c>
      <c r="F280">
        <v>341687.52</v>
      </c>
      <c r="G280">
        <v>1</v>
      </c>
      <c r="H280">
        <v>0</v>
      </c>
      <c r="I280">
        <v>289</v>
      </c>
    </row>
    <row r="281" spans="1:9" x14ac:dyDescent="0.4">
      <c r="A281" s="7" t="s">
        <v>513</v>
      </c>
      <c r="B281" t="s">
        <v>336</v>
      </c>
      <c r="C281" s="4" t="s">
        <v>281</v>
      </c>
      <c r="D281">
        <v>2.2000000000000001E-3</v>
      </c>
      <c r="E281" t="s">
        <v>311</v>
      </c>
      <c r="F281">
        <v>200733.02000000002</v>
      </c>
      <c r="G281">
        <v>1</v>
      </c>
      <c r="H281">
        <v>10</v>
      </c>
      <c r="I281">
        <v>181</v>
      </c>
    </row>
    <row r="282" spans="1:9" x14ac:dyDescent="0.4">
      <c r="A282" s="7" t="s">
        <v>558</v>
      </c>
      <c r="B282" t="s">
        <v>322</v>
      </c>
      <c r="C282" s="5" t="s">
        <v>282</v>
      </c>
      <c r="D282">
        <v>1.2999999999999999E-3</v>
      </c>
      <c r="E282" t="s">
        <v>312</v>
      </c>
      <c r="F282">
        <v>872000</v>
      </c>
      <c r="G282">
        <v>1</v>
      </c>
      <c r="H282">
        <v>0</v>
      </c>
      <c r="I282">
        <v>298</v>
      </c>
    </row>
    <row r="283" spans="1:9" x14ac:dyDescent="0.4">
      <c r="A283" s="1" t="s">
        <v>559</v>
      </c>
      <c r="B283" t="s">
        <v>347</v>
      </c>
      <c r="C283" s="4" t="s">
        <v>283</v>
      </c>
      <c r="D283">
        <v>1.2999999999999999E-3</v>
      </c>
      <c r="E283" t="s">
        <v>312</v>
      </c>
      <c r="F283">
        <v>135781</v>
      </c>
      <c r="G283">
        <v>1</v>
      </c>
      <c r="H283">
        <v>0</v>
      </c>
      <c r="I283">
        <v>299</v>
      </c>
    </row>
    <row r="284" spans="1:9" x14ac:dyDescent="0.4">
      <c r="A284" s="1" t="s">
        <v>560</v>
      </c>
      <c r="B284" t="s">
        <v>347</v>
      </c>
      <c r="C284" s="4" t="s">
        <v>284</v>
      </c>
      <c r="D284">
        <v>1.4E-3</v>
      </c>
      <c r="E284" t="s">
        <v>312</v>
      </c>
      <c r="F284">
        <v>905532.51999999979</v>
      </c>
      <c r="G284">
        <v>1</v>
      </c>
      <c r="H284">
        <v>0</v>
      </c>
      <c r="I284">
        <v>290</v>
      </c>
    </row>
    <row r="285" spans="1:9" x14ac:dyDescent="0.4">
      <c r="A285" s="7" t="s">
        <v>361</v>
      </c>
      <c r="B285" t="s">
        <v>333</v>
      </c>
      <c r="C285" s="4" t="s">
        <v>285</v>
      </c>
      <c r="D285">
        <v>3.5999999999999999E-3</v>
      </c>
      <c r="E285" t="s">
        <v>310</v>
      </c>
      <c r="F285">
        <v>2075000</v>
      </c>
      <c r="G285">
        <v>1</v>
      </c>
      <c r="H285">
        <v>31</v>
      </c>
      <c r="I285">
        <v>100</v>
      </c>
    </row>
    <row r="286" spans="1:9" x14ac:dyDescent="0.4">
      <c r="A286" s="1" t="s">
        <v>561</v>
      </c>
      <c r="B286" t="s">
        <v>336</v>
      </c>
      <c r="C286" s="4" t="s">
        <v>286</v>
      </c>
      <c r="D286">
        <v>2.0999999999999999E-3</v>
      </c>
      <c r="E286" t="s">
        <v>311</v>
      </c>
      <c r="F286">
        <v>217810</v>
      </c>
      <c r="G286">
        <v>1</v>
      </c>
      <c r="H286">
        <v>10</v>
      </c>
      <c r="I286">
        <v>202</v>
      </c>
    </row>
    <row r="287" spans="1:9" x14ac:dyDescent="0.4">
      <c r="A287" s="7" t="s">
        <v>562</v>
      </c>
      <c r="B287" t="s">
        <v>336</v>
      </c>
      <c r="C287" s="4" t="s">
        <v>287</v>
      </c>
      <c r="D287">
        <v>2.0999999999999999E-3</v>
      </c>
      <c r="E287" t="s">
        <v>311</v>
      </c>
      <c r="F287">
        <v>133198.65</v>
      </c>
      <c r="G287">
        <v>1</v>
      </c>
      <c r="H287">
        <v>10</v>
      </c>
      <c r="I287">
        <v>203</v>
      </c>
    </row>
    <row r="288" spans="1:9" x14ac:dyDescent="0.4">
      <c r="A288" s="1" t="s">
        <v>563</v>
      </c>
      <c r="B288" t="s">
        <v>345</v>
      </c>
      <c r="C288" s="4" t="s">
        <v>288</v>
      </c>
      <c r="D288">
        <v>4.7999999999999996E-3</v>
      </c>
      <c r="E288" t="s">
        <v>309</v>
      </c>
      <c r="F288">
        <v>141798</v>
      </c>
      <c r="G288">
        <v>1</v>
      </c>
      <c r="H288">
        <v>56</v>
      </c>
      <c r="I288">
        <v>58</v>
      </c>
    </row>
    <row r="289" spans="1:9" x14ac:dyDescent="0.4">
      <c r="A289" s="7" t="s">
        <v>564</v>
      </c>
      <c r="B289" t="s">
        <v>336</v>
      </c>
      <c r="C289" s="4" t="s">
        <v>289</v>
      </c>
      <c r="D289">
        <v>2.0999999999999999E-3</v>
      </c>
      <c r="E289" t="s">
        <v>311</v>
      </c>
      <c r="F289">
        <v>184340.28</v>
      </c>
      <c r="G289">
        <v>1</v>
      </c>
      <c r="H289">
        <v>10</v>
      </c>
      <c r="I289">
        <v>204</v>
      </c>
    </row>
    <row r="290" spans="1:9" x14ac:dyDescent="0.4">
      <c r="A290" s="7" t="s">
        <v>565</v>
      </c>
      <c r="B290" t="s">
        <v>336</v>
      </c>
      <c r="C290" s="4" t="s">
        <v>290</v>
      </c>
      <c r="D290">
        <v>2.0999999999999999E-3</v>
      </c>
      <c r="E290" t="s">
        <v>311</v>
      </c>
      <c r="F290">
        <v>63974</v>
      </c>
      <c r="G290">
        <v>0</v>
      </c>
      <c r="H290">
        <v>10</v>
      </c>
      <c r="I290">
        <v>205</v>
      </c>
    </row>
    <row r="291" spans="1:9" x14ac:dyDescent="0.4">
      <c r="A291" s="7" t="s">
        <v>566</v>
      </c>
      <c r="B291" t="s">
        <v>336</v>
      </c>
      <c r="C291" s="4" t="s">
        <v>291</v>
      </c>
      <c r="D291">
        <v>2.2000000000000001E-3</v>
      </c>
      <c r="E291" t="s">
        <v>311</v>
      </c>
      <c r="F291">
        <v>308449.94999999995</v>
      </c>
      <c r="G291">
        <v>1</v>
      </c>
      <c r="H291">
        <v>10</v>
      </c>
      <c r="I291">
        <v>182</v>
      </c>
    </row>
    <row r="292" spans="1:9" x14ac:dyDescent="0.4">
      <c r="A292" s="1" t="s">
        <v>567</v>
      </c>
      <c r="B292" t="s">
        <v>343</v>
      </c>
      <c r="C292" s="4" t="s">
        <v>292</v>
      </c>
      <c r="D292">
        <v>2.0999999999999999E-3</v>
      </c>
      <c r="E292" t="s">
        <v>311</v>
      </c>
      <c r="F292">
        <v>360100</v>
      </c>
      <c r="G292">
        <v>1</v>
      </c>
      <c r="H292">
        <v>10</v>
      </c>
      <c r="I292">
        <v>206</v>
      </c>
    </row>
    <row r="293" spans="1:9" x14ac:dyDescent="0.4">
      <c r="A293" s="1" t="s">
        <v>568</v>
      </c>
      <c r="B293" t="s">
        <v>370</v>
      </c>
      <c r="C293" s="4" t="s">
        <v>293</v>
      </c>
      <c r="D293">
        <v>1.4E-3</v>
      </c>
      <c r="E293" t="s">
        <v>312</v>
      </c>
      <c r="F293">
        <v>45940.2</v>
      </c>
      <c r="G293">
        <v>0</v>
      </c>
      <c r="H293">
        <v>0</v>
      </c>
      <c r="I293">
        <v>291</v>
      </c>
    </row>
    <row r="294" spans="1:9" x14ac:dyDescent="0.4">
      <c r="A294" s="7" t="s">
        <v>378</v>
      </c>
      <c r="B294" t="s">
        <v>336</v>
      </c>
      <c r="C294" s="4" t="s">
        <v>294</v>
      </c>
      <c r="D294">
        <v>2.0999999999999999E-3</v>
      </c>
      <c r="E294" t="s">
        <v>311</v>
      </c>
      <c r="F294">
        <v>146000</v>
      </c>
      <c r="G294">
        <v>1</v>
      </c>
      <c r="H294">
        <v>10</v>
      </c>
      <c r="I294">
        <v>207</v>
      </c>
    </row>
    <row r="295" spans="1:9" x14ac:dyDescent="0.4">
      <c r="A295" s="1" t="s">
        <v>569</v>
      </c>
      <c r="B295" t="s">
        <v>382</v>
      </c>
      <c r="C295" s="4" t="s">
        <v>295</v>
      </c>
      <c r="D295">
        <v>1.4E-3</v>
      </c>
      <c r="E295" t="s">
        <v>312</v>
      </c>
      <c r="F295">
        <v>68000</v>
      </c>
      <c r="G295">
        <v>0</v>
      </c>
      <c r="H295">
        <v>0</v>
      </c>
      <c r="I295">
        <v>292</v>
      </c>
    </row>
    <row r="296" spans="1:9" x14ac:dyDescent="0.4">
      <c r="A296" s="7" t="s">
        <v>570</v>
      </c>
      <c r="B296" t="s">
        <v>347</v>
      </c>
      <c r="C296" s="4" t="s">
        <v>296</v>
      </c>
      <c r="D296">
        <v>1.4E-3</v>
      </c>
      <c r="E296" t="s">
        <v>312</v>
      </c>
      <c r="F296">
        <v>58000</v>
      </c>
      <c r="G296">
        <v>0</v>
      </c>
      <c r="H296">
        <v>0</v>
      </c>
      <c r="I296">
        <v>293</v>
      </c>
    </row>
    <row r="297" spans="1:9" x14ac:dyDescent="0.4">
      <c r="A297" s="7" t="s">
        <v>378</v>
      </c>
      <c r="B297" t="s">
        <v>345</v>
      </c>
      <c r="C297" s="4" t="s">
        <v>297</v>
      </c>
      <c r="D297">
        <v>4.7999999999999996E-3</v>
      </c>
      <c r="E297" t="s">
        <v>309</v>
      </c>
      <c r="F297">
        <v>40000</v>
      </c>
      <c r="G297">
        <v>0</v>
      </c>
      <c r="H297">
        <v>10</v>
      </c>
      <c r="I297">
        <v>59</v>
      </c>
    </row>
    <row r="298" spans="1:9" x14ac:dyDescent="0.4">
      <c r="A298" s="1" t="s">
        <v>571</v>
      </c>
      <c r="B298" t="s">
        <v>395</v>
      </c>
      <c r="C298" s="4" t="s">
        <v>298</v>
      </c>
      <c r="D298">
        <v>4.7999999999999996E-3</v>
      </c>
      <c r="E298" t="s">
        <v>309</v>
      </c>
      <c r="F298">
        <v>32100.859999999997</v>
      </c>
      <c r="G298">
        <v>0</v>
      </c>
      <c r="H298">
        <v>10</v>
      </c>
      <c r="I298">
        <v>60</v>
      </c>
    </row>
    <row r="299" spans="1:9" x14ac:dyDescent="0.4">
      <c r="A299" s="1" t="s">
        <v>572</v>
      </c>
      <c r="B299" t="s">
        <v>336</v>
      </c>
      <c r="C299" s="4" t="s">
        <v>299</v>
      </c>
      <c r="D299">
        <v>2.2000000000000001E-3</v>
      </c>
      <c r="E299" t="s">
        <v>311</v>
      </c>
      <c r="F299">
        <v>173088.25</v>
      </c>
      <c r="G299">
        <v>1</v>
      </c>
      <c r="H299">
        <v>10</v>
      </c>
      <c r="I299">
        <v>183</v>
      </c>
    </row>
    <row r="300" spans="1:9" x14ac:dyDescent="0.4">
      <c r="A300" s="7" t="s">
        <v>573</v>
      </c>
      <c r="B300" t="s">
        <v>341</v>
      </c>
      <c r="C300" s="4" t="s">
        <v>300</v>
      </c>
      <c r="D300">
        <v>1.4E-3</v>
      </c>
      <c r="E300" t="s">
        <v>312</v>
      </c>
      <c r="F300">
        <v>39497</v>
      </c>
      <c r="G300">
        <v>0</v>
      </c>
      <c r="H300">
        <v>0</v>
      </c>
      <c r="I300">
        <v>294</v>
      </c>
    </row>
    <row r="301" spans="1:9" x14ac:dyDescent="0.4">
      <c r="A301" s="1" t="s">
        <v>574</v>
      </c>
      <c r="B301" t="s">
        <v>336</v>
      </c>
      <c r="C301" s="4" t="s">
        <v>301</v>
      </c>
      <c r="D301">
        <v>2.0999999999999999E-3</v>
      </c>
      <c r="E301" t="s">
        <v>311</v>
      </c>
      <c r="F301">
        <v>12770</v>
      </c>
      <c r="G301">
        <v>0</v>
      </c>
      <c r="H301">
        <v>10</v>
      </c>
      <c r="I301">
        <v>208</v>
      </c>
    </row>
    <row r="302" spans="1:9" x14ac:dyDescent="0.4">
      <c r="A302" s="7" t="s">
        <v>380</v>
      </c>
      <c r="B302" t="s">
        <v>347</v>
      </c>
      <c r="C302" s="4" t="s">
        <v>302</v>
      </c>
      <c r="E302" t="s">
        <v>312</v>
      </c>
      <c r="G302">
        <v>0</v>
      </c>
      <c r="H302">
        <v>0</v>
      </c>
      <c r="I302">
        <v>301</v>
      </c>
    </row>
    <row r="303" spans="1:9" x14ac:dyDescent="0.4">
      <c r="A303" s="7" t="s">
        <v>351</v>
      </c>
      <c r="B303" t="s">
        <v>347</v>
      </c>
      <c r="C303" s="4" t="s">
        <v>303</v>
      </c>
      <c r="E303" t="s">
        <v>312</v>
      </c>
      <c r="G303">
        <v>0</v>
      </c>
      <c r="H303">
        <v>0</v>
      </c>
      <c r="I303">
        <v>302</v>
      </c>
    </row>
    <row r="307" spans="8:8" x14ac:dyDescent="0.4">
      <c r="H307">
        <f>SUM(H2:H306)</f>
        <v>9900</v>
      </c>
    </row>
  </sheetData>
  <autoFilter ref="A1:I307" xr:uid="{722496E4-0EC6-4284-B12B-3058B26B3E3B}">
    <sortState xmlns:xlrd2="http://schemas.microsoft.com/office/spreadsheetml/2017/richdata2" ref="A2:I307">
      <sortCondition ref="C1:C307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4483-0D69-4DAC-97D6-EFE820456D9D}">
  <sheetPr filterMode="1"/>
  <dimension ref="A1:I308"/>
  <sheetViews>
    <sheetView tabSelected="1" zoomScale="88" workbookViewId="0">
      <selection activeCell="H201" sqref="H201"/>
    </sheetView>
  </sheetViews>
  <sheetFormatPr defaultRowHeight="13.9" x14ac:dyDescent="0.4"/>
  <cols>
    <col min="8" max="8" width="6.6640625" customWidth="1"/>
  </cols>
  <sheetData>
    <row r="1" spans="1:9" x14ac:dyDescent="0.4">
      <c r="A1" t="s">
        <v>575</v>
      </c>
      <c r="B1" t="s">
        <v>703</v>
      </c>
      <c r="C1" t="s">
        <v>714</v>
      </c>
      <c r="D1" t="s">
        <v>754</v>
      </c>
      <c r="E1" t="s">
        <v>753</v>
      </c>
      <c r="G1" t="s">
        <v>754</v>
      </c>
      <c r="H1" t="s">
        <v>753</v>
      </c>
    </row>
    <row r="2" spans="1:9" hidden="1" x14ac:dyDescent="0.4">
      <c r="A2" t="s">
        <v>576</v>
      </c>
      <c r="B2" t="s">
        <v>704</v>
      </c>
      <c r="C2" t="s">
        <v>715</v>
      </c>
      <c r="D2">
        <v>5</v>
      </c>
      <c r="E2">
        <v>5</v>
      </c>
      <c r="F2">
        <f>IF(D2-E2,1,0)</f>
        <v>0</v>
      </c>
      <c r="G2" t="s">
        <v>309</v>
      </c>
      <c r="H2" t="s">
        <v>309</v>
      </c>
      <c r="I2">
        <f t="shared" ref="I2:I65" si="0">IF(G2=H2,0,1)</f>
        <v>0</v>
      </c>
    </row>
    <row r="3" spans="1:9" hidden="1" x14ac:dyDescent="0.4">
      <c r="A3" t="s">
        <v>577</v>
      </c>
      <c r="B3" t="s">
        <v>704</v>
      </c>
      <c r="C3" t="s">
        <v>716</v>
      </c>
      <c r="D3">
        <v>4</v>
      </c>
      <c r="E3">
        <v>4</v>
      </c>
      <c r="F3">
        <f t="shared" ref="F3:F66" si="1">IF(D3-E3,1,0)</f>
        <v>0</v>
      </c>
      <c r="G3" t="s">
        <v>309</v>
      </c>
      <c r="H3" t="s">
        <v>309</v>
      </c>
      <c r="I3">
        <f t="shared" si="0"/>
        <v>0</v>
      </c>
    </row>
    <row r="4" spans="1:9" hidden="1" x14ac:dyDescent="0.4">
      <c r="A4" t="s">
        <v>578</v>
      </c>
      <c r="B4" t="s">
        <v>704</v>
      </c>
      <c r="C4" t="s">
        <v>717</v>
      </c>
      <c r="D4">
        <v>132</v>
      </c>
      <c r="E4">
        <v>226</v>
      </c>
      <c r="F4">
        <f>IF(D4-E4&lt;0,1,0)</f>
        <v>1</v>
      </c>
      <c r="G4" t="s">
        <v>310</v>
      </c>
      <c r="H4" t="s">
        <v>311</v>
      </c>
      <c r="I4">
        <f>IF(G4=H4,0,1)</f>
        <v>1</v>
      </c>
    </row>
    <row r="5" spans="1:9" hidden="1" x14ac:dyDescent="0.4">
      <c r="A5" t="s">
        <v>579</v>
      </c>
      <c r="B5" t="s">
        <v>704</v>
      </c>
      <c r="C5" t="s">
        <v>718</v>
      </c>
      <c r="D5">
        <v>9</v>
      </c>
      <c r="E5">
        <v>9</v>
      </c>
      <c r="F5">
        <f t="shared" si="1"/>
        <v>0</v>
      </c>
      <c r="G5" t="s">
        <v>309</v>
      </c>
      <c r="H5" t="s">
        <v>309</v>
      </c>
      <c r="I5">
        <f t="shared" si="0"/>
        <v>0</v>
      </c>
    </row>
    <row r="6" spans="1:9" hidden="1" x14ac:dyDescent="0.4">
      <c r="A6" t="s">
        <v>580</v>
      </c>
      <c r="B6" t="s">
        <v>704</v>
      </c>
      <c r="C6" t="s">
        <v>719</v>
      </c>
      <c r="D6">
        <v>8</v>
      </c>
      <c r="E6">
        <v>8</v>
      </c>
      <c r="F6">
        <f t="shared" si="1"/>
        <v>0</v>
      </c>
      <c r="G6" t="s">
        <v>309</v>
      </c>
      <c r="H6" t="s">
        <v>309</v>
      </c>
      <c r="I6">
        <f t="shared" si="0"/>
        <v>0</v>
      </c>
    </row>
    <row r="7" spans="1:9" hidden="1" x14ac:dyDescent="0.4">
      <c r="A7" t="s">
        <v>581</v>
      </c>
      <c r="B7" t="s">
        <v>704</v>
      </c>
      <c r="C7" t="s">
        <v>720</v>
      </c>
      <c r="D7">
        <v>14</v>
      </c>
      <c r="E7">
        <v>17</v>
      </c>
      <c r="F7">
        <f t="shared" si="1"/>
        <v>1</v>
      </c>
      <c r="G7" t="s">
        <v>309</v>
      </c>
      <c r="H7" t="s">
        <v>309</v>
      </c>
      <c r="I7">
        <f t="shared" si="0"/>
        <v>0</v>
      </c>
    </row>
    <row r="8" spans="1:9" hidden="1" x14ac:dyDescent="0.4">
      <c r="A8" t="s">
        <v>582</v>
      </c>
      <c r="B8" t="s">
        <v>704</v>
      </c>
      <c r="C8" t="s">
        <v>721</v>
      </c>
      <c r="D8">
        <v>31</v>
      </c>
      <c r="E8">
        <v>93</v>
      </c>
      <c r="F8">
        <f t="shared" ref="F8:F9" si="2">IF(D8-E8&lt;0,1,0)</f>
        <v>1</v>
      </c>
      <c r="G8" t="s">
        <v>309</v>
      </c>
      <c r="H8" t="s">
        <v>310</v>
      </c>
      <c r="I8">
        <f t="shared" si="0"/>
        <v>1</v>
      </c>
    </row>
    <row r="9" spans="1:9" hidden="1" x14ac:dyDescent="0.4">
      <c r="A9" t="s">
        <v>583</v>
      </c>
      <c r="B9" t="s">
        <v>704</v>
      </c>
      <c r="C9" t="s">
        <v>722</v>
      </c>
      <c r="D9">
        <v>60</v>
      </c>
      <c r="E9">
        <v>143</v>
      </c>
      <c r="F9">
        <f t="shared" si="2"/>
        <v>1</v>
      </c>
      <c r="G9" t="s">
        <v>309</v>
      </c>
      <c r="H9" t="s">
        <v>310</v>
      </c>
      <c r="I9">
        <f t="shared" si="0"/>
        <v>1</v>
      </c>
    </row>
    <row r="10" spans="1:9" hidden="1" x14ac:dyDescent="0.4">
      <c r="A10" t="s">
        <v>584</v>
      </c>
      <c r="B10" t="s">
        <v>704</v>
      </c>
      <c r="C10" t="s">
        <v>723</v>
      </c>
      <c r="D10">
        <v>13</v>
      </c>
      <c r="E10">
        <v>13</v>
      </c>
      <c r="F10">
        <f t="shared" si="1"/>
        <v>0</v>
      </c>
      <c r="G10" t="s">
        <v>309</v>
      </c>
      <c r="H10" t="s">
        <v>309</v>
      </c>
      <c r="I10">
        <f t="shared" si="0"/>
        <v>0</v>
      </c>
    </row>
    <row r="11" spans="1:9" hidden="1" x14ac:dyDescent="0.4">
      <c r="A11" t="s">
        <v>585</v>
      </c>
      <c r="B11" t="s">
        <v>704</v>
      </c>
      <c r="C11" t="s">
        <v>724</v>
      </c>
      <c r="D11">
        <v>34</v>
      </c>
      <c r="E11">
        <v>94</v>
      </c>
      <c r="F11">
        <f>IF(D11-E11&lt;0,1,0)</f>
        <v>1</v>
      </c>
      <c r="G11" t="s">
        <v>309</v>
      </c>
      <c r="H11" t="s">
        <v>310</v>
      </c>
      <c r="I11">
        <f t="shared" si="0"/>
        <v>1</v>
      </c>
    </row>
    <row r="12" spans="1:9" hidden="1" x14ac:dyDescent="0.4">
      <c r="A12" t="s">
        <v>586</v>
      </c>
      <c r="B12" t="s">
        <v>705</v>
      </c>
      <c r="C12" t="s">
        <v>12</v>
      </c>
      <c r="D12">
        <v>25</v>
      </c>
      <c r="E12">
        <v>27</v>
      </c>
      <c r="F12">
        <f t="shared" si="1"/>
        <v>1</v>
      </c>
      <c r="G12" t="s">
        <v>309</v>
      </c>
      <c r="H12" t="s">
        <v>309</v>
      </c>
      <c r="I12">
        <f t="shared" si="0"/>
        <v>0</v>
      </c>
    </row>
    <row r="13" spans="1:9" hidden="1" x14ac:dyDescent="0.4">
      <c r="A13" t="s">
        <v>353</v>
      </c>
      <c r="B13" t="s">
        <v>705</v>
      </c>
      <c r="C13" t="s">
        <v>13</v>
      </c>
      <c r="D13">
        <v>40</v>
      </c>
      <c r="E13">
        <v>63</v>
      </c>
      <c r="F13">
        <f t="shared" si="1"/>
        <v>1</v>
      </c>
      <c r="G13" t="s">
        <v>309</v>
      </c>
      <c r="H13" t="s">
        <v>309</v>
      </c>
      <c r="I13">
        <f t="shared" si="0"/>
        <v>0</v>
      </c>
    </row>
    <row r="14" spans="1:9" hidden="1" x14ac:dyDescent="0.4">
      <c r="A14" t="s">
        <v>587</v>
      </c>
      <c r="B14" t="s">
        <v>706</v>
      </c>
      <c r="C14" t="s">
        <v>14</v>
      </c>
      <c r="D14">
        <v>45</v>
      </c>
      <c r="E14">
        <v>120</v>
      </c>
      <c r="F14">
        <f>IF(D14-E14&lt;0,1,0)</f>
        <v>1</v>
      </c>
      <c r="G14" t="s">
        <v>309</v>
      </c>
      <c r="H14" t="s">
        <v>310</v>
      </c>
      <c r="I14">
        <f t="shared" si="0"/>
        <v>1</v>
      </c>
    </row>
    <row r="15" spans="1:9" hidden="1" x14ac:dyDescent="0.4">
      <c r="A15" t="s">
        <v>353</v>
      </c>
      <c r="B15" t="s">
        <v>705</v>
      </c>
      <c r="C15" t="s">
        <v>15</v>
      </c>
      <c r="D15">
        <v>32</v>
      </c>
      <c r="E15">
        <v>44</v>
      </c>
      <c r="F15">
        <f t="shared" si="1"/>
        <v>1</v>
      </c>
      <c r="G15" t="s">
        <v>309</v>
      </c>
      <c r="H15" t="s">
        <v>309</v>
      </c>
      <c r="I15">
        <f t="shared" si="0"/>
        <v>0</v>
      </c>
    </row>
    <row r="16" spans="1:9" hidden="1" x14ac:dyDescent="0.4">
      <c r="A16" t="s">
        <v>588</v>
      </c>
      <c r="B16" t="s">
        <v>704</v>
      </c>
      <c r="C16" t="s">
        <v>725</v>
      </c>
      <c r="D16">
        <v>41</v>
      </c>
      <c r="E16">
        <v>126</v>
      </c>
      <c r="F16">
        <f>IF(D16-E16&lt;0,1,0)</f>
        <v>1</v>
      </c>
      <c r="G16" t="s">
        <v>309</v>
      </c>
      <c r="H16" t="s">
        <v>310</v>
      </c>
      <c r="I16">
        <f t="shared" si="0"/>
        <v>1</v>
      </c>
    </row>
    <row r="17" spans="1:9" hidden="1" x14ac:dyDescent="0.4">
      <c r="A17" t="s">
        <v>589</v>
      </c>
      <c r="B17" t="s">
        <v>704</v>
      </c>
      <c r="C17" t="s">
        <v>726</v>
      </c>
      <c r="D17">
        <v>10</v>
      </c>
      <c r="E17">
        <v>10</v>
      </c>
      <c r="F17">
        <f t="shared" si="1"/>
        <v>0</v>
      </c>
      <c r="G17" t="s">
        <v>309</v>
      </c>
      <c r="H17" t="s">
        <v>309</v>
      </c>
      <c r="I17">
        <f t="shared" si="0"/>
        <v>0</v>
      </c>
    </row>
    <row r="18" spans="1:9" hidden="1" x14ac:dyDescent="0.4">
      <c r="A18" t="s">
        <v>408</v>
      </c>
      <c r="B18" t="s">
        <v>705</v>
      </c>
      <c r="C18" t="s">
        <v>18</v>
      </c>
      <c r="D18">
        <v>39</v>
      </c>
      <c r="E18">
        <v>61</v>
      </c>
      <c r="F18">
        <f t="shared" si="1"/>
        <v>1</v>
      </c>
      <c r="G18" t="s">
        <v>309</v>
      </c>
      <c r="H18" t="s">
        <v>309</v>
      </c>
      <c r="I18">
        <f t="shared" si="0"/>
        <v>0</v>
      </c>
    </row>
    <row r="19" spans="1:9" hidden="1" x14ac:dyDescent="0.4">
      <c r="A19" t="s">
        <v>590</v>
      </c>
      <c r="B19" t="s">
        <v>707</v>
      </c>
      <c r="C19" t="s">
        <v>19</v>
      </c>
      <c r="D19">
        <v>21</v>
      </c>
      <c r="E19">
        <v>62</v>
      </c>
      <c r="F19">
        <f t="shared" si="1"/>
        <v>1</v>
      </c>
      <c r="G19" t="s">
        <v>309</v>
      </c>
      <c r="H19" t="s">
        <v>309</v>
      </c>
      <c r="I19">
        <f t="shared" si="0"/>
        <v>0</v>
      </c>
    </row>
    <row r="20" spans="1:9" hidden="1" x14ac:dyDescent="0.4">
      <c r="A20" t="s">
        <v>342</v>
      </c>
      <c r="B20" t="s">
        <v>708</v>
      </c>
      <c r="C20" t="s">
        <v>20</v>
      </c>
      <c r="D20">
        <v>54</v>
      </c>
      <c r="E20">
        <v>124</v>
      </c>
      <c r="F20">
        <f>IF(D20-E20&lt;0,1,0)</f>
        <v>1</v>
      </c>
      <c r="G20" t="s">
        <v>309</v>
      </c>
      <c r="H20" t="s">
        <v>310</v>
      </c>
      <c r="I20">
        <f t="shared" si="0"/>
        <v>1</v>
      </c>
    </row>
    <row r="21" spans="1:9" hidden="1" x14ac:dyDescent="0.4">
      <c r="A21" t="s">
        <v>591</v>
      </c>
      <c r="B21" t="s">
        <v>345</v>
      </c>
      <c r="C21" t="s">
        <v>21</v>
      </c>
      <c r="D21">
        <v>49</v>
      </c>
      <c r="E21">
        <v>22</v>
      </c>
      <c r="F21">
        <f t="shared" si="1"/>
        <v>1</v>
      </c>
      <c r="G21" t="s">
        <v>309</v>
      </c>
      <c r="H21" t="s">
        <v>309</v>
      </c>
      <c r="I21">
        <f t="shared" si="0"/>
        <v>0</v>
      </c>
    </row>
    <row r="22" spans="1:9" hidden="1" x14ac:dyDescent="0.4">
      <c r="A22" t="s">
        <v>346</v>
      </c>
      <c r="B22" t="s">
        <v>709</v>
      </c>
      <c r="C22" t="s">
        <v>22</v>
      </c>
      <c r="D22">
        <v>35</v>
      </c>
      <c r="E22">
        <v>95</v>
      </c>
      <c r="F22">
        <f>IF(D22-E22&lt;0,1,0)</f>
        <v>1</v>
      </c>
      <c r="G22" t="s">
        <v>309</v>
      </c>
      <c r="H22" t="s">
        <v>310</v>
      </c>
      <c r="I22">
        <f t="shared" si="0"/>
        <v>1</v>
      </c>
    </row>
    <row r="23" spans="1:9" hidden="1" x14ac:dyDescent="0.4">
      <c r="A23" t="s">
        <v>592</v>
      </c>
      <c r="B23" t="s">
        <v>706</v>
      </c>
      <c r="C23" t="s">
        <v>23</v>
      </c>
      <c r="D23">
        <v>26</v>
      </c>
      <c r="E23">
        <v>65</v>
      </c>
      <c r="F23">
        <f t="shared" si="1"/>
        <v>1</v>
      </c>
      <c r="G23" t="s">
        <v>309</v>
      </c>
      <c r="H23" t="s">
        <v>309</v>
      </c>
      <c r="I23">
        <f t="shared" si="0"/>
        <v>0</v>
      </c>
    </row>
    <row r="24" spans="1:9" hidden="1" x14ac:dyDescent="0.4">
      <c r="A24" t="s">
        <v>349</v>
      </c>
      <c r="B24" t="s">
        <v>705</v>
      </c>
      <c r="C24" t="s">
        <v>24</v>
      </c>
      <c r="D24">
        <v>58</v>
      </c>
      <c r="E24">
        <v>69</v>
      </c>
      <c r="F24">
        <f>IF(D24-E24&lt;0,1,0)</f>
        <v>1</v>
      </c>
      <c r="G24" t="s">
        <v>309</v>
      </c>
      <c r="H24" t="s">
        <v>310</v>
      </c>
      <c r="I24">
        <f t="shared" si="0"/>
        <v>1</v>
      </c>
    </row>
    <row r="25" spans="1:9" hidden="1" x14ac:dyDescent="0.4">
      <c r="A25" t="s">
        <v>350</v>
      </c>
      <c r="B25" t="s">
        <v>705</v>
      </c>
      <c r="C25" t="s">
        <v>25</v>
      </c>
      <c r="D25">
        <v>55</v>
      </c>
      <c r="E25">
        <v>66</v>
      </c>
      <c r="F25">
        <f t="shared" si="1"/>
        <v>1</v>
      </c>
      <c r="G25" t="s">
        <v>309</v>
      </c>
      <c r="H25" t="s">
        <v>309</v>
      </c>
      <c r="I25">
        <f t="shared" si="0"/>
        <v>0</v>
      </c>
    </row>
    <row r="26" spans="1:9" hidden="1" x14ac:dyDescent="0.4">
      <c r="A26" t="s">
        <v>593</v>
      </c>
      <c r="B26" t="s">
        <v>709</v>
      </c>
      <c r="C26" t="s">
        <v>26</v>
      </c>
      <c r="D26">
        <v>64</v>
      </c>
      <c r="E26">
        <v>144</v>
      </c>
      <c r="F26">
        <f t="shared" ref="F26:F30" si="3">IF(D26-E26&lt;0,1,0)</f>
        <v>1</v>
      </c>
      <c r="G26" t="s">
        <v>309</v>
      </c>
      <c r="H26" t="s">
        <v>310</v>
      </c>
      <c r="I26">
        <f t="shared" si="0"/>
        <v>1</v>
      </c>
    </row>
    <row r="27" spans="1:9" hidden="1" x14ac:dyDescent="0.4">
      <c r="A27" t="s">
        <v>387</v>
      </c>
      <c r="B27" t="s">
        <v>705</v>
      </c>
      <c r="C27" t="s">
        <v>27</v>
      </c>
      <c r="D27">
        <v>59</v>
      </c>
      <c r="E27">
        <v>70</v>
      </c>
      <c r="F27">
        <f t="shared" si="3"/>
        <v>1</v>
      </c>
      <c r="G27" t="s">
        <v>309</v>
      </c>
      <c r="H27" t="s">
        <v>310</v>
      </c>
      <c r="I27">
        <f t="shared" si="0"/>
        <v>1</v>
      </c>
    </row>
    <row r="28" spans="1:9" hidden="1" x14ac:dyDescent="0.4">
      <c r="A28" t="s">
        <v>353</v>
      </c>
      <c r="B28" t="s">
        <v>705</v>
      </c>
      <c r="C28" t="s">
        <v>28</v>
      </c>
      <c r="D28">
        <v>65</v>
      </c>
      <c r="E28">
        <v>74</v>
      </c>
      <c r="F28">
        <f t="shared" si="3"/>
        <v>1</v>
      </c>
      <c r="G28" t="s">
        <v>309</v>
      </c>
      <c r="H28" t="s">
        <v>310</v>
      </c>
      <c r="I28">
        <f t="shared" si="0"/>
        <v>1</v>
      </c>
    </row>
    <row r="29" spans="1:9" hidden="1" x14ac:dyDescent="0.4">
      <c r="A29" t="s">
        <v>354</v>
      </c>
      <c r="B29" t="s">
        <v>706</v>
      </c>
      <c r="C29" t="s">
        <v>29</v>
      </c>
      <c r="D29">
        <v>50</v>
      </c>
      <c r="E29">
        <v>125</v>
      </c>
      <c r="F29">
        <f t="shared" si="3"/>
        <v>1</v>
      </c>
      <c r="G29" t="s">
        <v>309</v>
      </c>
      <c r="H29" t="s">
        <v>310</v>
      </c>
      <c r="I29">
        <f t="shared" si="0"/>
        <v>1</v>
      </c>
    </row>
    <row r="30" spans="1:9" hidden="1" x14ac:dyDescent="0.4">
      <c r="A30" t="s">
        <v>594</v>
      </c>
      <c r="B30" t="s">
        <v>708</v>
      </c>
      <c r="C30" t="s">
        <v>30</v>
      </c>
      <c r="D30">
        <v>61</v>
      </c>
      <c r="E30">
        <v>127</v>
      </c>
      <c r="F30">
        <f t="shared" si="3"/>
        <v>1</v>
      </c>
      <c r="G30" t="s">
        <v>309</v>
      </c>
      <c r="H30" t="s">
        <v>310</v>
      </c>
      <c r="I30">
        <f t="shared" si="0"/>
        <v>1</v>
      </c>
    </row>
    <row r="31" spans="1:9" hidden="1" x14ac:dyDescent="0.4">
      <c r="A31" t="s">
        <v>595</v>
      </c>
      <c r="B31" t="s">
        <v>704</v>
      </c>
      <c r="C31" t="s">
        <v>727</v>
      </c>
      <c r="D31">
        <v>1</v>
      </c>
      <c r="E31">
        <v>1</v>
      </c>
      <c r="F31">
        <f t="shared" si="1"/>
        <v>0</v>
      </c>
      <c r="G31" t="s">
        <v>309</v>
      </c>
      <c r="H31" t="s">
        <v>309</v>
      </c>
      <c r="I31">
        <f t="shared" si="0"/>
        <v>0</v>
      </c>
    </row>
    <row r="32" spans="1:9" hidden="1" x14ac:dyDescent="0.4">
      <c r="A32" t="s">
        <v>357</v>
      </c>
      <c r="B32" t="s">
        <v>707</v>
      </c>
      <c r="C32" t="s">
        <v>32</v>
      </c>
      <c r="D32">
        <v>56</v>
      </c>
      <c r="E32">
        <v>139</v>
      </c>
      <c r="F32">
        <f t="shared" ref="F32:F33" si="4">IF(D32-E32&lt;0,1,0)</f>
        <v>1</v>
      </c>
      <c r="G32" t="s">
        <v>309</v>
      </c>
      <c r="H32" t="s">
        <v>310</v>
      </c>
      <c r="I32">
        <f t="shared" si="0"/>
        <v>1</v>
      </c>
    </row>
    <row r="33" spans="1:9" hidden="1" x14ac:dyDescent="0.4">
      <c r="A33" t="s">
        <v>596</v>
      </c>
      <c r="B33" t="s">
        <v>704</v>
      </c>
      <c r="C33" t="s">
        <v>728</v>
      </c>
      <c r="D33">
        <v>51</v>
      </c>
      <c r="E33">
        <v>133</v>
      </c>
      <c r="F33">
        <f t="shared" si="4"/>
        <v>1</v>
      </c>
      <c r="G33" t="s">
        <v>309</v>
      </c>
      <c r="H33" t="s">
        <v>310</v>
      </c>
      <c r="I33">
        <f t="shared" si="0"/>
        <v>1</v>
      </c>
    </row>
    <row r="34" spans="1:9" hidden="1" x14ac:dyDescent="0.4">
      <c r="A34" t="s">
        <v>597</v>
      </c>
      <c r="B34" t="s">
        <v>704</v>
      </c>
      <c r="C34" t="s">
        <v>729</v>
      </c>
      <c r="D34">
        <v>79</v>
      </c>
      <c r="E34">
        <v>155</v>
      </c>
      <c r="F34">
        <f t="shared" si="1"/>
        <v>1</v>
      </c>
      <c r="G34" t="s">
        <v>310</v>
      </c>
      <c r="H34" t="s">
        <v>310</v>
      </c>
      <c r="I34">
        <f t="shared" si="0"/>
        <v>0</v>
      </c>
    </row>
    <row r="35" spans="1:9" hidden="1" x14ac:dyDescent="0.4">
      <c r="A35" t="s">
        <v>360</v>
      </c>
      <c r="B35" t="s">
        <v>706</v>
      </c>
      <c r="C35" t="s">
        <v>35</v>
      </c>
      <c r="D35">
        <v>68</v>
      </c>
      <c r="E35">
        <v>128</v>
      </c>
      <c r="F35">
        <f t="shared" si="1"/>
        <v>1</v>
      </c>
      <c r="G35" t="s">
        <v>310</v>
      </c>
      <c r="H35" t="s">
        <v>310</v>
      </c>
      <c r="I35">
        <f t="shared" si="0"/>
        <v>0</v>
      </c>
    </row>
    <row r="36" spans="1:9" hidden="1" x14ac:dyDescent="0.4">
      <c r="A36" t="s">
        <v>547</v>
      </c>
      <c r="B36" t="s">
        <v>705</v>
      </c>
      <c r="C36" t="s">
        <v>36</v>
      </c>
      <c r="D36">
        <v>72</v>
      </c>
      <c r="E36">
        <v>76</v>
      </c>
      <c r="F36">
        <f t="shared" si="1"/>
        <v>1</v>
      </c>
      <c r="G36" t="s">
        <v>310</v>
      </c>
      <c r="H36" t="s">
        <v>310</v>
      </c>
      <c r="I36">
        <f t="shared" si="0"/>
        <v>0</v>
      </c>
    </row>
    <row r="37" spans="1:9" hidden="1" x14ac:dyDescent="0.4">
      <c r="A37" t="s">
        <v>598</v>
      </c>
      <c r="B37" t="s">
        <v>704</v>
      </c>
      <c r="C37" t="s">
        <v>730</v>
      </c>
      <c r="D37">
        <v>105</v>
      </c>
      <c r="E37">
        <v>214</v>
      </c>
      <c r="F37">
        <f>IF(D37-E37&lt;0,1,0)</f>
        <v>1</v>
      </c>
      <c r="G37" t="s">
        <v>310</v>
      </c>
      <c r="H37" t="s">
        <v>311</v>
      </c>
      <c r="I37">
        <f t="shared" si="0"/>
        <v>1</v>
      </c>
    </row>
    <row r="38" spans="1:9" hidden="1" x14ac:dyDescent="0.4">
      <c r="A38" t="s">
        <v>438</v>
      </c>
      <c r="B38" t="s">
        <v>706</v>
      </c>
      <c r="C38" t="s">
        <v>38</v>
      </c>
      <c r="D38">
        <v>23</v>
      </c>
      <c r="E38">
        <v>64</v>
      </c>
      <c r="F38">
        <f t="shared" si="1"/>
        <v>1</v>
      </c>
      <c r="G38" t="s">
        <v>309</v>
      </c>
      <c r="H38" t="s">
        <v>309</v>
      </c>
      <c r="I38">
        <f t="shared" si="0"/>
        <v>0</v>
      </c>
    </row>
    <row r="39" spans="1:9" hidden="1" x14ac:dyDescent="0.4">
      <c r="A39" t="s">
        <v>364</v>
      </c>
      <c r="B39" t="s">
        <v>705</v>
      </c>
      <c r="C39" t="s">
        <v>39</v>
      </c>
      <c r="D39">
        <v>15</v>
      </c>
      <c r="E39">
        <v>14</v>
      </c>
      <c r="F39">
        <f t="shared" si="1"/>
        <v>1</v>
      </c>
      <c r="G39" t="s">
        <v>309</v>
      </c>
      <c r="H39" t="s">
        <v>309</v>
      </c>
      <c r="I39">
        <f t="shared" si="0"/>
        <v>0</v>
      </c>
    </row>
    <row r="40" spans="1:9" hidden="1" x14ac:dyDescent="0.4">
      <c r="A40" t="s">
        <v>365</v>
      </c>
      <c r="B40" t="s">
        <v>345</v>
      </c>
      <c r="C40" t="s">
        <v>40</v>
      </c>
      <c r="D40">
        <v>33</v>
      </c>
      <c r="E40">
        <v>19</v>
      </c>
      <c r="F40">
        <f t="shared" si="1"/>
        <v>1</v>
      </c>
      <c r="G40" t="s">
        <v>309</v>
      </c>
      <c r="H40" t="s">
        <v>309</v>
      </c>
      <c r="I40">
        <f t="shared" si="0"/>
        <v>0</v>
      </c>
    </row>
    <row r="41" spans="1:9" hidden="1" x14ac:dyDescent="0.4">
      <c r="A41" t="s">
        <v>509</v>
      </c>
      <c r="B41" t="s">
        <v>708</v>
      </c>
      <c r="C41" t="s">
        <v>41</v>
      </c>
      <c r="D41">
        <v>42</v>
      </c>
      <c r="E41">
        <v>121</v>
      </c>
      <c r="F41">
        <f t="shared" ref="F41:F45" si="5">IF(D41-E41&lt;0,1,0)</f>
        <v>1</v>
      </c>
      <c r="G41" t="s">
        <v>309</v>
      </c>
      <c r="H41" t="s">
        <v>310</v>
      </c>
      <c r="I41">
        <f t="shared" si="0"/>
        <v>1</v>
      </c>
    </row>
    <row r="42" spans="1:9" hidden="1" x14ac:dyDescent="0.4">
      <c r="A42" t="s">
        <v>599</v>
      </c>
      <c r="B42" t="s">
        <v>704</v>
      </c>
      <c r="C42" t="s">
        <v>731</v>
      </c>
      <c r="D42">
        <v>52</v>
      </c>
      <c r="E42">
        <v>134</v>
      </c>
      <c r="F42">
        <f t="shared" si="5"/>
        <v>1</v>
      </c>
      <c r="G42" t="s">
        <v>309</v>
      </c>
      <c r="H42" t="s">
        <v>310</v>
      </c>
      <c r="I42">
        <f t="shared" si="0"/>
        <v>1</v>
      </c>
    </row>
    <row r="43" spans="1:9" hidden="1" x14ac:dyDescent="0.4">
      <c r="A43" t="s">
        <v>369</v>
      </c>
      <c r="B43" t="s">
        <v>710</v>
      </c>
      <c r="C43" t="s">
        <v>43</v>
      </c>
      <c r="D43">
        <v>62</v>
      </c>
      <c r="E43">
        <v>140</v>
      </c>
      <c r="F43">
        <f t="shared" si="5"/>
        <v>1</v>
      </c>
      <c r="G43" t="s">
        <v>309</v>
      </c>
      <c r="H43" t="s">
        <v>310</v>
      </c>
      <c r="I43">
        <f t="shared" si="0"/>
        <v>1</v>
      </c>
    </row>
    <row r="44" spans="1:9" hidden="1" x14ac:dyDescent="0.4">
      <c r="A44" t="s">
        <v>408</v>
      </c>
      <c r="B44" t="s">
        <v>705</v>
      </c>
      <c r="C44" t="s">
        <v>44</v>
      </c>
      <c r="D44">
        <v>63</v>
      </c>
      <c r="E44">
        <v>71</v>
      </c>
      <c r="F44">
        <f t="shared" si="5"/>
        <v>1</v>
      </c>
      <c r="G44" t="s">
        <v>309</v>
      </c>
      <c r="H44" t="s">
        <v>310</v>
      </c>
      <c r="I44">
        <f t="shared" si="0"/>
        <v>1</v>
      </c>
    </row>
    <row r="45" spans="1:9" hidden="1" x14ac:dyDescent="0.4">
      <c r="A45" t="s">
        <v>371</v>
      </c>
      <c r="B45" t="s">
        <v>710</v>
      </c>
      <c r="C45" t="s">
        <v>45</v>
      </c>
      <c r="D45">
        <v>27</v>
      </c>
      <c r="E45">
        <v>78</v>
      </c>
      <c r="F45">
        <f t="shared" si="5"/>
        <v>1</v>
      </c>
      <c r="G45" t="s">
        <v>309</v>
      </c>
      <c r="H45" t="s">
        <v>310</v>
      </c>
      <c r="I45">
        <f t="shared" si="0"/>
        <v>1</v>
      </c>
    </row>
    <row r="46" spans="1:9" hidden="1" x14ac:dyDescent="0.4">
      <c r="A46" t="s">
        <v>527</v>
      </c>
      <c r="B46" t="s">
        <v>705</v>
      </c>
      <c r="C46" t="s">
        <v>46</v>
      </c>
      <c r="D46">
        <v>81</v>
      </c>
      <c r="E46">
        <v>79</v>
      </c>
      <c r="F46">
        <f t="shared" si="1"/>
        <v>1</v>
      </c>
      <c r="G46" t="s">
        <v>310</v>
      </c>
      <c r="H46" t="s">
        <v>310</v>
      </c>
      <c r="I46">
        <f t="shared" si="0"/>
        <v>0</v>
      </c>
    </row>
    <row r="47" spans="1:9" hidden="1" x14ac:dyDescent="0.4">
      <c r="A47" t="s">
        <v>373</v>
      </c>
      <c r="B47" t="s">
        <v>705</v>
      </c>
      <c r="C47" t="s">
        <v>47</v>
      </c>
      <c r="D47">
        <v>57</v>
      </c>
      <c r="E47">
        <v>72</v>
      </c>
      <c r="F47">
        <f>IF(D47-E47&lt;0,1,0)</f>
        <v>1</v>
      </c>
      <c r="G47" t="s">
        <v>309</v>
      </c>
      <c r="H47" t="s">
        <v>310</v>
      </c>
      <c r="I47">
        <f t="shared" si="0"/>
        <v>1</v>
      </c>
    </row>
    <row r="48" spans="1:9" hidden="1" x14ac:dyDescent="0.4">
      <c r="A48" t="s">
        <v>387</v>
      </c>
      <c r="B48" t="s">
        <v>705</v>
      </c>
      <c r="C48" t="s">
        <v>48</v>
      </c>
      <c r="D48">
        <v>115</v>
      </c>
      <c r="E48">
        <v>84</v>
      </c>
      <c r="F48">
        <f t="shared" si="1"/>
        <v>1</v>
      </c>
      <c r="G48" t="s">
        <v>310</v>
      </c>
      <c r="H48" t="s">
        <v>310</v>
      </c>
      <c r="I48">
        <f t="shared" si="0"/>
        <v>0</v>
      </c>
    </row>
    <row r="49" spans="1:9" hidden="1" x14ac:dyDescent="0.4">
      <c r="A49" t="s">
        <v>600</v>
      </c>
      <c r="B49" t="s">
        <v>345</v>
      </c>
      <c r="C49" t="s">
        <v>49</v>
      </c>
      <c r="D49">
        <v>18</v>
      </c>
      <c r="E49">
        <v>15</v>
      </c>
      <c r="F49">
        <f t="shared" si="1"/>
        <v>1</v>
      </c>
      <c r="G49" t="s">
        <v>309</v>
      </c>
      <c r="H49" t="s">
        <v>309</v>
      </c>
      <c r="I49">
        <f t="shared" si="0"/>
        <v>0</v>
      </c>
    </row>
    <row r="50" spans="1:9" hidden="1" x14ac:dyDescent="0.4">
      <c r="A50" t="s">
        <v>509</v>
      </c>
      <c r="B50" t="s">
        <v>708</v>
      </c>
      <c r="C50" t="s">
        <v>50</v>
      </c>
      <c r="D50">
        <v>69</v>
      </c>
      <c r="E50">
        <v>129</v>
      </c>
      <c r="F50">
        <f t="shared" si="1"/>
        <v>1</v>
      </c>
      <c r="G50" t="s">
        <v>310</v>
      </c>
      <c r="H50" t="s">
        <v>310</v>
      </c>
      <c r="I50">
        <f t="shared" si="0"/>
        <v>0</v>
      </c>
    </row>
    <row r="51" spans="1:9" hidden="1" x14ac:dyDescent="0.4">
      <c r="A51" t="s">
        <v>601</v>
      </c>
      <c r="B51" t="s">
        <v>707</v>
      </c>
      <c r="C51" t="s">
        <v>51</v>
      </c>
      <c r="D51">
        <v>66</v>
      </c>
      <c r="E51">
        <v>145</v>
      </c>
      <c r="F51">
        <f>IF(D51-E51&lt;0,1,0)</f>
        <v>1</v>
      </c>
      <c r="G51" t="s">
        <v>309</v>
      </c>
      <c r="H51" t="s">
        <v>310</v>
      </c>
      <c r="I51">
        <f t="shared" si="0"/>
        <v>1</v>
      </c>
    </row>
    <row r="52" spans="1:9" hidden="1" x14ac:dyDescent="0.4">
      <c r="A52" t="s">
        <v>376</v>
      </c>
      <c r="B52" t="s">
        <v>706</v>
      </c>
      <c r="C52" t="s">
        <v>52</v>
      </c>
      <c r="D52">
        <v>70</v>
      </c>
      <c r="E52">
        <v>130</v>
      </c>
      <c r="F52">
        <f t="shared" si="1"/>
        <v>1</v>
      </c>
      <c r="G52" t="s">
        <v>310</v>
      </c>
      <c r="H52" t="s">
        <v>310</v>
      </c>
      <c r="I52">
        <f t="shared" si="0"/>
        <v>0</v>
      </c>
    </row>
    <row r="53" spans="1:9" hidden="1" x14ac:dyDescent="0.4">
      <c r="A53" t="s">
        <v>377</v>
      </c>
      <c r="B53" t="s">
        <v>707</v>
      </c>
      <c r="C53" t="s">
        <v>53</v>
      </c>
      <c r="D53">
        <v>37</v>
      </c>
      <c r="E53">
        <v>122</v>
      </c>
      <c r="F53">
        <f t="shared" ref="F53:F54" si="6">IF(D53-E53&lt;0,1,0)</f>
        <v>1</v>
      </c>
      <c r="G53" t="s">
        <v>309</v>
      </c>
      <c r="H53" t="s">
        <v>310</v>
      </c>
      <c r="I53">
        <f t="shared" si="0"/>
        <v>1</v>
      </c>
    </row>
    <row r="54" spans="1:9" x14ac:dyDescent="0.4">
      <c r="A54" t="s">
        <v>455</v>
      </c>
      <c r="B54" t="s">
        <v>345</v>
      </c>
      <c r="C54" t="s">
        <v>54</v>
      </c>
      <c r="D54">
        <v>73</v>
      </c>
      <c r="E54">
        <v>24</v>
      </c>
      <c r="F54">
        <f t="shared" si="6"/>
        <v>0</v>
      </c>
      <c r="G54" t="s">
        <v>310</v>
      </c>
      <c r="H54" t="s">
        <v>309</v>
      </c>
      <c r="I54">
        <f t="shared" si="0"/>
        <v>1</v>
      </c>
    </row>
    <row r="55" spans="1:9" hidden="1" x14ac:dyDescent="0.4">
      <c r="A55" t="s">
        <v>379</v>
      </c>
      <c r="B55" t="s">
        <v>706</v>
      </c>
      <c r="C55" t="s">
        <v>55</v>
      </c>
      <c r="D55">
        <v>90</v>
      </c>
      <c r="E55">
        <v>146</v>
      </c>
      <c r="F55">
        <f t="shared" si="1"/>
        <v>1</v>
      </c>
      <c r="G55" t="s">
        <v>310</v>
      </c>
      <c r="H55" t="s">
        <v>310</v>
      </c>
      <c r="I55">
        <f t="shared" si="0"/>
        <v>0</v>
      </c>
    </row>
    <row r="56" spans="1:9" hidden="1" x14ac:dyDescent="0.4">
      <c r="A56" t="s">
        <v>602</v>
      </c>
      <c r="B56" t="s">
        <v>707</v>
      </c>
      <c r="C56" t="s">
        <v>56</v>
      </c>
      <c r="D56">
        <v>76</v>
      </c>
      <c r="E56">
        <v>150</v>
      </c>
      <c r="F56">
        <f t="shared" si="1"/>
        <v>1</v>
      </c>
      <c r="G56" t="s">
        <v>310</v>
      </c>
      <c r="H56" t="s">
        <v>310</v>
      </c>
      <c r="I56">
        <f t="shared" si="0"/>
        <v>0</v>
      </c>
    </row>
    <row r="57" spans="1:9" hidden="1" x14ac:dyDescent="0.4">
      <c r="A57" t="s">
        <v>603</v>
      </c>
      <c r="B57" t="s">
        <v>711</v>
      </c>
      <c r="C57" t="s">
        <v>57</v>
      </c>
      <c r="D57">
        <v>99</v>
      </c>
      <c r="E57">
        <v>209</v>
      </c>
      <c r="F57">
        <f>IF(D57-E57&lt;0,1,0)</f>
        <v>1</v>
      </c>
      <c r="G57" t="s">
        <v>310</v>
      </c>
      <c r="H57" t="s">
        <v>311</v>
      </c>
      <c r="I57">
        <f t="shared" si="0"/>
        <v>1</v>
      </c>
    </row>
    <row r="58" spans="1:9" hidden="1" x14ac:dyDescent="0.4">
      <c r="A58" t="s">
        <v>604</v>
      </c>
      <c r="B58" t="s">
        <v>706</v>
      </c>
      <c r="C58" t="s">
        <v>58</v>
      </c>
      <c r="D58">
        <v>77</v>
      </c>
      <c r="E58">
        <v>135</v>
      </c>
      <c r="F58">
        <f t="shared" si="1"/>
        <v>1</v>
      </c>
      <c r="G58" t="s">
        <v>310</v>
      </c>
      <c r="H58" t="s">
        <v>310</v>
      </c>
      <c r="I58">
        <f t="shared" si="0"/>
        <v>0</v>
      </c>
    </row>
    <row r="59" spans="1:9" hidden="1" x14ac:dyDescent="0.4">
      <c r="A59" t="s">
        <v>590</v>
      </c>
      <c r="B59" t="s">
        <v>707</v>
      </c>
      <c r="C59" t="s">
        <v>59</v>
      </c>
      <c r="D59">
        <v>82</v>
      </c>
      <c r="E59">
        <v>162</v>
      </c>
      <c r="F59">
        <f t="shared" ref="F59:F60" si="7">IF(D59-E59&lt;0,1,0)</f>
        <v>1</v>
      </c>
      <c r="G59" t="s">
        <v>310</v>
      </c>
      <c r="H59" t="s">
        <v>311</v>
      </c>
      <c r="I59">
        <f t="shared" si="0"/>
        <v>1</v>
      </c>
    </row>
    <row r="60" spans="1:9" x14ac:dyDescent="0.4">
      <c r="A60" t="s">
        <v>384</v>
      </c>
      <c r="B60" t="s">
        <v>345</v>
      </c>
      <c r="C60" t="s">
        <v>60</v>
      </c>
      <c r="D60">
        <v>91</v>
      </c>
      <c r="E60">
        <v>28</v>
      </c>
      <c r="F60">
        <f t="shared" si="7"/>
        <v>0</v>
      </c>
      <c r="G60" t="s">
        <v>310</v>
      </c>
      <c r="H60" t="s">
        <v>309</v>
      </c>
      <c r="I60">
        <f t="shared" si="0"/>
        <v>1</v>
      </c>
    </row>
    <row r="61" spans="1:9" hidden="1" x14ac:dyDescent="0.4">
      <c r="A61" t="s">
        <v>353</v>
      </c>
      <c r="B61" t="s">
        <v>705</v>
      </c>
      <c r="C61" t="s">
        <v>61</v>
      </c>
      <c r="D61">
        <v>92</v>
      </c>
      <c r="E61">
        <v>81</v>
      </c>
      <c r="F61">
        <f t="shared" si="1"/>
        <v>1</v>
      </c>
      <c r="G61" t="s">
        <v>310</v>
      </c>
      <c r="H61" t="s">
        <v>310</v>
      </c>
      <c r="I61">
        <f t="shared" si="0"/>
        <v>0</v>
      </c>
    </row>
    <row r="62" spans="1:9" hidden="1" x14ac:dyDescent="0.4">
      <c r="A62" t="s">
        <v>496</v>
      </c>
      <c r="B62" t="s">
        <v>705</v>
      </c>
      <c r="C62" t="s">
        <v>62</v>
      </c>
      <c r="D62">
        <v>106</v>
      </c>
      <c r="E62">
        <v>85</v>
      </c>
      <c r="F62">
        <f t="shared" si="1"/>
        <v>1</v>
      </c>
      <c r="G62" t="s">
        <v>310</v>
      </c>
      <c r="H62" t="s">
        <v>310</v>
      </c>
      <c r="I62">
        <f t="shared" si="0"/>
        <v>0</v>
      </c>
    </row>
    <row r="63" spans="1:9" hidden="1" x14ac:dyDescent="0.4">
      <c r="A63" t="s">
        <v>605</v>
      </c>
      <c r="B63" t="s">
        <v>711</v>
      </c>
      <c r="C63" t="s">
        <v>63</v>
      </c>
      <c r="D63">
        <v>22</v>
      </c>
      <c r="E63">
        <v>73</v>
      </c>
      <c r="F63">
        <f>IF(D63-E63&lt;0,1,0)</f>
        <v>1</v>
      </c>
      <c r="G63" t="s">
        <v>309</v>
      </c>
      <c r="H63" t="s">
        <v>310</v>
      </c>
      <c r="I63">
        <f t="shared" si="0"/>
        <v>1</v>
      </c>
    </row>
    <row r="64" spans="1:9" hidden="1" x14ac:dyDescent="0.4">
      <c r="A64" t="s">
        <v>387</v>
      </c>
      <c r="B64" t="s">
        <v>705</v>
      </c>
      <c r="C64" t="s">
        <v>64</v>
      </c>
      <c r="D64">
        <v>100</v>
      </c>
      <c r="E64">
        <v>82</v>
      </c>
      <c r="F64">
        <f t="shared" si="1"/>
        <v>1</v>
      </c>
      <c r="G64" t="s">
        <v>310</v>
      </c>
      <c r="H64" t="s">
        <v>310</v>
      </c>
      <c r="I64">
        <f t="shared" si="0"/>
        <v>0</v>
      </c>
    </row>
    <row r="65" spans="1:9" hidden="1" x14ac:dyDescent="0.4">
      <c r="A65" t="s">
        <v>606</v>
      </c>
      <c r="B65" t="s">
        <v>704</v>
      </c>
      <c r="C65" t="s">
        <v>732</v>
      </c>
      <c r="D65">
        <v>83</v>
      </c>
      <c r="E65">
        <v>163</v>
      </c>
      <c r="F65">
        <f>IF(D65-E65&lt;0,1,0)</f>
        <v>1</v>
      </c>
      <c r="G65" t="s">
        <v>310</v>
      </c>
      <c r="H65" t="s">
        <v>311</v>
      </c>
      <c r="I65">
        <f t="shared" si="0"/>
        <v>1</v>
      </c>
    </row>
    <row r="66" spans="1:9" hidden="1" x14ac:dyDescent="0.4">
      <c r="A66" t="s">
        <v>389</v>
      </c>
      <c r="B66" t="s">
        <v>706</v>
      </c>
      <c r="C66" t="s">
        <v>66</v>
      </c>
      <c r="D66">
        <v>78</v>
      </c>
      <c r="E66">
        <v>136</v>
      </c>
      <c r="F66">
        <f t="shared" si="1"/>
        <v>1</v>
      </c>
      <c r="G66" t="s">
        <v>310</v>
      </c>
      <c r="H66" t="s">
        <v>310</v>
      </c>
      <c r="I66">
        <f t="shared" ref="I66:I129" si="8">IF(G66=H66,0,1)</f>
        <v>0</v>
      </c>
    </row>
    <row r="67" spans="1:9" hidden="1" x14ac:dyDescent="0.4">
      <c r="A67" t="s">
        <v>607</v>
      </c>
      <c r="B67" t="s">
        <v>706</v>
      </c>
      <c r="C67" t="s">
        <v>67</v>
      </c>
      <c r="D67">
        <v>107</v>
      </c>
      <c r="E67">
        <v>149</v>
      </c>
      <c r="F67">
        <f t="shared" ref="F67:F130" si="9">IF(D67-E67,1,0)</f>
        <v>1</v>
      </c>
      <c r="G67" t="s">
        <v>310</v>
      </c>
      <c r="H67" t="s">
        <v>310</v>
      </c>
      <c r="I67">
        <f t="shared" si="8"/>
        <v>0</v>
      </c>
    </row>
    <row r="68" spans="1:9" hidden="1" x14ac:dyDescent="0.4">
      <c r="A68" t="s">
        <v>346</v>
      </c>
      <c r="B68" t="s">
        <v>709</v>
      </c>
      <c r="C68" t="s">
        <v>68</v>
      </c>
      <c r="D68">
        <v>123</v>
      </c>
      <c r="E68">
        <v>220</v>
      </c>
      <c r="F68">
        <f t="shared" ref="F68:F69" si="10">IF(D68-E68&lt;0,1,0)</f>
        <v>1</v>
      </c>
      <c r="G68" t="s">
        <v>310</v>
      </c>
      <c r="H68" t="s">
        <v>311</v>
      </c>
      <c r="I68">
        <f t="shared" si="8"/>
        <v>1</v>
      </c>
    </row>
    <row r="69" spans="1:9" hidden="1" x14ac:dyDescent="0.4">
      <c r="A69" t="s">
        <v>608</v>
      </c>
      <c r="B69" t="s">
        <v>709</v>
      </c>
      <c r="C69" t="s">
        <v>69</v>
      </c>
      <c r="D69">
        <v>46</v>
      </c>
      <c r="E69">
        <v>131</v>
      </c>
      <c r="F69">
        <f t="shared" si="10"/>
        <v>1</v>
      </c>
      <c r="G69" t="s">
        <v>309</v>
      </c>
      <c r="H69" t="s">
        <v>310</v>
      </c>
      <c r="I69">
        <f t="shared" si="8"/>
        <v>1</v>
      </c>
    </row>
    <row r="70" spans="1:9" hidden="1" x14ac:dyDescent="0.4">
      <c r="A70" t="s">
        <v>353</v>
      </c>
      <c r="B70" t="s">
        <v>705</v>
      </c>
      <c r="C70" t="s">
        <v>70</v>
      </c>
      <c r="D70">
        <v>116</v>
      </c>
      <c r="E70">
        <v>86</v>
      </c>
      <c r="F70">
        <f t="shared" si="9"/>
        <v>1</v>
      </c>
      <c r="G70" t="s">
        <v>310</v>
      </c>
      <c r="H70" t="s">
        <v>310</v>
      </c>
      <c r="I70">
        <f t="shared" si="8"/>
        <v>0</v>
      </c>
    </row>
    <row r="71" spans="1:9" hidden="1" x14ac:dyDescent="0.4">
      <c r="A71" t="s">
        <v>609</v>
      </c>
      <c r="B71" t="s">
        <v>704</v>
      </c>
      <c r="C71" t="s">
        <v>733</v>
      </c>
      <c r="D71">
        <v>3</v>
      </c>
      <c r="E71">
        <v>3</v>
      </c>
      <c r="F71">
        <f t="shared" si="9"/>
        <v>0</v>
      </c>
      <c r="G71" t="s">
        <v>309</v>
      </c>
      <c r="H71" t="s">
        <v>309</v>
      </c>
      <c r="I71">
        <f t="shared" si="8"/>
        <v>0</v>
      </c>
    </row>
    <row r="72" spans="1:9" hidden="1" x14ac:dyDescent="0.4">
      <c r="A72" t="s">
        <v>610</v>
      </c>
      <c r="B72" t="s">
        <v>710</v>
      </c>
      <c r="C72" t="s">
        <v>72</v>
      </c>
      <c r="D72">
        <v>11</v>
      </c>
      <c r="E72">
        <v>11</v>
      </c>
      <c r="F72">
        <f t="shared" si="9"/>
        <v>0</v>
      </c>
      <c r="G72" t="s">
        <v>309</v>
      </c>
      <c r="H72" t="s">
        <v>309</v>
      </c>
      <c r="I72">
        <f t="shared" si="8"/>
        <v>0</v>
      </c>
    </row>
    <row r="73" spans="1:9" hidden="1" x14ac:dyDescent="0.4">
      <c r="A73" t="s">
        <v>611</v>
      </c>
      <c r="B73" t="s">
        <v>712</v>
      </c>
      <c r="C73" t="s">
        <v>73</v>
      </c>
      <c r="D73">
        <v>29</v>
      </c>
      <c r="E73">
        <v>20</v>
      </c>
      <c r="F73">
        <f t="shared" si="9"/>
        <v>1</v>
      </c>
      <c r="G73" t="s">
        <v>309</v>
      </c>
      <c r="H73" t="s">
        <v>309</v>
      </c>
      <c r="I73">
        <f t="shared" si="8"/>
        <v>0</v>
      </c>
    </row>
    <row r="74" spans="1:9" hidden="1" x14ac:dyDescent="0.4">
      <c r="A74" t="s">
        <v>396</v>
      </c>
      <c r="B74" t="s">
        <v>707</v>
      </c>
      <c r="C74" t="s">
        <v>74</v>
      </c>
      <c r="D74">
        <v>67</v>
      </c>
      <c r="E74">
        <v>147</v>
      </c>
      <c r="F74">
        <f t="shared" si="9"/>
        <v>1</v>
      </c>
      <c r="G74" t="s">
        <v>310</v>
      </c>
      <c r="H74" t="s">
        <v>310</v>
      </c>
      <c r="I74">
        <f t="shared" si="8"/>
        <v>0</v>
      </c>
    </row>
    <row r="75" spans="1:9" hidden="1" x14ac:dyDescent="0.4">
      <c r="A75" t="s">
        <v>612</v>
      </c>
      <c r="B75" t="s">
        <v>712</v>
      </c>
      <c r="C75" t="s">
        <v>75</v>
      </c>
      <c r="D75">
        <v>19</v>
      </c>
      <c r="E75">
        <v>16</v>
      </c>
      <c r="F75">
        <f t="shared" si="9"/>
        <v>1</v>
      </c>
      <c r="G75" t="s">
        <v>309</v>
      </c>
      <c r="H75" t="s">
        <v>309</v>
      </c>
      <c r="I75">
        <f t="shared" si="8"/>
        <v>0</v>
      </c>
    </row>
    <row r="76" spans="1:9" hidden="1" x14ac:dyDescent="0.4">
      <c r="A76" t="s">
        <v>593</v>
      </c>
      <c r="B76" t="s">
        <v>709</v>
      </c>
      <c r="C76" t="s">
        <v>76</v>
      </c>
      <c r="D76">
        <v>93</v>
      </c>
      <c r="E76">
        <v>184</v>
      </c>
      <c r="F76">
        <f>IF(D76-E76&lt;0,1,0)</f>
        <v>1</v>
      </c>
      <c r="G76" t="s">
        <v>310</v>
      </c>
      <c r="H76" t="s">
        <v>311</v>
      </c>
      <c r="I76">
        <f t="shared" si="8"/>
        <v>1</v>
      </c>
    </row>
    <row r="77" spans="1:9" hidden="1" x14ac:dyDescent="0.4">
      <c r="A77" t="s">
        <v>387</v>
      </c>
      <c r="B77" t="s">
        <v>705</v>
      </c>
      <c r="C77" t="s">
        <v>77</v>
      </c>
      <c r="D77">
        <v>7</v>
      </c>
      <c r="E77">
        <v>6</v>
      </c>
      <c r="F77">
        <f t="shared" si="9"/>
        <v>1</v>
      </c>
      <c r="G77" t="s">
        <v>309</v>
      </c>
      <c r="H77" t="s">
        <v>309</v>
      </c>
      <c r="I77">
        <f t="shared" si="8"/>
        <v>0</v>
      </c>
    </row>
    <row r="78" spans="1:9" hidden="1" x14ac:dyDescent="0.4">
      <c r="A78" t="s">
        <v>613</v>
      </c>
      <c r="B78" t="s">
        <v>704</v>
      </c>
      <c r="C78" t="s">
        <v>734</v>
      </c>
      <c r="D78">
        <v>117</v>
      </c>
      <c r="E78">
        <v>215</v>
      </c>
      <c r="F78">
        <f>IF(D78-E78&lt;0,1,0)</f>
        <v>1</v>
      </c>
      <c r="G78" t="s">
        <v>310</v>
      </c>
      <c r="H78" t="s">
        <v>311</v>
      </c>
      <c r="I78">
        <f t="shared" si="8"/>
        <v>1</v>
      </c>
    </row>
    <row r="79" spans="1:9" hidden="1" x14ac:dyDescent="0.4">
      <c r="A79" t="s">
        <v>399</v>
      </c>
      <c r="B79" t="s">
        <v>708</v>
      </c>
      <c r="C79" t="s">
        <v>79</v>
      </c>
      <c r="D79">
        <v>86</v>
      </c>
      <c r="E79">
        <v>141</v>
      </c>
      <c r="F79">
        <f t="shared" si="9"/>
        <v>1</v>
      </c>
      <c r="G79" t="s">
        <v>310</v>
      </c>
      <c r="H79" t="s">
        <v>310</v>
      </c>
      <c r="I79">
        <f t="shared" si="8"/>
        <v>0</v>
      </c>
    </row>
    <row r="80" spans="1:9" hidden="1" x14ac:dyDescent="0.4">
      <c r="A80" t="s">
        <v>614</v>
      </c>
      <c r="B80" t="s">
        <v>704</v>
      </c>
      <c r="C80" t="s">
        <v>735</v>
      </c>
      <c r="D80">
        <v>118</v>
      </c>
      <c r="E80">
        <v>216</v>
      </c>
      <c r="F80">
        <f>IF(D80-E80&lt;0,1,0)</f>
        <v>1</v>
      </c>
      <c r="G80" t="s">
        <v>310</v>
      </c>
      <c r="H80" t="s">
        <v>311</v>
      </c>
      <c r="I80">
        <f t="shared" si="8"/>
        <v>1</v>
      </c>
    </row>
    <row r="81" spans="1:9" hidden="1" x14ac:dyDescent="0.4">
      <c r="A81" t="s">
        <v>353</v>
      </c>
      <c r="B81" t="s">
        <v>705</v>
      </c>
      <c r="C81" t="s">
        <v>81</v>
      </c>
      <c r="D81">
        <v>133</v>
      </c>
      <c r="E81">
        <v>96</v>
      </c>
      <c r="F81">
        <f t="shared" si="9"/>
        <v>1</v>
      </c>
      <c r="G81" t="s">
        <v>310</v>
      </c>
      <c r="H81" t="s">
        <v>310</v>
      </c>
      <c r="I81">
        <f t="shared" si="8"/>
        <v>0</v>
      </c>
    </row>
    <row r="82" spans="1:9" x14ac:dyDescent="0.4">
      <c r="A82" t="s">
        <v>401</v>
      </c>
      <c r="B82" t="s">
        <v>345</v>
      </c>
      <c r="C82" t="s">
        <v>82</v>
      </c>
      <c r="D82">
        <v>87</v>
      </c>
      <c r="E82">
        <v>29</v>
      </c>
      <c r="F82">
        <f t="shared" ref="F82:F83" si="11">IF(D82-E82&lt;0,1,0)</f>
        <v>0</v>
      </c>
      <c r="G82" t="s">
        <v>310</v>
      </c>
      <c r="H82" t="s">
        <v>309</v>
      </c>
      <c r="I82">
        <f t="shared" si="8"/>
        <v>1</v>
      </c>
    </row>
    <row r="83" spans="1:9" hidden="1" x14ac:dyDescent="0.4">
      <c r="A83" t="s">
        <v>615</v>
      </c>
      <c r="B83" t="s">
        <v>704</v>
      </c>
      <c r="C83" t="s">
        <v>736</v>
      </c>
      <c r="D83">
        <v>119</v>
      </c>
      <c r="E83">
        <v>221</v>
      </c>
      <c r="F83">
        <f t="shared" si="11"/>
        <v>1</v>
      </c>
      <c r="G83" t="s">
        <v>310</v>
      </c>
      <c r="H83" t="s">
        <v>311</v>
      </c>
      <c r="I83">
        <f t="shared" si="8"/>
        <v>1</v>
      </c>
    </row>
    <row r="84" spans="1:9" hidden="1" x14ac:dyDescent="0.4">
      <c r="A84" t="s">
        <v>353</v>
      </c>
      <c r="B84" t="s">
        <v>705</v>
      </c>
      <c r="C84" t="s">
        <v>84</v>
      </c>
      <c r="D84">
        <v>108</v>
      </c>
      <c r="E84">
        <v>83</v>
      </c>
      <c r="F84">
        <f t="shared" si="9"/>
        <v>1</v>
      </c>
      <c r="G84" t="s">
        <v>310</v>
      </c>
      <c r="H84" t="s">
        <v>310</v>
      </c>
      <c r="I84">
        <f t="shared" si="8"/>
        <v>0</v>
      </c>
    </row>
    <row r="85" spans="1:9" hidden="1" x14ac:dyDescent="0.4">
      <c r="A85" t="s">
        <v>616</v>
      </c>
      <c r="B85" t="s">
        <v>704</v>
      </c>
      <c r="C85" t="s">
        <v>85</v>
      </c>
      <c r="D85">
        <v>94</v>
      </c>
      <c r="E85">
        <v>185</v>
      </c>
      <c r="F85">
        <f t="shared" ref="F85:F87" si="12">IF(D85-E85&lt;0,1,0)</f>
        <v>1</v>
      </c>
      <c r="G85" t="s">
        <v>310</v>
      </c>
      <c r="H85" t="s">
        <v>311</v>
      </c>
      <c r="I85">
        <f t="shared" si="8"/>
        <v>1</v>
      </c>
    </row>
    <row r="86" spans="1:9" hidden="1" x14ac:dyDescent="0.4">
      <c r="A86" t="s">
        <v>617</v>
      </c>
      <c r="B86" t="s">
        <v>704</v>
      </c>
      <c r="C86" t="s">
        <v>86</v>
      </c>
      <c r="D86">
        <v>101</v>
      </c>
      <c r="E86">
        <v>210</v>
      </c>
      <c r="F86">
        <f t="shared" si="12"/>
        <v>1</v>
      </c>
      <c r="G86" t="s">
        <v>310</v>
      </c>
      <c r="H86" t="s">
        <v>311</v>
      </c>
      <c r="I86">
        <f t="shared" si="8"/>
        <v>1</v>
      </c>
    </row>
    <row r="87" spans="1:9" x14ac:dyDescent="0.4">
      <c r="A87" t="s">
        <v>618</v>
      </c>
      <c r="B87" t="s">
        <v>345</v>
      </c>
      <c r="C87" t="s">
        <v>87</v>
      </c>
      <c r="D87">
        <v>95</v>
      </c>
      <c r="E87">
        <v>30</v>
      </c>
      <c r="F87">
        <f t="shared" si="12"/>
        <v>0</v>
      </c>
      <c r="G87" t="s">
        <v>310</v>
      </c>
      <c r="H87" t="s">
        <v>309</v>
      </c>
      <c r="I87">
        <f t="shared" si="8"/>
        <v>1</v>
      </c>
    </row>
    <row r="88" spans="1:9" hidden="1" x14ac:dyDescent="0.4">
      <c r="A88" t="s">
        <v>408</v>
      </c>
      <c r="B88" t="s">
        <v>705</v>
      </c>
      <c r="C88" t="s">
        <v>88</v>
      </c>
      <c r="D88">
        <v>140</v>
      </c>
      <c r="E88">
        <v>97</v>
      </c>
      <c r="F88">
        <f t="shared" si="9"/>
        <v>1</v>
      </c>
      <c r="G88" t="s">
        <v>310</v>
      </c>
      <c r="H88" t="s">
        <v>310</v>
      </c>
      <c r="I88">
        <f t="shared" si="8"/>
        <v>0</v>
      </c>
    </row>
    <row r="89" spans="1:9" hidden="1" x14ac:dyDescent="0.4">
      <c r="A89" t="s">
        <v>619</v>
      </c>
      <c r="B89" t="s">
        <v>704</v>
      </c>
      <c r="C89" t="s">
        <v>89</v>
      </c>
      <c r="D89">
        <v>88</v>
      </c>
      <c r="E89">
        <v>186</v>
      </c>
      <c r="F89">
        <f>IF(D89-E89&lt;0,1,0)</f>
        <v>1</v>
      </c>
      <c r="G89" t="s">
        <v>310</v>
      </c>
      <c r="H89" t="s">
        <v>311</v>
      </c>
      <c r="I89">
        <f t="shared" si="8"/>
        <v>1</v>
      </c>
    </row>
    <row r="90" spans="1:9" hidden="1" x14ac:dyDescent="0.4">
      <c r="A90" t="s">
        <v>407</v>
      </c>
      <c r="B90" t="s">
        <v>345</v>
      </c>
      <c r="C90" t="s">
        <v>90</v>
      </c>
      <c r="D90">
        <v>43</v>
      </c>
      <c r="E90">
        <v>21</v>
      </c>
      <c r="F90">
        <f t="shared" si="9"/>
        <v>1</v>
      </c>
      <c r="G90" t="s">
        <v>309</v>
      </c>
      <c r="H90" t="s">
        <v>309</v>
      </c>
      <c r="I90">
        <f t="shared" si="8"/>
        <v>0</v>
      </c>
    </row>
    <row r="91" spans="1:9" x14ac:dyDescent="0.4">
      <c r="A91" t="s">
        <v>455</v>
      </c>
      <c r="B91" t="s">
        <v>345</v>
      </c>
      <c r="C91" t="s">
        <v>91</v>
      </c>
      <c r="D91">
        <v>109</v>
      </c>
      <c r="E91">
        <v>33</v>
      </c>
      <c r="F91">
        <f>IF(D91-E91&lt;0,1,0)</f>
        <v>0</v>
      </c>
      <c r="G91" t="s">
        <v>310</v>
      </c>
      <c r="H91" t="s">
        <v>309</v>
      </c>
      <c r="I91">
        <f t="shared" si="8"/>
        <v>1</v>
      </c>
    </row>
    <row r="92" spans="1:9" hidden="1" x14ac:dyDescent="0.4">
      <c r="A92" t="s">
        <v>408</v>
      </c>
      <c r="B92" t="s">
        <v>705</v>
      </c>
      <c r="C92" t="s">
        <v>92</v>
      </c>
      <c r="D92">
        <v>110</v>
      </c>
      <c r="E92">
        <v>87</v>
      </c>
      <c r="F92">
        <f t="shared" si="9"/>
        <v>1</v>
      </c>
      <c r="G92" t="s">
        <v>310</v>
      </c>
      <c r="H92" t="s">
        <v>310</v>
      </c>
      <c r="I92">
        <f t="shared" si="8"/>
        <v>0</v>
      </c>
    </row>
    <row r="93" spans="1:9" hidden="1" x14ac:dyDescent="0.4">
      <c r="A93" t="s">
        <v>408</v>
      </c>
      <c r="B93" t="s">
        <v>705</v>
      </c>
      <c r="C93" t="s">
        <v>93</v>
      </c>
      <c r="D93">
        <v>71</v>
      </c>
      <c r="E93">
        <v>75</v>
      </c>
      <c r="F93">
        <f t="shared" si="9"/>
        <v>1</v>
      </c>
      <c r="G93" t="s">
        <v>310</v>
      </c>
      <c r="H93" t="s">
        <v>310</v>
      </c>
      <c r="I93">
        <f t="shared" si="8"/>
        <v>0</v>
      </c>
    </row>
    <row r="94" spans="1:9" hidden="1" x14ac:dyDescent="0.4">
      <c r="A94" t="s">
        <v>353</v>
      </c>
      <c r="B94" t="s">
        <v>705</v>
      </c>
      <c r="C94" t="s">
        <v>94</v>
      </c>
      <c r="D94">
        <v>124</v>
      </c>
      <c r="E94">
        <v>88</v>
      </c>
      <c r="F94">
        <f t="shared" si="9"/>
        <v>1</v>
      </c>
      <c r="G94" t="s">
        <v>310</v>
      </c>
      <c r="H94" t="s">
        <v>310</v>
      </c>
      <c r="I94">
        <f t="shared" si="8"/>
        <v>0</v>
      </c>
    </row>
    <row r="95" spans="1:9" hidden="1" x14ac:dyDescent="0.4">
      <c r="A95" t="s">
        <v>620</v>
      </c>
      <c r="B95" t="s">
        <v>704</v>
      </c>
      <c r="C95" t="s">
        <v>737</v>
      </c>
      <c r="D95">
        <v>120</v>
      </c>
      <c r="E95">
        <v>217</v>
      </c>
      <c r="F95">
        <f>IF(D95-E95&lt;0,1,0)</f>
        <v>1</v>
      </c>
      <c r="G95" t="s">
        <v>310</v>
      </c>
      <c r="H95" t="s">
        <v>311</v>
      </c>
      <c r="I95">
        <f t="shared" si="8"/>
        <v>1</v>
      </c>
    </row>
    <row r="96" spans="1:9" hidden="1" x14ac:dyDescent="0.4">
      <c r="A96" t="s">
        <v>353</v>
      </c>
      <c r="B96" t="s">
        <v>705</v>
      </c>
      <c r="C96" t="s">
        <v>96</v>
      </c>
      <c r="D96">
        <v>84</v>
      </c>
      <c r="E96">
        <v>80</v>
      </c>
      <c r="F96">
        <f t="shared" si="9"/>
        <v>1</v>
      </c>
      <c r="G96" t="s">
        <v>310</v>
      </c>
      <c r="H96" t="s">
        <v>310</v>
      </c>
      <c r="I96">
        <f t="shared" si="8"/>
        <v>0</v>
      </c>
    </row>
    <row r="97" spans="1:9" hidden="1" x14ac:dyDescent="0.4">
      <c r="A97" t="s">
        <v>410</v>
      </c>
      <c r="B97" t="s">
        <v>710</v>
      </c>
      <c r="C97" t="s">
        <v>97</v>
      </c>
      <c r="D97">
        <v>121</v>
      </c>
      <c r="E97">
        <v>222</v>
      </c>
      <c r="F97">
        <f t="shared" ref="F97:F102" si="13">IF(D97-E97&lt;0,1,0)</f>
        <v>1</v>
      </c>
      <c r="G97" t="s">
        <v>310</v>
      </c>
      <c r="H97" t="s">
        <v>311</v>
      </c>
      <c r="I97">
        <f t="shared" si="8"/>
        <v>1</v>
      </c>
    </row>
    <row r="98" spans="1:9" hidden="1" x14ac:dyDescent="0.4">
      <c r="A98" t="s">
        <v>610</v>
      </c>
      <c r="B98" t="s">
        <v>710</v>
      </c>
      <c r="C98" t="s">
        <v>98</v>
      </c>
      <c r="D98">
        <v>111</v>
      </c>
      <c r="E98">
        <v>218</v>
      </c>
      <c r="F98">
        <f t="shared" si="13"/>
        <v>1</v>
      </c>
      <c r="G98" t="s">
        <v>310</v>
      </c>
      <c r="H98" t="s">
        <v>311</v>
      </c>
      <c r="I98">
        <f t="shared" si="8"/>
        <v>1</v>
      </c>
    </row>
    <row r="99" spans="1:9" x14ac:dyDescent="0.4">
      <c r="A99" t="s">
        <v>411</v>
      </c>
      <c r="B99" t="s">
        <v>345</v>
      </c>
      <c r="C99" t="s">
        <v>99</v>
      </c>
      <c r="D99">
        <v>134</v>
      </c>
      <c r="E99">
        <v>34</v>
      </c>
      <c r="F99">
        <f t="shared" si="13"/>
        <v>0</v>
      </c>
      <c r="G99" t="s">
        <v>310</v>
      </c>
      <c r="H99" t="s">
        <v>309</v>
      </c>
      <c r="I99">
        <f t="shared" si="8"/>
        <v>1</v>
      </c>
    </row>
    <row r="100" spans="1:9" x14ac:dyDescent="0.4">
      <c r="A100" t="s">
        <v>621</v>
      </c>
      <c r="B100" t="s">
        <v>345</v>
      </c>
      <c r="C100" t="s">
        <v>100</v>
      </c>
      <c r="D100">
        <v>96</v>
      </c>
      <c r="E100">
        <v>31</v>
      </c>
      <c r="F100">
        <f t="shared" si="13"/>
        <v>0</v>
      </c>
      <c r="G100" t="s">
        <v>310</v>
      </c>
      <c r="H100" t="s">
        <v>309</v>
      </c>
      <c r="I100">
        <f t="shared" si="8"/>
        <v>1</v>
      </c>
    </row>
    <row r="101" spans="1:9" x14ac:dyDescent="0.4">
      <c r="A101" t="s">
        <v>455</v>
      </c>
      <c r="B101" t="s">
        <v>345</v>
      </c>
      <c r="C101" t="s">
        <v>101</v>
      </c>
      <c r="D101">
        <v>102</v>
      </c>
      <c r="E101">
        <v>32</v>
      </c>
      <c r="F101">
        <f t="shared" si="13"/>
        <v>0</v>
      </c>
      <c r="G101" t="s">
        <v>310</v>
      </c>
      <c r="H101" t="s">
        <v>309</v>
      </c>
      <c r="I101">
        <f t="shared" si="8"/>
        <v>1</v>
      </c>
    </row>
    <row r="102" spans="1:9" hidden="1" x14ac:dyDescent="0.4">
      <c r="A102" t="s">
        <v>622</v>
      </c>
      <c r="B102" t="s">
        <v>707</v>
      </c>
      <c r="C102" t="s">
        <v>102</v>
      </c>
      <c r="D102">
        <v>125</v>
      </c>
      <c r="E102">
        <v>223</v>
      </c>
      <c r="F102">
        <f t="shared" si="13"/>
        <v>1</v>
      </c>
      <c r="G102" t="s">
        <v>310</v>
      </c>
      <c r="H102" t="s">
        <v>311</v>
      </c>
      <c r="I102">
        <f t="shared" si="8"/>
        <v>1</v>
      </c>
    </row>
    <row r="103" spans="1:9" hidden="1" x14ac:dyDescent="0.4">
      <c r="A103" t="s">
        <v>414</v>
      </c>
      <c r="B103" t="s">
        <v>713</v>
      </c>
      <c r="C103" t="s">
        <v>103</v>
      </c>
      <c r="D103">
        <v>16</v>
      </c>
      <c r="E103">
        <v>18</v>
      </c>
      <c r="F103">
        <f t="shared" si="9"/>
        <v>1</v>
      </c>
      <c r="G103" t="s">
        <v>309</v>
      </c>
      <c r="H103" t="s">
        <v>309</v>
      </c>
      <c r="I103">
        <f t="shared" si="8"/>
        <v>0</v>
      </c>
    </row>
    <row r="104" spans="1:9" hidden="1" x14ac:dyDescent="0.4">
      <c r="A104" t="s">
        <v>353</v>
      </c>
      <c r="B104" t="s">
        <v>705</v>
      </c>
      <c r="C104" t="s">
        <v>104</v>
      </c>
      <c r="D104">
        <v>126</v>
      </c>
      <c r="E104">
        <v>89</v>
      </c>
      <c r="F104">
        <f t="shared" si="9"/>
        <v>1</v>
      </c>
      <c r="G104" t="s">
        <v>310</v>
      </c>
      <c r="H104" t="s">
        <v>310</v>
      </c>
      <c r="I104">
        <f t="shared" si="8"/>
        <v>0</v>
      </c>
    </row>
    <row r="105" spans="1:9" x14ac:dyDescent="0.4">
      <c r="A105" t="s">
        <v>623</v>
      </c>
      <c r="B105" t="s">
        <v>345</v>
      </c>
      <c r="C105" t="s">
        <v>105</v>
      </c>
      <c r="D105">
        <v>135</v>
      </c>
      <c r="E105">
        <v>35</v>
      </c>
      <c r="F105">
        <f t="shared" ref="F105:F107" si="14">IF(D105-E105&lt;0,1,0)</f>
        <v>0</v>
      </c>
      <c r="G105" t="s">
        <v>310</v>
      </c>
      <c r="H105" t="s">
        <v>309</v>
      </c>
      <c r="I105">
        <f t="shared" si="8"/>
        <v>1</v>
      </c>
    </row>
    <row r="106" spans="1:9" hidden="1" x14ac:dyDescent="0.4">
      <c r="A106" t="s">
        <v>624</v>
      </c>
      <c r="B106" t="s">
        <v>710</v>
      </c>
      <c r="C106" t="s">
        <v>106</v>
      </c>
      <c r="D106">
        <v>103</v>
      </c>
      <c r="E106">
        <v>211</v>
      </c>
      <c r="F106">
        <f t="shared" si="14"/>
        <v>1</v>
      </c>
      <c r="G106" t="s">
        <v>310</v>
      </c>
      <c r="H106" t="s">
        <v>311</v>
      </c>
      <c r="I106">
        <f t="shared" si="8"/>
        <v>1</v>
      </c>
    </row>
    <row r="107" spans="1:9" hidden="1" x14ac:dyDescent="0.4">
      <c r="A107" t="s">
        <v>418</v>
      </c>
      <c r="B107" t="s">
        <v>709</v>
      </c>
      <c r="C107" t="s">
        <v>107</v>
      </c>
      <c r="D107">
        <v>127</v>
      </c>
      <c r="E107">
        <v>224</v>
      </c>
      <c r="F107">
        <f t="shared" si="14"/>
        <v>1</v>
      </c>
      <c r="G107" t="s">
        <v>310</v>
      </c>
      <c r="H107" t="s">
        <v>311</v>
      </c>
      <c r="I107">
        <f t="shared" si="8"/>
        <v>1</v>
      </c>
    </row>
    <row r="108" spans="1:9" hidden="1" x14ac:dyDescent="0.4">
      <c r="A108" t="s">
        <v>387</v>
      </c>
      <c r="B108" t="s">
        <v>705</v>
      </c>
      <c r="C108" t="s">
        <v>108</v>
      </c>
      <c r="D108">
        <v>28</v>
      </c>
      <c r="E108">
        <v>36</v>
      </c>
      <c r="F108">
        <f t="shared" si="9"/>
        <v>1</v>
      </c>
      <c r="G108" t="s">
        <v>309</v>
      </c>
      <c r="H108" t="s">
        <v>309</v>
      </c>
      <c r="I108">
        <f t="shared" si="8"/>
        <v>0</v>
      </c>
    </row>
    <row r="109" spans="1:9" hidden="1" x14ac:dyDescent="0.4">
      <c r="A109" t="s">
        <v>625</v>
      </c>
      <c r="B109" t="s">
        <v>705</v>
      </c>
      <c r="C109" t="s">
        <v>109</v>
      </c>
      <c r="D109">
        <v>128</v>
      </c>
      <c r="E109">
        <v>90</v>
      </c>
      <c r="F109">
        <f t="shared" si="9"/>
        <v>1</v>
      </c>
      <c r="G109" t="s">
        <v>310</v>
      </c>
      <c r="H109" t="s">
        <v>310</v>
      </c>
      <c r="I109">
        <f t="shared" si="8"/>
        <v>0</v>
      </c>
    </row>
    <row r="110" spans="1:9" hidden="1" x14ac:dyDescent="0.4">
      <c r="A110" t="s">
        <v>626</v>
      </c>
      <c r="B110" t="s">
        <v>709</v>
      </c>
      <c r="C110" t="s">
        <v>110</v>
      </c>
      <c r="D110">
        <v>278</v>
      </c>
      <c r="E110">
        <v>295</v>
      </c>
      <c r="F110">
        <f t="shared" si="9"/>
        <v>1</v>
      </c>
      <c r="G110" t="s">
        <v>312</v>
      </c>
      <c r="H110" t="s">
        <v>312</v>
      </c>
      <c r="I110">
        <f t="shared" si="8"/>
        <v>0</v>
      </c>
    </row>
    <row r="111" spans="1:9" hidden="1" x14ac:dyDescent="0.4">
      <c r="A111" t="s">
        <v>346</v>
      </c>
      <c r="B111" t="s">
        <v>709</v>
      </c>
      <c r="C111" t="s">
        <v>111</v>
      </c>
      <c r="D111">
        <v>141</v>
      </c>
      <c r="E111">
        <v>231</v>
      </c>
      <c r="F111">
        <f t="shared" ref="F111:F115" si="15">IF(D111-E111&lt;0,1,0)</f>
        <v>1</v>
      </c>
      <c r="G111" t="s">
        <v>310</v>
      </c>
      <c r="H111" t="s">
        <v>311</v>
      </c>
      <c r="I111">
        <f t="shared" si="8"/>
        <v>1</v>
      </c>
    </row>
    <row r="112" spans="1:9" hidden="1" x14ac:dyDescent="0.4">
      <c r="A112" t="s">
        <v>422</v>
      </c>
      <c r="B112" t="s">
        <v>709</v>
      </c>
      <c r="C112" t="s">
        <v>112</v>
      </c>
      <c r="D112">
        <v>136</v>
      </c>
      <c r="E112">
        <v>227</v>
      </c>
      <c r="F112">
        <f t="shared" si="15"/>
        <v>1</v>
      </c>
      <c r="G112" t="s">
        <v>310</v>
      </c>
      <c r="H112" t="s">
        <v>311</v>
      </c>
      <c r="I112">
        <f t="shared" si="8"/>
        <v>1</v>
      </c>
    </row>
    <row r="113" spans="1:9" hidden="1" x14ac:dyDescent="0.4">
      <c r="A113" t="s">
        <v>627</v>
      </c>
      <c r="B113" t="s">
        <v>704</v>
      </c>
      <c r="C113" t="s">
        <v>738</v>
      </c>
      <c r="D113">
        <v>137</v>
      </c>
      <c r="E113">
        <v>228</v>
      </c>
      <c r="F113">
        <f t="shared" si="15"/>
        <v>1</v>
      </c>
      <c r="G113" t="s">
        <v>310</v>
      </c>
      <c r="H113" t="s">
        <v>311</v>
      </c>
      <c r="I113">
        <f t="shared" si="8"/>
        <v>1</v>
      </c>
    </row>
    <row r="114" spans="1:9" hidden="1" x14ac:dyDescent="0.4">
      <c r="A114" t="s">
        <v>628</v>
      </c>
      <c r="B114" t="s">
        <v>704</v>
      </c>
      <c r="C114" t="s">
        <v>114</v>
      </c>
      <c r="D114">
        <v>97</v>
      </c>
      <c r="E114">
        <v>187</v>
      </c>
      <c r="F114">
        <f t="shared" si="15"/>
        <v>1</v>
      </c>
      <c r="G114" t="s">
        <v>310</v>
      </c>
      <c r="H114" t="s">
        <v>311</v>
      </c>
      <c r="I114">
        <f t="shared" si="8"/>
        <v>1</v>
      </c>
    </row>
    <row r="115" spans="1:9" hidden="1" x14ac:dyDescent="0.4">
      <c r="A115" t="s">
        <v>629</v>
      </c>
      <c r="B115" t="s">
        <v>704</v>
      </c>
      <c r="C115" t="s">
        <v>115</v>
      </c>
      <c r="D115">
        <v>138</v>
      </c>
      <c r="E115">
        <v>229</v>
      </c>
      <c r="F115">
        <f t="shared" si="15"/>
        <v>1</v>
      </c>
      <c r="G115" t="s">
        <v>310</v>
      </c>
      <c r="H115" t="s">
        <v>311</v>
      </c>
      <c r="I115">
        <f t="shared" si="8"/>
        <v>1</v>
      </c>
    </row>
    <row r="116" spans="1:9" hidden="1" x14ac:dyDescent="0.4">
      <c r="A116" t="s">
        <v>630</v>
      </c>
      <c r="B116" t="s">
        <v>704</v>
      </c>
      <c r="C116" t="s">
        <v>116</v>
      </c>
      <c r="D116">
        <v>12</v>
      </c>
      <c r="E116">
        <v>12</v>
      </c>
      <c r="F116">
        <f t="shared" si="9"/>
        <v>0</v>
      </c>
      <c r="G116" t="s">
        <v>309</v>
      </c>
      <c r="H116" t="s">
        <v>309</v>
      </c>
      <c r="I116">
        <f t="shared" si="8"/>
        <v>0</v>
      </c>
    </row>
    <row r="117" spans="1:9" hidden="1" x14ac:dyDescent="0.4">
      <c r="A117" t="s">
        <v>631</v>
      </c>
      <c r="B117" t="s">
        <v>704</v>
      </c>
      <c r="C117" t="s">
        <v>117</v>
      </c>
      <c r="D117">
        <v>142</v>
      </c>
      <c r="E117">
        <v>232</v>
      </c>
      <c r="F117">
        <f t="shared" ref="F117:F123" si="16">IF(D117-E117&lt;0,1,0)</f>
        <v>1</v>
      </c>
      <c r="G117" t="s">
        <v>310</v>
      </c>
      <c r="H117" t="s">
        <v>311</v>
      </c>
      <c r="I117">
        <f t="shared" si="8"/>
        <v>1</v>
      </c>
    </row>
    <row r="118" spans="1:9" hidden="1" x14ac:dyDescent="0.4">
      <c r="A118" t="s">
        <v>632</v>
      </c>
      <c r="B118" t="s">
        <v>704</v>
      </c>
      <c r="C118" t="s">
        <v>118</v>
      </c>
      <c r="D118">
        <v>36</v>
      </c>
      <c r="E118">
        <v>101</v>
      </c>
      <c r="F118">
        <f t="shared" si="16"/>
        <v>1</v>
      </c>
      <c r="G118" t="s">
        <v>309</v>
      </c>
      <c r="H118" t="s">
        <v>310</v>
      </c>
      <c r="I118">
        <f t="shared" si="8"/>
        <v>1</v>
      </c>
    </row>
    <row r="119" spans="1:9" hidden="1" x14ac:dyDescent="0.4">
      <c r="A119" t="s">
        <v>633</v>
      </c>
      <c r="B119" t="s">
        <v>704</v>
      </c>
      <c r="C119" t="s">
        <v>739</v>
      </c>
      <c r="D119">
        <v>143</v>
      </c>
      <c r="E119">
        <v>233</v>
      </c>
      <c r="F119">
        <f t="shared" si="16"/>
        <v>1</v>
      </c>
      <c r="G119" t="s">
        <v>310</v>
      </c>
      <c r="H119" t="s">
        <v>311</v>
      </c>
      <c r="I119">
        <f t="shared" si="8"/>
        <v>1</v>
      </c>
    </row>
    <row r="120" spans="1:9" hidden="1" x14ac:dyDescent="0.4">
      <c r="A120" t="s">
        <v>634</v>
      </c>
      <c r="B120" t="s">
        <v>704</v>
      </c>
      <c r="C120" t="s">
        <v>120</v>
      </c>
      <c r="D120">
        <v>150</v>
      </c>
      <c r="E120">
        <v>239</v>
      </c>
      <c r="F120">
        <f t="shared" si="16"/>
        <v>1</v>
      </c>
      <c r="G120" t="s">
        <v>310</v>
      </c>
      <c r="H120" t="s">
        <v>311</v>
      </c>
      <c r="I120">
        <f t="shared" si="8"/>
        <v>1</v>
      </c>
    </row>
    <row r="121" spans="1:9" hidden="1" x14ac:dyDescent="0.4">
      <c r="A121" t="s">
        <v>455</v>
      </c>
      <c r="B121" t="s">
        <v>709</v>
      </c>
      <c r="C121" t="s">
        <v>121</v>
      </c>
      <c r="D121">
        <v>151</v>
      </c>
      <c r="E121">
        <v>234</v>
      </c>
      <c r="F121">
        <f t="shared" si="16"/>
        <v>1</v>
      </c>
      <c r="G121" t="s">
        <v>310</v>
      </c>
      <c r="H121" t="s">
        <v>311</v>
      </c>
      <c r="I121">
        <f t="shared" si="8"/>
        <v>1</v>
      </c>
    </row>
    <row r="122" spans="1:9" hidden="1" x14ac:dyDescent="0.4">
      <c r="A122" t="s">
        <v>635</v>
      </c>
      <c r="B122" t="s">
        <v>704</v>
      </c>
      <c r="C122" t="s">
        <v>122</v>
      </c>
      <c r="D122">
        <v>152</v>
      </c>
      <c r="E122">
        <v>240</v>
      </c>
      <c r="F122">
        <f t="shared" si="16"/>
        <v>1</v>
      </c>
      <c r="G122" t="s">
        <v>310</v>
      </c>
      <c r="H122" t="s">
        <v>311</v>
      </c>
      <c r="I122">
        <f t="shared" si="8"/>
        <v>1</v>
      </c>
    </row>
    <row r="123" spans="1:9" hidden="1" x14ac:dyDescent="0.4">
      <c r="A123" t="s">
        <v>387</v>
      </c>
      <c r="B123" t="s">
        <v>705</v>
      </c>
      <c r="C123" t="s">
        <v>123</v>
      </c>
      <c r="D123">
        <v>53</v>
      </c>
      <c r="E123">
        <v>67</v>
      </c>
      <c r="F123">
        <f t="shared" si="16"/>
        <v>1</v>
      </c>
      <c r="G123" t="s">
        <v>309</v>
      </c>
      <c r="H123" t="s">
        <v>310</v>
      </c>
      <c r="I123">
        <f t="shared" si="8"/>
        <v>1</v>
      </c>
    </row>
    <row r="124" spans="1:9" hidden="1" x14ac:dyDescent="0.4">
      <c r="A124" t="s">
        <v>432</v>
      </c>
      <c r="B124" t="s">
        <v>713</v>
      </c>
      <c r="C124" t="s">
        <v>124</v>
      </c>
      <c r="D124">
        <v>153</v>
      </c>
      <c r="E124">
        <v>156</v>
      </c>
      <c r="F124">
        <f t="shared" si="9"/>
        <v>1</v>
      </c>
      <c r="G124" t="s">
        <v>310</v>
      </c>
      <c r="H124" t="s">
        <v>310</v>
      </c>
      <c r="I124">
        <f t="shared" si="8"/>
        <v>0</v>
      </c>
    </row>
    <row r="125" spans="1:9" hidden="1" x14ac:dyDescent="0.4">
      <c r="A125" t="s">
        <v>636</v>
      </c>
      <c r="B125" t="s">
        <v>706</v>
      </c>
      <c r="C125" t="s">
        <v>125</v>
      </c>
      <c r="D125">
        <v>167</v>
      </c>
      <c r="E125">
        <v>164</v>
      </c>
      <c r="F125">
        <f t="shared" si="9"/>
        <v>1</v>
      </c>
      <c r="G125" t="s">
        <v>311</v>
      </c>
      <c r="H125" t="s">
        <v>311</v>
      </c>
      <c r="I125">
        <f t="shared" si="8"/>
        <v>0</v>
      </c>
    </row>
    <row r="126" spans="1:9" x14ac:dyDescent="0.4">
      <c r="A126" t="s">
        <v>434</v>
      </c>
      <c r="B126" t="s">
        <v>345</v>
      </c>
      <c r="C126" t="s">
        <v>126</v>
      </c>
      <c r="D126">
        <v>168</v>
      </c>
      <c r="E126">
        <v>37</v>
      </c>
      <c r="F126">
        <f t="shared" ref="F126:F127" si="17">IF(D126-E126&lt;0,1,0)</f>
        <v>0</v>
      </c>
      <c r="G126" t="s">
        <v>311</v>
      </c>
      <c r="H126" t="s">
        <v>309</v>
      </c>
      <c r="I126">
        <f t="shared" si="8"/>
        <v>1</v>
      </c>
    </row>
    <row r="127" spans="1:9" x14ac:dyDescent="0.4">
      <c r="A127" t="s">
        <v>408</v>
      </c>
      <c r="B127" t="s">
        <v>705</v>
      </c>
      <c r="C127" t="s">
        <v>127</v>
      </c>
      <c r="D127">
        <v>198</v>
      </c>
      <c r="E127">
        <v>102</v>
      </c>
      <c r="F127">
        <f t="shared" si="17"/>
        <v>0</v>
      </c>
      <c r="G127" t="s">
        <v>311</v>
      </c>
      <c r="H127" t="s">
        <v>310</v>
      </c>
      <c r="I127">
        <f t="shared" si="8"/>
        <v>1</v>
      </c>
    </row>
    <row r="128" spans="1:9" hidden="1" x14ac:dyDescent="0.4">
      <c r="A128" t="s">
        <v>637</v>
      </c>
      <c r="B128" t="s">
        <v>706</v>
      </c>
      <c r="C128" t="s">
        <v>128</v>
      </c>
      <c r="D128">
        <v>144</v>
      </c>
      <c r="E128">
        <v>157</v>
      </c>
      <c r="F128">
        <f t="shared" si="9"/>
        <v>1</v>
      </c>
      <c r="G128" t="s">
        <v>310</v>
      </c>
      <c r="H128" t="s">
        <v>310</v>
      </c>
      <c r="I128">
        <f t="shared" si="8"/>
        <v>0</v>
      </c>
    </row>
    <row r="129" spans="1:9" x14ac:dyDescent="0.4">
      <c r="A129" t="s">
        <v>436</v>
      </c>
      <c r="B129" t="s">
        <v>712</v>
      </c>
      <c r="C129" t="s">
        <v>129</v>
      </c>
      <c r="D129">
        <v>169</v>
      </c>
      <c r="E129">
        <v>38</v>
      </c>
      <c r="F129">
        <f t="shared" ref="F129:F130" si="18">IF(D129-E129&lt;0,1,0)</f>
        <v>0</v>
      </c>
      <c r="G129" t="s">
        <v>311</v>
      </c>
      <c r="H129" t="s">
        <v>309</v>
      </c>
      <c r="I129">
        <f t="shared" si="8"/>
        <v>1</v>
      </c>
    </row>
    <row r="130" spans="1:9" hidden="1" x14ac:dyDescent="0.4">
      <c r="A130" t="s">
        <v>468</v>
      </c>
      <c r="B130" t="s">
        <v>707</v>
      </c>
      <c r="C130" t="s">
        <v>130</v>
      </c>
      <c r="D130">
        <v>170</v>
      </c>
      <c r="E130">
        <v>258</v>
      </c>
      <c r="F130">
        <f t="shared" si="18"/>
        <v>1</v>
      </c>
      <c r="G130" t="s">
        <v>311</v>
      </c>
      <c r="H130" t="s">
        <v>312</v>
      </c>
      <c r="I130">
        <f t="shared" ref="I130:I193" si="19">IF(G130=H130,0,1)</f>
        <v>1</v>
      </c>
    </row>
    <row r="131" spans="1:9" hidden="1" x14ac:dyDescent="0.4">
      <c r="A131" t="s">
        <v>438</v>
      </c>
      <c r="B131" t="s">
        <v>706</v>
      </c>
      <c r="C131" t="s">
        <v>131</v>
      </c>
      <c r="D131">
        <v>171</v>
      </c>
      <c r="E131">
        <v>165</v>
      </c>
      <c r="F131">
        <f t="shared" ref="F131:F194" si="20">IF(D131-E131,1,0)</f>
        <v>1</v>
      </c>
      <c r="G131" t="s">
        <v>311</v>
      </c>
      <c r="H131" t="s">
        <v>311</v>
      </c>
      <c r="I131">
        <f t="shared" si="19"/>
        <v>0</v>
      </c>
    </row>
    <row r="132" spans="1:9" hidden="1" x14ac:dyDescent="0.4">
      <c r="A132" t="s">
        <v>439</v>
      </c>
      <c r="B132" t="s">
        <v>706</v>
      </c>
      <c r="C132" t="s">
        <v>132</v>
      </c>
      <c r="D132">
        <v>98</v>
      </c>
      <c r="E132">
        <v>148</v>
      </c>
      <c r="F132">
        <f t="shared" si="20"/>
        <v>1</v>
      </c>
      <c r="G132" t="s">
        <v>310</v>
      </c>
      <c r="H132" t="s">
        <v>310</v>
      </c>
      <c r="I132">
        <f t="shared" si="19"/>
        <v>0</v>
      </c>
    </row>
    <row r="133" spans="1:9" hidden="1" x14ac:dyDescent="0.4">
      <c r="A133" t="s">
        <v>638</v>
      </c>
      <c r="B133" t="s">
        <v>704</v>
      </c>
      <c r="C133" t="s">
        <v>133</v>
      </c>
      <c r="D133">
        <v>172</v>
      </c>
      <c r="E133">
        <v>241</v>
      </c>
      <c r="F133">
        <f t="shared" si="20"/>
        <v>1</v>
      </c>
      <c r="G133" t="s">
        <v>311</v>
      </c>
      <c r="H133" t="s">
        <v>311</v>
      </c>
      <c r="I133">
        <f t="shared" si="19"/>
        <v>0</v>
      </c>
    </row>
    <row r="134" spans="1:9" hidden="1" x14ac:dyDescent="0.4">
      <c r="A134" t="s">
        <v>474</v>
      </c>
      <c r="B134" t="s">
        <v>708</v>
      </c>
      <c r="C134" t="s">
        <v>134</v>
      </c>
      <c r="D134">
        <v>154</v>
      </c>
      <c r="E134">
        <v>158</v>
      </c>
      <c r="F134">
        <f t="shared" si="20"/>
        <v>1</v>
      </c>
      <c r="G134" t="s">
        <v>310</v>
      </c>
      <c r="H134" t="s">
        <v>310</v>
      </c>
      <c r="I134">
        <f t="shared" si="19"/>
        <v>0</v>
      </c>
    </row>
    <row r="135" spans="1:9" x14ac:dyDescent="0.4">
      <c r="A135" t="s">
        <v>442</v>
      </c>
      <c r="B135" t="s">
        <v>705</v>
      </c>
      <c r="C135" t="s">
        <v>135</v>
      </c>
      <c r="D135">
        <v>173</v>
      </c>
      <c r="E135">
        <v>103</v>
      </c>
      <c r="F135">
        <f>IF(D135-E135&lt;0,1,0)</f>
        <v>0</v>
      </c>
      <c r="G135" t="s">
        <v>311</v>
      </c>
      <c r="H135" t="s">
        <v>310</v>
      </c>
      <c r="I135">
        <f t="shared" si="19"/>
        <v>1</v>
      </c>
    </row>
    <row r="136" spans="1:9" hidden="1" x14ac:dyDescent="0.4">
      <c r="A136" t="s">
        <v>443</v>
      </c>
      <c r="B136" t="s">
        <v>708</v>
      </c>
      <c r="C136" t="s">
        <v>136</v>
      </c>
      <c r="D136">
        <v>89</v>
      </c>
      <c r="E136">
        <v>142</v>
      </c>
      <c r="F136">
        <f t="shared" si="20"/>
        <v>1</v>
      </c>
      <c r="G136" t="s">
        <v>310</v>
      </c>
      <c r="H136" t="s">
        <v>310</v>
      </c>
      <c r="I136">
        <f t="shared" si="19"/>
        <v>0</v>
      </c>
    </row>
    <row r="137" spans="1:9" hidden="1" x14ac:dyDescent="0.4">
      <c r="A137" t="s">
        <v>444</v>
      </c>
      <c r="B137" t="s">
        <v>710</v>
      </c>
      <c r="C137" t="s">
        <v>137</v>
      </c>
      <c r="D137">
        <v>155</v>
      </c>
      <c r="E137">
        <v>242</v>
      </c>
      <c r="F137">
        <f t="shared" ref="F137:F138" si="21">IF(D137-E137&lt;0,1,0)</f>
        <v>1</v>
      </c>
      <c r="G137" t="s">
        <v>310</v>
      </c>
      <c r="H137" t="s">
        <v>311</v>
      </c>
      <c r="I137">
        <f t="shared" si="19"/>
        <v>1</v>
      </c>
    </row>
    <row r="138" spans="1:9" hidden="1" x14ac:dyDescent="0.4">
      <c r="A138" t="s">
        <v>503</v>
      </c>
      <c r="B138" t="s">
        <v>710</v>
      </c>
      <c r="C138" t="s">
        <v>138</v>
      </c>
      <c r="D138">
        <v>122</v>
      </c>
      <c r="E138">
        <v>225</v>
      </c>
      <c r="F138">
        <f t="shared" si="21"/>
        <v>1</v>
      </c>
      <c r="G138" t="s">
        <v>310</v>
      </c>
      <c r="H138" t="s">
        <v>311</v>
      </c>
      <c r="I138">
        <f t="shared" si="19"/>
        <v>1</v>
      </c>
    </row>
    <row r="139" spans="1:9" hidden="1" x14ac:dyDescent="0.4">
      <c r="A139" t="s">
        <v>639</v>
      </c>
      <c r="B139" t="s">
        <v>706</v>
      </c>
      <c r="C139" t="s">
        <v>139</v>
      </c>
      <c r="D139">
        <v>129</v>
      </c>
      <c r="E139">
        <v>151</v>
      </c>
      <c r="F139">
        <f t="shared" si="20"/>
        <v>1</v>
      </c>
      <c r="G139" t="s">
        <v>310</v>
      </c>
      <c r="H139" t="s">
        <v>310</v>
      </c>
      <c r="I139">
        <f t="shared" si="19"/>
        <v>0</v>
      </c>
    </row>
    <row r="140" spans="1:9" hidden="1" x14ac:dyDescent="0.4">
      <c r="A140" t="s">
        <v>640</v>
      </c>
      <c r="B140" t="s">
        <v>704</v>
      </c>
      <c r="C140" t="s">
        <v>140</v>
      </c>
      <c r="D140">
        <v>174</v>
      </c>
      <c r="E140">
        <v>243</v>
      </c>
      <c r="F140">
        <f t="shared" si="20"/>
        <v>1</v>
      </c>
      <c r="G140" t="s">
        <v>311</v>
      </c>
      <c r="H140" t="s">
        <v>311</v>
      </c>
      <c r="I140">
        <f t="shared" si="19"/>
        <v>0</v>
      </c>
    </row>
    <row r="141" spans="1:9" hidden="1" x14ac:dyDescent="0.4">
      <c r="A141" t="s">
        <v>448</v>
      </c>
      <c r="B141" t="s">
        <v>706</v>
      </c>
      <c r="C141" t="s">
        <v>141</v>
      </c>
      <c r="D141">
        <v>175</v>
      </c>
      <c r="E141">
        <v>166</v>
      </c>
      <c r="F141">
        <f t="shared" si="20"/>
        <v>1</v>
      </c>
      <c r="G141" t="s">
        <v>311</v>
      </c>
      <c r="H141" t="s">
        <v>311</v>
      </c>
      <c r="I141">
        <f t="shared" si="19"/>
        <v>0</v>
      </c>
    </row>
    <row r="142" spans="1:9" hidden="1" x14ac:dyDescent="0.4">
      <c r="A142" t="s">
        <v>641</v>
      </c>
      <c r="B142" t="s">
        <v>704</v>
      </c>
      <c r="C142" t="s">
        <v>142</v>
      </c>
      <c r="D142">
        <v>176</v>
      </c>
      <c r="E142">
        <v>244</v>
      </c>
      <c r="F142">
        <f>IF(D142-E142&lt;0,1,0)</f>
        <v>1</v>
      </c>
      <c r="G142" t="s">
        <v>311</v>
      </c>
      <c r="H142" t="s">
        <v>312</v>
      </c>
      <c r="I142">
        <f t="shared" si="19"/>
        <v>1</v>
      </c>
    </row>
    <row r="143" spans="1:9" hidden="1" x14ac:dyDescent="0.4">
      <c r="A143" t="s">
        <v>450</v>
      </c>
      <c r="B143" t="s">
        <v>706</v>
      </c>
      <c r="C143" t="s">
        <v>143</v>
      </c>
      <c r="D143">
        <v>177</v>
      </c>
      <c r="E143">
        <v>167</v>
      </c>
      <c r="F143">
        <f t="shared" si="20"/>
        <v>1</v>
      </c>
      <c r="G143" t="s">
        <v>311</v>
      </c>
      <c r="H143" t="s">
        <v>311</v>
      </c>
      <c r="I143">
        <f t="shared" si="19"/>
        <v>0</v>
      </c>
    </row>
    <row r="144" spans="1:9" hidden="1" x14ac:dyDescent="0.4">
      <c r="A144" t="s">
        <v>642</v>
      </c>
      <c r="B144" t="s">
        <v>706</v>
      </c>
      <c r="C144" t="s">
        <v>144</v>
      </c>
      <c r="D144">
        <v>145</v>
      </c>
      <c r="E144">
        <v>159</v>
      </c>
      <c r="F144">
        <f t="shared" si="20"/>
        <v>1</v>
      </c>
      <c r="G144" t="s">
        <v>310</v>
      </c>
      <c r="H144" t="s">
        <v>310</v>
      </c>
      <c r="I144">
        <f t="shared" si="19"/>
        <v>0</v>
      </c>
    </row>
    <row r="145" spans="1:9" hidden="1" x14ac:dyDescent="0.4">
      <c r="A145" t="s">
        <v>452</v>
      </c>
      <c r="B145" t="s">
        <v>711</v>
      </c>
      <c r="C145" t="s">
        <v>145</v>
      </c>
      <c r="D145">
        <v>112</v>
      </c>
      <c r="E145">
        <v>212</v>
      </c>
      <c r="F145">
        <f t="shared" ref="F145:F150" si="22">IF(D145-E145&lt;0,1,0)</f>
        <v>1</v>
      </c>
      <c r="G145" t="s">
        <v>310</v>
      </c>
      <c r="H145" t="s">
        <v>311</v>
      </c>
      <c r="I145">
        <f t="shared" si="19"/>
        <v>1</v>
      </c>
    </row>
    <row r="146" spans="1:9" x14ac:dyDescent="0.4">
      <c r="A146" t="s">
        <v>387</v>
      </c>
      <c r="B146" t="s">
        <v>705</v>
      </c>
      <c r="C146" t="s">
        <v>146</v>
      </c>
      <c r="D146">
        <v>199</v>
      </c>
      <c r="E146">
        <v>104</v>
      </c>
      <c r="F146">
        <f t="shared" si="22"/>
        <v>0</v>
      </c>
      <c r="G146" t="s">
        <v>311</v>
      </c>
      <c r="H146" t="s">
        <v>310</v>
      </c>
      <c r="I146">
        <f t="shared" si="19"/>
        <v>1</v>
      </c>
    </row>
    <row r="147" spans="1:9" hidden="1" x14ac:dyDescent="0.4">
      <c r="A147" t="s">
        <v>453</v>
      </c>
      <c r="B147" t="s">
        <v>706</v>
      </c>
      <c r="C147" t="s">
        <v>147</v>
      </c>
      <c r="D147">
        <v>30</v>
      </c>
      <c r="E147">
        <v>77</v>
      </c>
      <c r="F147">
        <f t="shared" si="22"/>
        <v>1</v>
      </c>
      <c r="G147" t="s">
        <v>309</v>
      </c>
      <c r="H147" t="s">
        <v>310</v>
      </c>
      <c r="I147">
        <f t="shared" si="19"/>
        <v>1</v>
      </c>
    </row>
    <row r="148" spans="1:9" hidden="1" x14ac:dyDescent="0.4">
      <c r="A148" t="s">
        <v>643</v>
      </c>
      <c r="B148" t="s">
        <v>704</v>
      </c>
      <c r="C148" t="s">
        <v>740</v>
      </c>
      <c r="D148">
        <v>178</v>
      </c>
      <c r="E148">
        <v>245</v>
      </c>
      <c r="F148">
        <f t="shared" si="22"/>
        <v>1</v>
      </c>
      <c r="G148" t="s">
        <v>311</v>
      </c>
      <c r="H148" t="s">
        <v>312</v>
      </c>
      <c r="I148">
        <f t="shared" si="19"/>
        <v>1</v>
      </c>
    </row>
    <row r="149" spans="1:9" x14ac:dyDescent="0.4">
      <c r="A149" t="s">
        <v>455</v>
      </c>
      <c r="B149" t="s">
        <v>345</v>
      </c>
      <c r="C149" t="s">
        <v>149</v>
      </c>
      <c r="D149">
        <v>179</v>
      </c>
      <c r="E149">
        <v>39</v>
      </c>
      <c r="F149">
        <f t="shared" si="22"/>
        <v>0</v>
      </c>
      <c r="G149" t="s">
        <v>311</v>
      </c>
      <c r="H149" t="s">
        <v>309</v>
      </c>
      <c r="I149">
        <f t="shared" si="19"/>
        <v>1</v>
      </c>
    </row>
    <row r="150" spans="1:9" hidden="1" x14ac:dyDescent="0.4">
      <c r="A150" t="s">
        <v>644</v>
      </c>
      <c r="B150" t="s">
        <v>704</v>
      </c>
      <c r="C150" t="s">
        <v>150</v>
      </c>
      <c r="D150">
        <v>180</v>
      </c>
      <c r="E150">
        <v>246</v>
      </c>
      <c r="F150">
        <f t="shared" si="22"/>
        <v>1</v>
      </c>
      <c r="G150" t="s">
        <v>311</v>
      </c>
      <c r="H150" t="s">
        <v>312</v>
      </c>
      <c r="I150">
        <f t="shared" si="19"/>
        <v>1</v>
      </c>
    </row>
    <row r="151" spans="1:9" hidden="1" x14ac:dyDescent="0.4">
      <c r="A151" t="s">
        <v>645</v>
      </c>
      <c r="B151" t="s">
        <v>704</v>
      </c>
      <c r="C151" t="s">
        <v>151</v>
      </c>
      <c r="D151">
        <v>17</v>
      </c>
      <c r="E151">
        <v>23</v>
      </c>
      <c r="F151">
        <f t="shared" si="20"/>
        <v>1</v>
      </c>
      <c r="G151" t="s">
        <v>309</v>
      </c>
      <c r="H151" t="s">
        <v>309</v>
      </c>
      <c r="I151">
        <f t="shared" si="19"/>
        <v>0</v>
      </c>
    </row>
    <row r="152" spans="1:9" hidden="1" x14ac:dyDescent="0.4">
      <c r="A152" t="s">
        <v>387</v>
      </c>
      <c r="B152" t="s">
        <v>705</v>
      </c>
      <c r="C152" t="s">
        <v>152</v>
      </c>
      <c r="D152">
        <v>146</v>
      </c>
      <c r="E152">
        <v>98</v>
      </c>
      <c r="F152">
        <f t="shared" si="20"/>
        <v>1</v>
      </c>
      <c r="G152" t="s">
        <v>310</v>
      </c>
      <c r="H152" t="s">
        <v>310</v>
      </c>
      <c r="I152">
        <f t="shared" si="19"/>
        <v>0</v>
      </c>
    </row>
    <row r="153" spans="1:9" x14ac:dyDescent="0.4">
      <c r="A153" t="s">
        <v>646</v>
      </c>
      <c r="B153" t="s">
        <v>345</v>
      </c>
      <c r="C153" t="s">
        <v>153</v>
      </c>
      <c r="D153">
        <v>200</v>
      </c>
      <c r="E153">
        <v>40</v>
      </c>
      <c r="F153">
        <f>IF(D153-E153&lt;0,1,0)</f>
        <v>0</v>
      </c>
      <c r="G153" t="s">
        <v>311</v>
      </c>
      <c r="H153" t="s">
        <v>309</v>
      </c>
      <c r="I153">
        <f t="shared" si="19"/>
        <v>1</v>
      </c>
    </row>
    <row r="154" spans="1:9" hidden="1" x14ac:dyDescent="0.4">
      <c r="A154" t="s">
        <v>459</v>
      </c>
      <c r="B154" t="s">
        <v>706</v>
      </c>
      <c r="C154" t="s">
        <v>154</v>
      </c>
      <c r="D154">
        <v>181</v>
      </c>
      <c r="E154">
        <v>168</v>
      </c>
      <c r="F154">
        <f t="shared" si="20"/>
        <v>1</v>
      </c>
      <c r="G154" t="s">
        <v>311</v>
      </c>
      <c r="H154" t="s">
        <v>311</v>
      </c>
      <c r="I154">
        <f t="shared" si="19"/>
        <v>0</v>
      </c>
    </row>
    <row r="155" spans="1:9" hidden="1" x14ac:dyDescent="0.4">
      <c r="A155" t="s">
        <v>460</v>
      </c>
      <c r="B155" t="s">
        <v>706</v>
      </c>
      <c r="C155" t="s">
        <v>155</v>
      </c>
      <c r="D155">
        <v>201</v>
      </c>
      <c r="E155">
        <v>169</v>
      </c>
      <c r="F155">
        <f t="shared" si="20"/>
        <v>1</v>
      </c>
      <c r="G155" t="s">
        <v>311</v>
      </c>
      <c r="H155" t="s">
        <v>311</v>
      </c>
      <c r="I155">
        <f t="shared" si="19"/>
        <v>0</v>
      </c>
    </row>
    <row r="156" spans="1:9" hidden="1" x14ac:dyDescent="0.4">
      <c r="A156" t="s">
        <v>602</v>
      </c>
      <c r="B156" t="s">
        <v>709</v>
      </c>
      <c r="C156" t="s">
        <v>156</v>
      </c>
      <c r="D156">
        <v>202</v>
      </c>
      <c r="E156">
        <v>259</v>
      </c>
      <c r="F156">
        <f t="shared" ref="F156:F160" si="23">IF(D156-E156&lt;0,1,0)</f>
        <v>1</v>
      </c>
      <c r="G156" t="s">
        <v>311</v>
      </c>
      <c r="H156" t="s">
        <v>312</v>
      </c>
      <c r="I156">
        <f t="shared" si="19"/>
        <v>1</v>
      </c>
    </row>
    <row r="157" spans="1:9" hidden="1" x14ac:dyDescent="0.4">
      <c r="A157" t="s">
        <v>647</v>
      </c>
      <c r="B157" t="s">
        <v>707</v>
      </c>
      <c r="C157" t="s">
        <v>157</v>
      </c>
      <c r="D157">
        <v>203</v>
      </c>
      <c r="E157">
        <v>260</v>
      </c>
      <c r="F157">
        <f t="shared" si="23"/>
        <v>1</v>
      </c>
      <c r="G157" t="s">
        <v>311</v>
      </c>
      <c r="H157" t="s">
        <v>312</v>
      </c>
      <c r="I157">
        <f t="shared" si="19"/>
        <v>1</v>
      </c>
    </row>
    <row r="158" spans="1:9" hidden="1" x14ac:dyDescent="0.4">
      <c r="A158" t="s">
        <v>648</v>
      </c>
      <c r="B158" t="s">
        <v>704</v>
      </c>
      <c r="C158" t="s">
        <v>741</v>
      </c>
      <c r="D158">
        <v>182</v>
      </c>
      <c r="E158">
        <v>247</v>
      </c>
      <c r="F158">
        <f t="shared" si="23"/>
        <v>1</v>
      </c>
      <c r="G158" t="s">
        <v>311</v>
      </c>
      <c r="H158" t="s">
        <v>312</v>
      </c>
      <c r="I158">
        <f t="shared" si="19"/>
        <v>1</v>
      </c>
    </row>
    <row r="159" spans="1:9" hidden="1" x14ac:dyDescent="0.4">
      <c r="A159" t="s">
        <v>463</v>
      </c>
      <c r="B159" t="s">
        <v>709</v>
      </c>
      <c r="C159" t="s">
        <v>159</v>
      </c>
      <c r="D159">
        <v>183</v>
      </c>
      <c r="E159">
        <v>261</v>
      </c>
      <c r="F159">
        <f t="shared" si="23"/>
        <v>1</v>
      </c>
      <c r="G159" t="s">
        <v>311</v>
      </c>
      <c r="H159" t="s">
        <v>312</v>
      </c>
      <c r="I159">
        <f t="shared" si="19"/>
        <v>1</v>
      </c>
    </row>
    <row r="160" spans="1:9" hidden="1" x14ac:dyDescent="0.4">
      <c r="A160" t="s">
        <v>464</v>
      </c>
      <c r="B160" t="s">
        <v>710</v>
      </c>
      <c r="C160" t="s">
        <v>160</v>
      </c>
      <c r="D160">
        <v>85</v>
      </c>
      <c r="E160">
        <v>170</v>
      </c>
      <c r="F160">
        <f t="shared" si="23"/>
        <v>1</v>
      </c>
      <c r="G160" t="s">
        <v>310</v>
      </c>
      <c r="H160" t="s">
        <v>311</v>
      </c>
      <c r="I160">
        <f t="shared" si="19"/>
        <v>1</v>
      </c>
    </row>
    <row r="161" spans="1:9" hidden="1" x14ac:dyDescent="0.4">
      <c r="A161" t="s">
        <v>465</v>
      </c>
      <c r="B161" t="s">
        <v>706</v>
      </c>
      <c r="C161" t="s">
        <v>161</v>
      </c>
      <c r="D161">
        <v>204</v>
      </c>
      <c r="E161">
        <v>171</v>
      </c>
      <c r="F161">
        <f t="shared" si="20"/>
        <v>1</v>
      </c>
      <c r="G161" t="s">
        <v>311</v>
      </c>
      <c r="H161" t="s">
        <v>311</v>
      </c>
      <c r="I161">
        <f t="shared" si="19"/>
        <v>0</v>
      </c>
    </row>
    <row r="162" spans="1:9" hidden="1" x14ac:dyDescent="0.4">
      <c r="A162" t="s">
        <v>649</v>
      </c>
      <c r="B162" t="s">
        <v>706</v>
      </c>
      <c r="C162" t="s">
        <v>162</v>
      </c>
      <c r="D162">
        <v>205</v>
      </c>
      <c r="E162">
        <v>172</v>
      </c>
      <c r="F162">
        <f t="shared" si="20"/>
        <v>1</v>
      </c>
      <c r="G162" t="s">
        <v>311</v>
      </c>
      <c r="H162" t="s">
        <v>311</v>
      </c>
      <c r="I162">
        <f t="shared" si="19"/>
        <v>0</v>
      </c>
    </row>
    <row r="163" spans="1:9" hidden="1" x14ac:dyDescent="0.4">
      <c r="A163" t="s">
        <v>650</v>
      </c>
      <c r="B163" t="s">
        <v>704</v>
      </c>
      <c r="C163" t="s">
        <v>163</v>
      </c>
      <c r="D163">
        <v>156</v>
      </c>
      <c r="E163">
        <v>248</v>
      </c>
      <c r="F163">
        <f t="shared" ref="F163:F166" si="24">IF(D163-E163&lt;0,1,0)</f>
        <v>1</v>
      </c>
      <c r="G163" t="s">
        <v>310</v>
      </c>
      <c r="H163" t="s">
        <v>312</v>
      </c>
      <c r="I163">
        <f t="shared" si="19"/>
        <v>1</v>
      </c>
    </row>
    <row r="164" spans="1:9" hidden="1" x14ac:dyDescent="0.4">
      <c r="A164" t="s">
        <v>468</v>
      </c>
      <c r="B164" t="s">
        <v>707</v>
      </c>
      <c r="C164" t="s">
        <v>164</v>
      </c>
      <c r="D164">
        <v>184</v>
      </c>
      <c r="E164">
        <v>249</v>
      </c>
      <c r="F164">
        <f t="shared" si="24"/>
        <v>1</v>
      </c>
      <c r="G164" t="s">
        <v>311</v>
      </c>
      <c r="H164" t="s">
        <v>312</v>
      </c>
      <c r="I164">
        <f t="shared" si="19"/>
        <v>1</v>
      </c>
    </row>
    <row r="165" spans="1:9" hidden="1" x14ac:dyDescent="0.4">
      <c r="A165" t="s">
        <v>651</v>
      </c>
      <c r="B165" t="s">
        <v>707</v>
      </c>
      <c r="C165" t="s">
        <v>165</v>
      </c>
      <c r="D165">
        <v>206</v>
      </c>
      <c r="E165">
        <v>262</v>
      </c>
      <c r="F165">
        <f t="shared" si="24"/>
        <v>1</v>
      </c>
      <c r="G165" t="s">
        <v>311</v>
      </c>
      <c r="H165" t="s">
        <v>312</v>
      </c>
      <c r="I165">
        <f t="shared" si="19"/>
        <v>1</v>
      </c>
    </row>
    <row r="166" spans="1:9" hidden="1" x14ac:dyDescent="0.4">
      <c r="A166" t="s">
        <v>652</v>
      </c>
      <c r="B166" t="s">
        <v>704</v>
      </c>
      <c r="C166" t="s">
        <v>166</v>
      </c>
      <c r="D166">
        <v>207</v>
      </c>
      <c r="E166">
        <v>263</v>
      </c>
      <c r="F166">
        <f t="shared" si="24"/>
        <v>1</v>
      </c>
      <c r="G166" t="s">
        <v>311</v>
      </c>
      <c r="H166" t="s">
        <v>312</v>
      </c>
      <c r="I166">
        <f t="shared" si="19"/>
        <v>1</v>
      </c>
    </row>
    <row r="167" spans="1:9" hidden="1" x14ac:dyDescent="0.4">
      <c r="A167" t="s">
        <v>471</v>
      </c>
      <c r="B167" t="s">
        <v>708</v>
      </c>
      <c r="C167" t="s">
        <v>167</v>
      </c>
      <c r="D167">
        <v>130</v>
      </c>
      <c r="E167">
        <v>152</v>
      </c>
      <c r="F167">
        <f t="shared" si="20"/>
        <v>1</v>
      </c>
      <c r="G167" t="s">
        <v>310</v>
      </c>
      <c r="H167" t="s">
        <v>310</v>
      </c>
      <c r="I167">
        <f t="shared" si="19"/>
        <v>0</v>
      </c>
    </row>
    <row r="168" spans="1:9" hidden="1" x14ac:dyDescent="0.4">
      <c r="A168" t="s">
        <v>653</v>
      </c>
      <c r="B168" t="s">
        <v>706</v>
      </c>
      <c r="C168" t="s">
        <v>168</v>
      </c>
      <c r="D168">
        <v>157</v>
      </c>
      <c r="E168">
        <v>160</v>
      </c>
      <c r="F168">
        <f t="shared" ref="F168:F172" si="25">IF(D168-E168&lt;0,1,0)</f>
        <v>1</v>
      </c>
      <c r="G168" t="s">
        <v>310</v>
      </c>
      <c r="H168" t="s">
        <v>311</v>
      </c>
      <c r="I168">
        <f t="shared" si="19"/>
        <v>1</v>
      </c>
    </row>
    <row r="169" spans="1:9" x14ac:dyDescent="0.4">
      <c r="A169" t="s">
        <v>473</v>
      </c>
      <c r="B169" t="s">
        <v>705</v>
      </c>
      <c r="C169" t="s">
        <v>169</v>
      </c>
      <c r="D169">
        <v>279</v>
      </c>
      <c r="E169">
        <v>105</v>
      </c>
      <c r="F169">
        <f t="shared" si="25"/>
        <v>0</v>
      </c>
      <c r="G169" t="s">
        <v>312</v>
      </c>
      <c r="H169" t="s">
        <v>310</v>
      </c>
      <c r="I169">
        <f t="shared" si="19"/>
        <v>1</v>
      </c>
    </row>
    <row r="170" spans="1:9" hidden="1" x14ac:dyDescent="0.4">
      <c r="A170" t="s">
        <v>509</v>
      </c>
      <c r="B170" t="s">
        <v>708</v>
      </c>
      <c r="C170" t="s">
        <v>170</v>
      </c>
      <c r="D170">
        <v>147</v>
      </c>
      <c r="E170">
        <v>161</v>
      </c>
      <c r="F170">
        <f t="shared" si="25"/>
        <v>1</v>
      </c>
      <c r="G170" t="s">
        <v>310</v>
      </c>
      <c r="H170" t="s">
        <v>311</v>
      </c>
      <c r="I170">
        <f t="shared" si="19"/>
        <v>1</v>
      </c>
    </row>
    <row r="171" spans="1:9" x14ac:dyDescent="0.4">
      <c r="A171" t="s">
        <v>474</v>
      </c>
      <c r="B171" t="s">
        <v>708</v>
      </c>
      <c r="C171" t="s">
        <v>171</v>
      </c>
      <c r="D171">
        <v>280</v>
      </c>
      <c r="E171">
        <v>188</v>
      </c>
      <c r="F171">
        <f t="shared" si="25"/>
        <v>0</v>
      </c>
      <c r="G171" t="s">
        <v>312</v>
      </c>
      <c r="H171" t="s">
        <v>311</v>
      </c>
      <c r="I171">
        <f t="shared" si="19"/>
        <v>1</v>
      </c>
    </row>
    <row r="172" spans="1:9" hidden="1" x14ac:dyDescent="0.4">
      <c r="A172" t="s">
        <v>654</v>
      </c>
      <c r="B172" t="s">
        <v>704</v>
      </c>
      <c r="C172" t="s">
        <v>172</v>
      </c>
      <c r="D172">
        <v>208</v>
      </c>
      <c r="E172">
        <v>264</v>
      </c>
      <c r="F172">
        <f t="shared" si="25"/>
        <v>1</v>
      </c>
      <c r="G172" t="s">
        <v>311</v>
      </c>
      <c r="H172" t="s">
        <v>312</v>
      </c>
      <c r="I172">
        <f t="shared" si="19"/>
        <v>1</v>
      </c>
    </row>
    <row r="173" spans="1:9" hidden="1" x14ac:dyDescent="0.4">
      <c r="A173" t="s">
        <v>476</v>
      </c>
      <c r="B173" t="s">
        <v>706</v>
      </c>
      <c r="C173" t="s">
        <v>173</v>
      </c>
      <c r="D173">
        <v>209</v>
      </c>
      <c r="E173">
        <v>173</v>
      </c>
      <c r="F173">
        <f t="shared" si="20"/>
        <v>1</v>
      </c>
      <c r="G173" t="s">
        <v>311</v>
      </c>
      <c r="H173" t="s">
        <v>311</v>
      </c>
      <c r="I173">
        <f t="shared" si="19"/>
        <v>0</v>
      </c>
    </row>
    <row r="174" spans="1:9" x14ac:dyDescent="0.4">
      <c r="A174" t="s">
        <v>477</v>
      </c>
      <c r="B174" t="s">
        <v>705</v>
      </c>
      <c r="C174" t="s">
        <v>174</v>
      </c>
      <c r="D174">
        <v>281</v>
      </c>
      <c r="E174">
        <v>106</v>
      </c>
      <c r="F174">
        <f>IF(D174-E174&lt;0,1,0)</f>
        <v>0</v>
      </c>
      <c r="G174" t="s">
        <v>312</v>
      </c>
      <c r="H174" t="s">
        <v>310</v>
      </c>
      <c r="I174">
        <f t="shared" si="19"/>
        <v>1</v>
      </c>
    </row>
    <row r="175" spans="1:9" hidden="1" x14ac:dyDescent="0.4">
      <c r="A175" t="s">
        <v>478</v>
      </c>
      <c r="B175" t="s">
        <v>709</v>
      </c>
      <c r="C175" t="s">
        <v>175</v>
      </c>
      <c r="D175">
        <v>2</v>
      </c>
      <c r="E175">
        <v>2</v>
      </c>
      <c r="F175">
        <f t="shared" si="20"/>
        <v>0</v>
      </c>
      <c r="G175" t="s">
        <v>309</v>
      </c>
      <c r="H175" t="s">
        <v>309</v>
      </c>
      <c r="I175">
        <f t="shared" si="19"/>
        <v>0</v>
      </c>
    </row>
    <row r="176" spans="1:9" x14ac:dyDescent="0.4">
      <c r="A176" t="s">
        <v>479</v>
      </c>
      <c r="B176" t="s">
        <v>345</v>
      </c>
      <c r="C176" t="s">
        <v>176</v>
      </c>
      <c r="D176">
        <v>80</v>
      </c>
      <c r="E176">
        <v>26</v>
      </c>
      <c r="F176">
        <f>IF(D176-E176&lt;0,1,0)</f>
        <v>0</v>
      </c>
      <c r="G176" t="s">
        <v>310</v>
      </c>
      <c r="H176" t="s">
        <v>309</v>
      </c>
      <c r="I176">
        <f t="shared" si="19"/>
        <v>1</v>
      </c>
    </row>
    <row r="177" spans="1:9" hidden="1" x14ac:dyDescent="0.4">
      <c r="A177" t="s">
        <v>480</v>
      </c>
      <c r="B177" t="s">
        <v>706</v>
      </c>
      <c r="C177" t="s">
        <v>177</v>
      </c>
      <c r="D177">
        <v>185</v>
      </c>
      <c r="E177">
        <v>174</v>
      </c>
      <c r="F177">
        <f t="shared" si="20"/>
        <v>1</v>
      </c>
      <c r="G177" t="s">
        <v>311</v>
      </c>
      <c r="H177" t="s">
        <v>311</v>
      </c>
      <c r="I177">
        <f t="shared" si="19"/>
        <v>0</v>
      </c>
    </row>
    <row r="178" spans="1:9" hidden="1" x14ac:dyDescent="0.4">
      <c r="A178" t="s">
        <v>353</v>
      </c>
      <c r="B178" t="s">
        <v>705</v>
      </c>
      <c r="C178" t="s">
        <v>178</v>
      </c>
      <c r="D178">
        <v>158</v>
      </c>
      <c r="E178">
        <v>107</v>
      </c>
      <c r="F178">
        <f t="shared" si="20"/>
        <v>1</v>
      </c>
      <c r="G178" t="s">
        <v>310</v>
      </c>
      <c r="H178" t="s">
        <v>310</v>
      </c>
      <c r="I178">
        <f t="shared" si="19"/>
        <v>0</v>
      </c>
    </row>
    <row r="179" spans="1:9" x14ac:dyDescent="0.4">
      <c r="A179" t="s">
        <v>481</v>
      </c>
      <c r="B179" t="s">
        <v>345</v>
      </c>
      <c r="C179" t="s">
        <v>179</v>
      </c>
      <c r="D179">
        <v>186</v>
      </c>
      <c r="E179">
        <v>41</v>
      </c>
      <c r="F179">
        <f>IF(D179-E179&lt;0,1,0)</f>
        <v>0</v>
      </c>
      <c r="G179" t="s">
        <v>311</v>
      </c>
      <c r="H179" t="s">
        <v>309</v>
      </c>
      <c r="I179">
        <f t="shared" si="19"/>
        <v>1</v>
      </c>
    </row>
    <row r="180" spans="1:9" hidden="1" x14ac:dyDescent="0.4">
      <c r="A180" t="s">
        <v>482</v>
      </c>
      <c r="B180" t="s">
        <v>706</v>
      </c>
      <c r="C180" t="s">
        <v>180</v>
      </c>
      <c r="D180">
        <v>210</v>
      </c>
      <c r="E180">
        <v>189</v>
      </c>
      <c r="F180">
        <f t="shared" si="20"/>
        <v>1</v>
      </c>
      <c r="G180" t="s">
        <v>311</v>
      </c>
      <c r="H180" t="s">
        <v>311</v>
      </c>
      <c r="I180">
        <f t="shared" si="19"/>
        <v>0</v>
      </c>
    </row>
    <row r="181" spans="1:9" hidden="1" x14ac:dyDescent="0.4">
      <c r="A181" t="s">
        <v>483</v>
      </c>
      <c r="B181" t="s">
        <v>707</v>
      </c>
      <c r="C181" t="s">
        <v>181</v>
      </c>
      <c r="D181">
        <v>187</v>
      </c>
      <c r="E181">
        <v>250</v>
      </c>
      <c r="F181">
        <f t="shared" ref="F181:F182" si="26">IF(D181-E181&lt;0,1,0)</f>
        <v>1</v>
      </c>
      <c r="G181" t="s">
        <v>311</v>
      </c>
      <c r="H181" t="s">
        <v>312</v>
      </c>
      <c r="I181">
        <f t="shared" si="19"/>
        <v>1</v>
      </c>
    </row>
    <row r="182" spans="1:9" x14ac:dyDescent="0.4">
      <c r="A182" t="s">
        <v>655</v>
      </c>
      <c r="B182" t="s">
        <v>345</v>
      </c>
      <c r="C182" t="s">
        <v>182</v>
      </c>
      <c r="D182">
        <v>159</v>
      </c>
      <c r="E182">
        <v>42</v>
      </c>
      <c r="F182">
        <f t="shared" si="26"/>
        <v>0</v>
      </c>
      <c r="G182" t="s">
        <v>310</v>
      </c>
      <c r="H182" t="s">
        <v>309</v>
      </c>
      <c r="I182">
        <f t="shared" si="19"/>
        <v>1</v>
      </c>
    </row>
    <row r="183" spans="1:9" hidden="1" x14ac:dyDescent="0.4">
      <c r="A183" t="s">
        <v>346</v>
      </c>
      <c r="B183" t="s">
        <v>709</v>
      </c>
      <c r="C183" t="s">
        <v>183</v>
      </c>
      <c r="D183">
        <v>302</v>
      </c>
      <c r="E183">
        <v>300</v>
      </c>
      <c r="F183">
        <f t="shared" si="20"/>
        <v>1</v>
      </c>
      <c r="G183" t="s">
        <v>312</v>
      </c>
      <c r="H183" t="s">
        <v>312</v>
      </c>
      <c r="I183">
        <f t="shared" si="19"/>
        <v>0</v>
      </c>
    </row>
    <row r="184" spans="1:9" hidden="1" x14ac:dyDescent="0.4">
      <c r="A184" t="s">
        <v>656</v>
      </c>
      <c r="B184" t="s">
        <v>704</v>
      </c>
      <c r="C184" t="s">
        <v>742</v>
      </c>
      <c r="D184">
        <v>211</v>
      </c>
      <c r="E184">
        <v>265</v>
      </c>
      <c r="F184">
        <f>IF(D184-E184&lt;0,1,0)</f>
        <v>1</v>
      </c>
      <c r="G184" t="s">
        <v>311</v>
      </c>
      <c r="H184" t="s">
        <v>312</v>
      </c>
      <c r="I184">
        <f t="shared" si="19"/>
        <v>1</v>
      </c>
    </row>
    <row r="185" spans="1:9" hidden="1" x14ac:dyDescent="0.4">
      <c r="A185" t="s">
        <v>448</v>
      </c>
      <c r="B185" t="s">
        <v>706</v>
      </c>
      <c r="C185" t="s">
        <v>185</v>
      </c>
      <c r="D185">
        <v>212</v>
      </c>
      <c r="E185">
        <v>190</v>
      </c>
      <c r="F185">
        <f t="shared" si="20"/>
        <v>1</v>
      </c>
      <c r="G185" t="s">
        <v>311</v>
      </c>
      <c r="H185" t="s">
        <v>311</v>
      </c>
      <c r="I185">
        <f t="shared" si="19"/>
        <v>0</v>
      </c>
    </row>
    <row r="186" spans="1:9" hidden="1" x14ac:dyDescent="0.4">
      <c r="A186" t="s">
        <v>486</v>
      </c>
      <c r="B186" t="s">
        <v>707</v>
      </c>
      <c r="C186" t="s">
        <v>186</v>
      </c>
      <c r="D186">
        <v>113</v>
      </c>
      <c r="E186">
        <v>219</v>
      </c>
      <c r="F186">
        <f t="shared" ref="F186:F190" si="27">IF(D186-E186&lt;0,1,0)</f>
        <v>1</v>
      </c>
      <c r="G186" t="s">
        <v>310</v>
      </c>
      <c r="H186" t="s">
        <v>311</v>
      </c>
      <c r="I186">
        <f t="shared" si="19"/>
        <v>1</v>
      </c>
    </row>
    <row r="187" spans="1:9" hidden="1" x14ac:dyDescent="0.4">
      <c r="A187" t="s">
        <v>657</v>
      </c>
      <c r="B187" t="s">
        <v>704</v>
      </c>
      <c r="C187" t="s">
        <v>743</v>
      </c>
      <c r="D187">
        <v>213</v>
      </c>
      <c r="E187">
        <v>266</v>
      </c>
      <c r="F187">
        <f t="shared" si="27"/>
        <v>1</v>
      </c>
      <c r="G187" t="s">
        <v>311</v>
      </c>
      <c r="H187" t="s">
        <v>312</v>
      </c>
      <c r="I187">
        <f t="shared" si="19"/>
        <v>1</v>
      </c>
    </row>
    <row r="188" spans="1:9" hidden="1" x14ac:dyDescent="0.4">
      <c r="A188" t="s">
        <v>658</v>
      </c>
      <c r="B188" t="s">
        <v>709</v>
      </c>
      <c r="C188" t="s">
        <v>188</v>
      </c>
      <c r="D188">
        <v>148</v>
      </c>
      <c r="E188">
        <v>235</v>
      </c>
      <c r="F188">
        <f t="shared" si="27"/>
        <v>1</v>
      </c>
      <c r="G188" t="s">
        <v>310</v>
      </c>
      <c r="H188" t="s">
        <v>311</v>
      </c>
      <c r="I188">
        <f t="shared" si="19"/>
        <v>1</v>
      </c>
    </row>
    <row r="189" spans="1:9" hidden="1" x14ac:dyDescent="0.4">
      <c r="A189" t="s">
        <v>658</v>
      </c>
      <c r="B189" t="s">
        <v>709</v>
      </c>
      <c r="C189" t="s">
        <v>189</v>
      </c>
      <c r="D189">
        <v>188</v>
      </c>
      <c r="E189">
        <v>251</v>
      </c>
      <c r="F189">
        <f t="shared" si="27"/>
        <v>1</v>
      </c>
      <c r="G189" t="s">
        <v>311</v>
      </c>
      <c r="H189" t="s">
        <v>312</v>
      </c>
      <c r="I189">
        <f t="shared" si="19"/>
        <v>1</v>
      </c>
    </row>
    <row r="190" spans="1:9" hidden="1" x14ac:dyDescent="0.4">
      <c r="A190" t="s">
        <v>489</v>
      </c>
      <c r="B190" t="s">
        <v>707</v>
      </c>
      <c r="C190" t="s">
        <v>190</v>
      </c>
      <c r="D190">
        <v>214</v>
      </c>
      <c r="E190">
        <v>267</v>
      </c>
      <c r="F190">
        <f t="shared" si="27"/>
        <v>1</v>
      </c>
      <c r="G190" t="s">
        <v>311</v>
      </c>
      <c r="H190" t="s">
        <v>312</v>
      </c>
      <c r="I190">
        <f t="shared" si="19"/>
        <v>1</v>
      </c>
    </row>
    <row r="191" spans="1:9" hidden="1" x14ac:dyDescent="0.4">
      <c r="A191" t="s">
        <v>509</v>
      </c>
      <c r="B191" t="s">
        <v>708</v>
      </c>
      <c r="C191" t="s">
        <v>191</v>
      </c>
      <c r="D191">
        <v>215</v>
      </c>
      <c r="E191">
        <v>191</v>
      </c>
      <c r="F191">
        <f t="shared" si="20"/>
        <v>1</v>
      </c>
      <c r="G191" t="s">
        <v>311</v>
      </c>
      <c r="H191" t="s">
        <v>311</v>
      </c>
      <c r="I191">
        <f t="shared" si="19"/>
        <v>0</v>
      </c>
    </row>
    <row r="192" spans="1:9" hidden="1" x14ac:dyDescent="0.4">
      <c r="A192" t="s">
        <v>490</v>
      </c>
      <c r="B192" t="s">
        <v>713</v>
      </c>
      <c r="C192" t="s">
        <v>192</v>
      </c>
      <c r="D192">
        <v>216</v>
      </c>
      <c r="E192">
        <v>192</v>
      </c>
      <c r="F192">
        <f t="shared" si="20"/>
        <v>1</v>
      </c>
      <c r="G192" t="s">
        <v>311</v>
      </c>
      <c r="H192" t="s">
        <v>311</v>
      </c>
      <c r="I192">
        <f t="shared" si="19"/>
        <v>0</v>
      </c>
    </row>
    <row r="193" spans="1:9" hidden="1" x14ac:dyDescent="0.4">
      <c r="A193" t="s">
        <v>659</v>
      </c>
      <c r="B193" t="s">
        <v>706</v>
      </c>
      <c r="C193" t="s">
        <v>193</v>
      </c>
      <c r="D193">
        <v>131</v>
      </c>
      <c r="E193">
        <v>153</v>
      </c>
      <c r="F193">
        <f t="shared" si="20"/>
        <v>1</v>
      </c>
      <c r="G193" t="s">
        <v>310</v>
      </c>
      <c r="H193" t="s">
        <v>310</v>
      </c>
      <c r="I193">
        <f t="shared" si="19"/>
        <v>0</v>
      </c>
    </row>
    <row r="194" spans="1:9" hidden="1" x14ac:dyDescent="0.4">
      <c r="A194" t="s">
        <v>660</v>
      </c>
      <c r="B194" t="s">
        <v>704</v>
      </c>
      <c r="C194" t="s">
        <v>744</v>
      </c>
      <c r="D194">
        <v>189</v>
      </c>
      <c r="E194">
        <v>252</v>
      </c>
      <c r="F194">
        <f t="shared" ref="F194:F198" si="28">IF(D194-E194&lt;0,1,0)</f>
        <v>1</v>
      </c>
      <c r="G194" t="s">
        <v>311</v>
      </c>
      <c r="H194" t="s">
        <v>312</v>
      </c>
      <c r="I194">
        <f t="shared" ref="I194:I257" si="29">IF(G194=H194,0,1)</f>
        <v>1</v>
      </c>
    </row>
    <row r="195" spans="1:9" x14ac:dyDescent="0.4">
      <c r="A195" t="s">
        <v>455</v>
      </c>
      <c r="B195" t="s">
        <v>345</v>
      </c>
      <c r="C195" t="s">
        <v>195</v>
      </c>
      <c r="D195">
        <v>217</v>
      </c>
      <c r="E195">
        <v>45</v>
      </c>
      <c r="F195">
        <f t="shared" si="28"/>
        <v>0</v>
      </c>
      <c r="G195" t="s">
        <v>311</v>
      </c>
      <c r="H195" t="s">
        <v>309</v>
      </c>
      <c r="I195">
        <f t="shared" si="29"/>
        <v>1</v>
      </c>
    </row>
    <row r="196" spans="1:9" hidden="1" x14ac:dyDescent="0.4">
      <c r="A196" t="s">
        <v>593</v>
      </c>
      <c r="B196" t="s">
        <v>709</v>
      </c>
      <c r="C196" t="s">
        <v>196</v>
      </c>
      <c r="D196">
        <v>218</v>
      </c>
      <c r="E196">
        <v>268</v>
      </c>
      <c r="F196">
        <f t="shared" si="28"/>
        <v>1</v>
      </c>
      <c r="G196" t="s">
        <v>311</v>
      </c>
      <c r="H196" t="s">
        <v>312</v>
      </c>
      <c r="I196">
        <f t="shared" si="29"/>
        <v>1</v>
      </c>
    </row>
    <row r="197" spans="1:9" hidden="1" x14ac:dyDescent="0.4">
      <c r="A197" t="s">
        <v>661</v>
      </c>
      <c r="B197" t="s">
        <v>704</v>
      </c>
      <c r="C197" t="s">
        <v>745</v>
      </c>
      <c r="D197">
        <v>190</v>
      </c>
      <c r="E197">
        <v>253</v>
      </c>
      <c r="F197">
        <f t="shared" si="28"/>
        <v>1</v>
      </c>
      <c r="G197" t="s">
        <v>311</v>
      </c>
      <c r="H197" t="s">
        <v>312</v>
      </c>
      <c r="I197">
        <f t="shared" si="29"/>
        <v>1</v>
      </c>
    </row>
    <row r="198" spans="1:9" x14ac:dyDescent="0.4">
      <c r="A198" t="s">
        <v>373</v>
      </c>
      <c r="B198" t="s">
        <v>705</v>
      </c>
      <c r="C198" t="s">
        <v>198</v>
      </c>
      <c r="D198">
        <v>191</v>
      </c>
      <c r="E198">
        <v>108</v>
      </c>
      <c r="F198">
        <f t="shared" si="28"/>
        <v>0</v>
      </c>
      <c r="G198" t="s">
        <v>311</v>
      </c>
      <c r="H198" t="s">
        <v>310</v>
      </c>
      <c r="I198">
        <f t="shared" si="29"/>
        <v>1</v>
      </c>
    </row>
    <row r="199" spans="1:9" hidden="1" x14ac:dyDescent="0.4">
      <c r="A199" t="s">
        <v>494</v>
      </c>
      <c r="B199" t="s">
        <v>708</v>
      </c>
      <c r="C199" t="s">
        <v>199</v>
      </c>
      <c r="D199">
        <v>219</v>
      </c>
      <c r="E199">
        <v>175</v>
      </c>
      <c r="F199">
        <f t="shared" ref="F195:F258" si="30">IF(D199-E199,1,0)</f>
        <v>1</v>
      </c>
      <c r="G199" t="s">
        <v>311</v>
      </c>
      <c r="H199" t="s">
        <v>311</v>
      </c>
      <c r="I199">
        <f t="shared" si="29"/>
        <v>0</v>
      </c>
    </row>
    <row r="200" spans="1:9" x14ac:dyDescent="0.4">
      <c r="A200" t="s">
        <v>495</v>
      </c>
      <c r="B200" t="s">
        <v>705</v>
      </c>
      <c r="C200" t="s">
        <v>200</v>
      </c>
      <c r="D200">
        <v>160</v>
      </c>
      <c r="E200">
        <v>99</v>
      </c>
      <c r="F200">
        <f t="shared" ref="F200:F206" si="31">IF(D200-E200&lt;0,1,0)</f>
        <v>0</v>
      </c>
      <c r="G200" t="s">
        <v>311</v>
      </c>
      <c r="H200" t="s">
        <v>310</v>
      </c>
      <c r="I200">
        <f t="shared" si="29"/>
        <v>1</v>
      </c>
    </row>
    <row r="201" spans="1:9" x14ac:dyDescent="0.4">
      <c r="A201" t="s">
        <v>496</v>
      </c>
      <c r="B201" t="s">
        <v>705</v>
      </c>
      <c r="C201" t="s">
        <v>201</v>
      </c>
      <c r="D201">
        <v>220</v>
      </c>
      <c r="E201">
        <v>109</v>
      </c>
      <c r="F201">
        <f t="shared" si="31"/>
        <v>0</v>
      </c>
      <c r="G201" t="s">
        <v>311</v>
      </c>
      <c r="H201" t="s">
        <v>310</v>
      </c>
      <c r="I201">
        <f t="shared" si="29"/>
        <v>1</v>
      </c>
    </row>
    <row r="202" spans="1:9" hidden="1" x14ac:dyDescent="0.4">
      <c r="A202" t="s">
        <v>662</v>
      </c>
      <c r="B202" t="s">
        <v>709</v>
      </c>
      <c r="C202" t="s">
        <v>202</v>
      </c>
      <c r="D202">
        <v>221</v>
      </c>
      <c r="E202">
        <v>269</v>
      </c>
      <c r="F202">
        <f t="shared" si="31"/>
        <v>1</v>
      </c>
      <c r="G202" t="s">
        <v>311</v>
      </c>
      <c r="H202" t="s">
        <v>312</v>
      </c>
      <c r="I202">
        <f t="shared" si="29"/>
        <v>1</v>
      </c>
    </row>
    <row r="203" spans="1:9" hidden="1" x14ac:dyDescent="0.4">
      <c r="A203" t="s">
        <v>663</v>
      </c>
      <c r="B203" t="s">
        <v>706</v>
      </c>
      <c r="C203" t="s">
        <v>203</v>
      </c>
      <c r="D203">
        <v>47</v>
      </c>
      <c r="E203">
        <v>123</v>
      </c>
      <c r="F203">
        <f t="shared" si="31"/>
        <v>1</v>
      </c>
      <c r="G203" t="s">
        <v>309</v>
      </c>
      <c r="H203" t="s">
        <v>310</v>
      </c>
      <c r="I203">
        <f t="shared" si="29"/>
        <v>1</v>
      </c>
    </row>
    <row r="204" spans="1:9" x14ac:dyDescent="0.4">
      <c r="A204" t="s">
        <v>664</v>
      </c>
      <c r="B204" t="s">
        <v>706</v>
      </c>
      <c r="C204" t="s">
        <v>204</v>
      </c>
      <c r="D204">
        <v>282</v>
      </c>
      <c r="E204">
        <v>193</v>
      </c>
      <c r="F204">
        <f t="shared" si="31"/>
        <v>0</v>
      </c>
      <c r="G204" t="s">
        <v>312</v>
      </c>
      <c r="H204" t="s">
        <v>311</v>
      </c>
      <c r="I204">
        <f t="shared" si="29"/>
        <v>1</v>
      </c>
    </row>
    <row r="205" spans="1:9" hidden="1" x14ac:dyDescent="0.4">
      <c r="A205" t="s">
        <v>665</v>
      </c>
      <c r="B205" t="s">
        <v>704</v>
      </c>
      <c r="C205" t="s">
        <v>746</v>
      </c>
      <c r="D205">
        <v>222</v>
      </c>
      <c r="E205">
        <v>270</v>
      </c>
      <c r="F205">
        <f t="shared" si="31"/>
        <v>1</v>
      </c>
      <c r="G205" t="s">
        <v>311</v>
      </c>
      <c r="H205" t="s">
        <v>312</v>
      </c>
      <c r="I205">
        <f t="shared" si="29"/>
        <v>1</v>
      </c>
    </row>
    <row r="206" spans="1:9" x14ac:dyDescent="0.4">
      <c r="A206" t="s">
        <v>455</v>
      </c>
      <c r="B206" t="s">
        <v>345</v>
      </c>
      <c r="C206" t="s">
        <v>206</v>
      </c>
      <c r="D206">
        <v>223</v>
      </c>
      <c r="E206">
        <v>46</v>
      </c>
      <c r="F206">
        <f t="shared" si="31"/>
        <v>0</v>
      </c>
      <c r="G206" t="s">
        <v>311</v>
      </c>
      <c r="H206" t="s">
        <v>309</v>
      </c>
      <c r="I206">
        <f t="shared" si="29"/>
        <v>1</v>
      </c>
    </row>
    <row r="207" spans="1:9" hidden="1" x14ac:dyDescent="0.4">
      <c r="A207" t="s">
        <v>666</v>
      </c>
      <c r="B207" t="s">
        <v>711</v>
      </c>
      <c r="C207" t="s">
        <v>207</v>
      </c>
      <c r="D207">
        <v>6</v>
      </c>
      <c r="E207">
        <v>7</v>
      </c>
      <c r="F207">
        <f t="shared" si="30"/>
        <v>1</v>
      </c>
      <c r="G207" t="s">
        <v>309</v>
      </c>
      <c r="H207" t="s">
        <v>309</v>
      </c>
      <c r="I207">
        <f t="shared" si="29"/>
        <v>0</v>
      </c>
    </row>
    <row r="208" spans="1:9" hidden="1" x14ac:dyDescent="0.4">
      <c r="A208" t="s">
        <v>516</v>
      </c>
      <c r="B208" t="s">
        <v>713</v>
      </c>
      <c r="C208" t="s">
        <v>208</v>
      </c>
      <c r="D208">
        <v>20</v>
      </c>
      <c r="E208">
        <v>25</v>
      </c>
      <c r="F208">
        <f t="shared" si="30"/>
        <v>1</v>
      </c>
      <c r="G208" t="s">
        <v>309</v>
      </c>
      <c r="H208" t="s">
        <v>309</v>
      </c>
      <c r="I208">
        <f t="shared" si="29"/>
        <v>0</v>
      </c>
    </row>
    <row r="209" spans="1:9" hidden="1" x14ac:dyDescent="0.4">
      <c r="A209" t="s">
        <v>503</v>
      </c>
      <c r="B209" t="s">
        <v>710</v>
      </c>
      <c r="C209" t="s">
        <v>209</v>
      </c>
      <c r="D209">
        <v>283</v>
      </c>
      <c r="E209">
        <v>271</v>
      </c>
      <c r="F209">
        <f t="shared" si="30"/>
        <v>1</v>
      </c>
      <c r="G209" t="s">
        <v>312</v>
      </c>
      <c r="H209" t="s">
        <v>312</v>
      </c>
      <c r="I209">
        <f t="shared" si="29"/>
        <v>0</v>
      </c>
    </row>
    <row r="210" spans="1:9" hidden="1" x14ac:dyDescent="0.4">
      <c r="A210" t="s">
        <v>593</v>
      </c>
      <c r="B210" t="s">
        <v>709</v>
      </c>
      <c r="C210" t="s">
        <v>210</v>
      </c>
      <c r="D210">
        <v>224</v>
      </c>
      <c r="E210">
        <v>272</v>
      </c>
      <c r="F210">
        <f>IF(D210-E210&lt;0,1,0)</f>
        <v>1</v>
      </c>
      <c r="G210" t="s">
        <v>311</v>
      </c>
      <c r="H210" t="s">
        <v>312</v>
      </c>
      <c r="I210">
        <f t="shared" si="29"/>
        <v>1</v>
      </c>
    </row>
    <row r="211" spans="1:9" hidden="1" x14ac:dyDescent="0.4">
      <c r="A211" t="s">
        <v>490</v>
      </c>
      <c r="B211" t="s">
        <v>713</v>
      </c>
      <c r="C211" t="s">
        <v>211</v>
      </c>
      <c r="D211">
        <v>225</v>
      </c>
      <c r="E211">
        <v>176</v>
      </c>
      <c r="F211">
        <f t="shared" si="30"/>
        <v>1</v>
      </c>
      <c r="G211" t="s">
        <v>311</v>
      </c>
      <c r="H211" t="s">
        <v>311</v>
      </c>
      <c r="I211">
        <f t="shared" si="29"/>
        <v>0</v>
      </c>
    </row>
    <row r="212" spans="1:9" hidden="1" x14ac:dyDescent="0.4">
      <c r="A212" t="s">
        <v>504</v>
      </c>
      <c r="B212" t="s">
        <v>706</v>
      </c>
      <c r="C212" t="s">
        <v>212</v>
      </c>
      <c r="D212">
        <v>226</v>
      </c>
      <c r="E212">
        <v>194</v>
      </c>
      <c r="F212">
        <f t="shared" si="30"/>
        <v>1</v>
      </c>
      <c r="G212" t="s">
        <v>311</v>
      </c>
      <c r="H212" t="s">
        <v>311</v>
      </c>
      <c r="I212">
        <f t="shared" si="29"/>
        <v>0</v>
      </c>
    </row>
    <row r="213" spans="1:9" hidden="1" x14ac:dyDescent="0.4">
      <c r="A213" t="s">
        <v>667</v>
      </c>
      <c r="B213" t="s">
        <v>709</v>
      </c>
      <c r="C213" t="s">
        <v>213</v>
      </c>
      <c r="D213">
        <v>227</v>
      </c>
      <c r="E213">
        <v>273</v>
      </c>
      <c r="F213">
        <f t="shared" ref="F213:F218" si="32">IF(D213-E213&lt;0,1,0)</f>
        <v>1</v>
      </c>
      <c r="G213" t="s">
        <v>311</v>
      </c>
      <c r="H213" t="s">
        <v>312</v>
      </c>
      <c r="I213">
        <f t="shared" si="29"/>
        <v>1</v>
      </c>
    </row>
    <row r="214" spans="1:9" hidden="1" x14ac:dyDescent="0.4">
      <c r="A214" t="s">
        <v>668</v>
      </c>
      <c r="B214" t="s">
        <v>711</v>
      </c>
      <c r="C214" t="s">
        <v>214</v>
      </c>
      <c r="D214">
        <v>104</v>
      </c>
      <c r="E214">
        <v>213</v>
      </c>
      <c r="F214">
        <f t="shared" si="32"/>
        <v>1</v>
      </c>
      <c r="G214" t="s">
        <v>310</v>
      </c>
      <c r="H214" t="s">
        <v>311</v>
      </c>
      <c r="I214">
        <f t="shared" si="29"/>
        <v>1</v>
      </c>
    </row>
    <row r="215" spans="1:9" hidden="1" x14ac:dyDescent="0.4">
      <c r="A215" t="s">
        <v>669</v>
      </c>
      <c r="B215" t="s">
        <v>704</v>
      </c>
      <c r="C215" t="s">
        <v>747</v>
      </c>
      <c r="D215">
        <v>149</v>
      </c>
      <c r="E215">
        <v>236</v>
      </c>
      <c r="F215">
        <f t="shared" si="32"/>
        <v>1</v>
      </c>
      <c r="G215" t="s">
        <v>310</v>
      </c>
      <c r="H215" t="s">
        <v>311</v>
      </c>
      <c r="I215">
        <f t="shared" si="29"/>
        <v>1</v>
      </c>
    </row>
    <row r="216" spans="1:9" hidden="1" x14ac:dyDescent="0.4">
      <c r="A216" t="s">
        <v>593</v>
      </c>
      <c r="B216" t="s">
        <v>709</v>
      </c>
      <c r="C216" t="s">
        <v>216</v>
      </c>
      <c r="D216">
        <v>161</v>
      </c>
      <c r="E216">
        <v>254</v>
      </c>
      <c r="F216">
        <f t="shared" si="32"/>
        <v>1</v>
      </c>
      <c r="G216" t="s">
        <v>311</v>
      </c>
      <c r="H216" t="s">
        <v>312</v>
      </c>
      <c r="I216">
        <f t="shared" si="29"/>
        <v>1</v>
      </c>
    </row>
    <row r="217" spans="1:9" hidden="1" x14ac:dyDescent="0.4">
      <c r="A217" t="s">
        <v>508</v>
      </c>
      <c r="B217" t="s">
        <v>707</v>
      </c>
      <c r="C217" t="s">
        <v>217</v>
      </c>
      <c r="D217">
        <v>228</v>
      </c>
      <c r="E217">
        <v>274</v>
      </c>
      <c r="F217">
        <f t="shared" si="32"/>
        <v>1</v>
      </c>
      <c r="G217" t="s">
        <v>311</v>
      </c>
      <c r="H217" t="s">
        <v>312</v>
      </c>
      <c r="I217">
        <f t="shared" si="29"/>
        <v>1</v>
      </c>
    </row>
    <row r="218" spans="1:9" x14ac:dyDescent="0.4">
      <c r="A218" t="s">
        <v>509</v>
      </c>
      <c r="B218" t="s">
        <v>708</v>
      </c>
      <c r="C218" t="s">
        <v>218</v>
      </c>
      <c r="D218">
        <v>284</v>
      </c>
      <c r="E218">
        <v>195</v>
      </c>
      <c r="F218">
        <f t="shared" si="32"/>
        <v>0</v>
      </c>
      <c r="G218" t="s">
        <v>312</v>
      </c>
      <c r="H218" t="s">
        <v>311</v>
      </c>
      <c r="I218">
        <f t="shared" si="29"/>
        <v>1</v>
      </c>
    </row>
    <row r="219" spans="1:9" hidden="1" x14ac:dyDescent="0.4">
      <c r="A219" t="s">
        <v>670</v>
      </c>
      <c r="B219" t="s">
        <v>706</v>
      </c>
      <c r="C219" t="s">
        <v>219</v>
      </c>
      <c r="D219">
        <v>74</v>
      </c>
      <c r="E219">
        <v>137</v>
      </c>
      <c r="F219">
        <f t="shared" si="30"/>
        <v>1</v>
      </c>
      <c r="G219" t="s">
        <v>310</v>
      </c>
      <c r="H219" t="s">
        <v>310</v>
      </c>
      <c r="I219">
        <f t="shared" si="29"/>
        <v>0</v>
      </c>
    </row>
    <row r="220" spans="1:9" x14ac:dyDescent="0.4">
      <c r="A220" t="s">
        <v>671</v>
      </c>
      <c r="B220" t="s">
        <v>706</v>
      </c>
      <c r="C220" t="s">
        <v>220</v>
      </c>
      <c r="D220">
        <v>285</v>
      </c>
      <c r="E220">
        <v>196</v>
      </c>
      <c r="F220">
        <f t="shared" ref="F220:F221" si="33">IF(D220-E220&lt;0,1,0)</f>
        <v>0</v>
      </c>
      <c r="G220" t="s">
        <v>312</v>
      </c>
      <c r="H220" t="s">
        <v>311</v>
      </c>
      <c r="I220">
        <f t="shared" si="29"/>
        <v>1</v>
      </c>
    </row>
    <row r="221" spans="1:9" hidden="1" x14ac:dyDescent="0.4">
      <c r="A221" t="s">
        <v>672</v>
      </c>
      <c r="B221" t="s">
        <v>706</v>
      </c>
      <c r="C221" t="s">
        <v>221</v>
      </c>
      <c r="D221">
        <v>24</v>
      </c>
      <c r="E221">
        <v>68</v>
      </c>
      <c r="F221">
        <f t="shared" si="33"/>
        <v>1</v>
      </c>
      <c r="G221" t="s">
        <v>309</v>
      </c>
      <c r="H221" t="s">
        <v>310</v>
      </c>
      <c r="I221">
        <f t="shared" si="29"/>
        <v>1</v>
      </c>
    </row>
    <row r="222" spans="1:9" hidden="1" x14ac:dyDescent="0.4">
      <c r="A222" t="s">
        <v>673</v>
      </c>
      <c r="B222" t="s">
        <v>706</v>
      </c>
      <c r="C222" t="s">
        <v>222</v>
      </c>
      <c r="D222">
        <v>229</v>
      </c>
      <c r="E222">
        <v>177</v>
      </c>
      <c r="F222">
        <f t="shared" si="30"/>
        <v>1</v>
      </c>
      <c r="G222" t="s">
        <v>311</v>
      </c>
      <c r="H222" t="s">
        <v>311</v>
      </c>
      <c r="I222">
        <f t="shared" si="29"/>
        <v>0</v>
      </c>
    </row>
    <row r="223" spans="1:9" x14ac:dyDescent="0.4">
      <c r="A223" t="s">
        <v>455</v>
      </c>
      <c r="B223" t="s">
        <v>345</v>
      </c>
      <c r="C223" t="s">
        <v>223</v>
      </c>
      <c r="D223">
        <v>230</v>
      </c>
      <c r="E223">
        <v>47</v>
      </c>
      <c r="F223">
        <f t="shared" ref="F223:F224" si="34">IF(D223-E223&lt;0,1,0)</f>
        <v>0</v>
      </c>
      <c r="G223" t="s">
        <v>311</v>
      </c>
      <c r="H223" t="s">
        <v>309</v>
      </c>
      <c r="I223">
        <f t="shared" si="29"/>
        <v>1</v>
      </c>
    </row>
    <row r="224" spans="1:9" hidden="1" x14ac:dyDescent="0.4">
      <c r="A224" t="s">
        <v>674</v>
      </c>
      <c r="B224" t="s">
        <v>704</v>
      </c>
      <c r="C224" t="s">
        <v>748</v>
      </c>
      <c r="D224">
        <v>231</v>
      </c>
      <c r="E224">
        <v>275</v>
      </c>
      <c r="F224">
        <f t="shared" si="34"/>
        <v>1</v>
      </c>
      <c r="G224" t="s">
        <v>311</v>
      </c>
      <c r="H224" t="s">
        <v>312</v>
      </c>
      <c r="I224">
        <f t="shared" si="29"/>
        <v>1</v>
      </c>
    </row>
    <row r="225" spans="1:9" hidden="1" x14ac:dyDescent="0.4">
      <c r="A225" t="s">
        <v>675</v>
      </c>
      <c r="B225" t="s">
        <v>706</v>
      </c>
      <c r="C225" t="s">
        <v>225</v>
      </c>
      <c r="D225">
        <v>233</v>
      </c>
      <c r="E225">
        <v>197</v>
      </c>
      <c r="F225">
        <f t="shared" si="30"/>
        <v>1</v>
      </c>
      <c r="G225" t="s">
        <v>311</v>
      </c>
      <c r="H225" t="s">
        <v>311</v>
      </c>
      <c r="I225">
        <f t="shared" si="29"/>
        <v>0</v>
      </c>
    </row>
    <row r="226" spans="1:9" hidden="1" x14ac:dyDescent="0.4">
      <c r="A226" t="s">
        <v>516</v>
      </c>
      <c r="B226" t="s">
        <v>713</v>
      </c>
      <c r="C226" t="s">
        <v>226</v>
      </c>
      <c r="D226">
        <v>38</v>
      </c>
      <c r="E226">
        <v>91</v>
      </c>
      <c r="F226">
        <f>IF(D226-E226&lt;0,1,0)</f>
        <v>1</v>
      </c>
      <c r="G226" t="s">
        <v>309</v>
      </c>
      <c r="H226" t="s">
        <v>310</v>
      </c>
      <c r="I226">
        <f t="shared" si="29"/>
        <v>1</v>
      </c>
    </row>
    <row r="227" spans="1:9" hidden="1" x14ac:dyDescent="0.4">
      <c r="A227" t="s">
        <v>517</v>
      </c>
      <c r="B227" t="s">
        <v>710</v>
      </c>
      <c r="C227" t="s">
        <v>227</v>
      </c>
      <c r="D227">
        <v>75</v>
      </c>
      <c r="E227">
        <v>154</v>
      </c>
      <c r="F227">
        <f t="shared" si="30"/>
        <v>1</v>
      </c>
      <c r="G227" t="s">
        <v>310</v>
      </c>
      <c r="H227" t="s">
        <v>310</v>
      </c>
      <c r="I227">
        <f t="shared" si="29"/>
        <v>0</v>
      </c>
    </row>
    <row r="228" spans="1:9" hidden="1" x14ac:dyDescent="0.4">
      <c r="A228" t="s">
        <v>676</v>
      </c>
      <c r="B228" t="s">
        <v>710</v>
      </c>
      <c r="C228" t="s">
        <v>228</v>
      </c>
      <c r="D228">
        <v>234</v>
      </c>
      <c r="E228">
        <v>276</v>
      </c>
      <c r="F228">
        <f t="shared" ref="F228:F232" si="35">IF(D228-E228&lt;0,1,0)</f>
        <v>1</v>
      </c>
      <c r="G228" t="s">
        <v>311</v>
      </c>
      <c r="H228" t="s">
        <v>312</v>
      </c>
      <c r="I228">
        <f t="shared" si="29"/>
        <v>1</v>
      </c>
    </row>
    <row r="229" spans="1:9" hidden="1" x14ac:dyDescent="0.4">
      <c r="A229" t="s">
        <v>610</v>
      </c>
      <c r="B229" t="s">
        <v>710</v>
      </c>
      <c r="C229" t="s">
        <v>229</v>
      </c>
      <c r="D229">
        <v>240</v>
      </c>
      <c r="E229">
        <v>277</v>
      </c>
      <c r="F229">
        <f t="shared" si="35"/>
        <v>1</v>
      </c>
      <c r="G229" t="s">
        <v>311</v>
      </c>
      <c r="H229" t="s">
        <v>312</v>
      </c>
      <c r="I229">
        <f t="shared" si="29"/>
        <v>1</v>
      </c>
    </row>
    <row r="230" spans="1:9" x14ac:dyDescent="0.4">
      <c r="A230" t="s">
        <v>519</v>
      </c>
      <c r="B230" t="s">
        <v>705</v>
      </c>
      <c r="C230" t="s">
        <v>230</v>
      </c>
      <c r="D230">
        <v>286</v>
      </c>
      <c r="E230">
        <v>110</v>
      </c>
      <c r="F230">
        <f t="shared" si="35"/>
        <v>0</v>
      </c>
      <c r="G230" t="s">
        <v>312</v>
      </c>
      <c r="H230" t="s">
        <v>310</v>
      </c>
      <c r="I230">
        <f t="shared" si="29"/>
        <v>1</v>
      </c>
    </row>
    <row r="231" spans="1:9" x14ac:dyDescent="0.4">
      <c r="A231" t="s">
        <v>520</v>
      </c>
      <c r="B231" t="s">
        <v>345</v>
      </c>
      <c r="C231" t="s">
        <v>231</v>
      </c>
      <c r="D231">
        <v>162</v>
      </c>
      <c r="E231">
        <v>43</v>
      </c>
      <c r="F231">
        <f t="shared" si="35"/>
        <v>0</v>
      </c>
      <c r="G231" t="s">
        <v>311</v>
      </c>
      <c r="H231" t="s">
        <v>309</v>
      </c>
      <c r="I231">
        <f t="shared" si="29"/>
        <v>1</v>
      </c>
    </row>
    <row r="232" spans="1:9" hidden="1" x14ac:dyDescent="0.4">
      <c r="A232" t="s">
        <v>503</v>
      </c>
      <c r="B232" t="s">
        <v>710</v>
      </c>
      <c r="C232" t="s">
        <v>232</v>
      </c>
      <c r="D232">
        <v>243</v>
      </c>
      <c r="E232">
        <v>278</v>
      </c>
      <c r="F232">
        <f t="shared" si="35"/>
        <v>1</v>
      </c>
      <c r="G232" t="s">
        <v>311</v>
      </c>
      <c r="H232" t="s">
        <v>312</v>
      </c>
      <c r="I232">
        <f t="shared" si="29"/>
        <v>1</v>
      </c>
    </row>
    <row r="233" spans="1:9" hidden="1" x14ac:dyDescent="0.4">
      <c r="A233" t="s">
        <v>677</v>
      </c>
      <c r="B233" t="s">
        <v>707</v>
      </c>
      <c r="C233" t="s">
        <v>233</v>
      </c>
      <c r="D233">
        <v>287</v>
      </c>
      <c r="E233">
        <v>296</v>
      </c>
      <c r="F233">
        <f t="shared" si="30"/>
        <v>1</v>
      </c>
      <c r="G233" t="s">
        <v>312</v>
      </c>
      <c r="H233" t="s">
        <v>312</v>
      </c>
      <c r="I233">
        <f t="shared" si="29"/>
        <v>0</v>
      </c>
    </row>
    <row r="234" spans="1:9" x14ac:dyDescent="0.4">
      <c r="A234" t="s">
        <v>678</v>
      </c>
      <c r="B234" t="s">
        <v>705</v>
      </c>
      <c r="C234" t="s">
        <v>234</v>
      </c>
      <c r="D234">
        <v>163</v>
      </c>
      <c r="E234">
        <v>111</v>
      </c>
      <c r="F234">
        <f t="shared" ref="F234:F238" si="36">IF(D234-E234&lt;0,1,0)</f>
        <v>0</v>
      </c>
      <c r="G234" t="s">
        <v>311</v>
      </c>
      <c r="H234" t="s">
        <v>310</v>
      </c>
      <c r="I234">
        <f t="shared" si="29"/>
        <v>1</v>
      </c>
    </row>
    <row r="235" spans="1:9" hidden="1" x14ac:dyDescent="0.4">
      <c r="A235" t="s">
        <v>679</v>
      </c>
      <c r="B235" t="s">
        <v>709</v>
      </c>
      <c r="C235" t="s">
        <v>235</v>
      </c>
      <c r="D235">
        <v>244</v>
      </c>
      <c r="E235">
        <v>279</v>
      </c>
      <c r="F235">
        <f t="shared" si="36"/>
        <v>1</v>
      </c>
      <c r="G235" t="s">
        <v>311</v>
      </c>
      <c r="H235" t="s">
        <v>312</v>
      </c>
      <c r="I235">
        <f t="shared" si="29"/>
        <v>1</v>
      </c>
    </row>
    <row r="236" spans="1:9" hidden="1" x14ac:dyDescent="0.4">
      <c r="A236" t="s">
        <v>680</v>
      </c>
      <c r="B236" t="s">
        <v>709</v>
      </c>
      <c r="C236" t="s">
        <v>236</v>
      </c>
      <c r="D236">
        <v>48</v>
      </c>
      <c r="E236">
        <v>138</v>
      </c>
      <c r="F236">
        <f t="shared" si="36"/>
        <v>1</v>
      </c>
      <c r="G236" t="s">
        <v>309</v>
      </c>
      <c r="H236" t="s">
        <v>310</v>
      </c>
      <c r="I236">
        <f t="shared" si="29"/>
        <v>1</v>
      </c>
    </row>
    <row r="237" spans="1:9" hidden="1" x14ac:dyDescent="0.4">
      <c r="A237" t="s">
        <v>681</v>
      </c>
      <c r="B237" t="s">
        <v>709</v>
      </c>
      <c r="C237" t="s">
        <v>237</v>
      </c>
      <c r="D237">
        <v>245</v>
      </c>
      <c r="E237">
        <v>280</v>
      </c>
      <c r="F237">
        <f t="shared" si="36"/>
        <v>1</v>
      </c>
      <c r="G237" t="s">
        <v>311</v>
      </c>
      <c r="H237" t="s">
        <v>312</v>
      </c>
      <c r="I237">
        <f t="shared" si="29"/>
        <v>1</v>
      </c>
    </row>
    <row r="238" spans="1:9" x14ac:dyDescent="0.4">
      <c r="A238" t="s">
        <v>387</v>
      </c>
      <c r="B238" t="s">
        <v>705</v>
      </c>
      <c r="C238" t="s">
        <v>238</v>
      </c>
      <c r="D238">
        <v>251</v>
      </c>
      <c r="E238">
        <v>112</v>
      </c>
      <c r="F238">
        <f t="shared" si="36"/>
        <v>0</v>
      </c>
      <c r="G238" t="s">
        <v>311</v>
      </c>
      <c r="H238" t="s">
        <v>310</v>
      </c>
      <c r="I238">
        <f t="shared" si="29"/>
        <v>1</v>
      </c>
    </row>
    <row r="239" spans="1:9" hidden="1" x14ac:dyDescent="0.4">
      <c r="A239" t="s">
        <v>526</v>
      </c>
      <c r="B239" t="s">
        <v>706</v>
      </c>
      <c r="C239" t="s">
        <v>239</v>
      </c>
      <c r="D239">
        <v>254</v>
      </c>
      <c r="E239">
        <v>198</v>
      </c>
      <c r="F239">
        <f t="shared" si="30"/>
        <v>1</v>
      </c>
      <c r="G239" t="s">
        <v>311</v>
      </c>
      <c r="H239" t="s">
        <v>311</v>
      </c>
      <c r="I239">
        <f t="shared" si="29"/>
        <v>0</v>
      </c>
    </row>
    <row r="240" spans="1:9" x14ac:dyDescent="0.4">
      <c r="A240" t="s">
        <v>527</v>
      </c>
      <c r="B240" t="s">
        <v>705</v>
      </c>
      <c r="C240" t="s">
        <v>240</v>
      </c>
      <c r="D240">
        <v>256</v>
      </c>
      <c r="E240">
        <v>113</v>
      </c>
      <c r="F240">
        <f t="shared" ref="F240:F241" si="37">IF(D240-E240&lt;0,1,0)</f>
        <v>0</v>
      </c>
      <c r="G240" t="s">
        <v>311</v>
      </c>
      <c r="H240" t="s">
        <v>310</v>
      </c>
      <c r="I240">
        <f t="shared" si="29"/>
        <v>1</v>
      </c>
    </row>
    <row r="241" spans="1:9" x14ac:dyDescent="0.4">
      <c r="A241" t="s">
        <v>528</v>
      </c>
      <c r="B241" t="s">
        <v>705</v>
      </c>
      <c r="C241" t="s">
        <v>241</v>
      </c>
      <c r="D241">
        <v>257</v>
      </c>
      <c r="E241">
        <v>114</v>
      </c>
      <c r="F241">
        <f t="shared" si="37"/>
        <v>0</v>
      </c>
      <c r="G241" t="s">
        <v>311</v>
      </c>
      <c r="H241" t="s">
        <v>310</v>
      </c>
      <c r="I241">
        <f t="shared" si="29"/>
        <v>1</v>
      </c>
    </row>
    <row r="242" spans="1:9" hidden="1" x14ac:dyDescent="0.4">
      <c r="A242" t="s">
        <v>682</v>
      </c>
      <c r="B242" t="s">
        <v>706</v>
      </c>
      <c r="C242" t="s">
        <v>242</v>
      </c>
      <c r="D242">
        <v>261</v>
      </c>
      <c r="E242">
        <v>178</v>
      </c>
      <c r="F242">
        <f t="shared" si="30"/>
        <v>1</v>
      </c>
      <c r="G242" t="s">
        <v>311</v>
      </c>
      <c r="H242" t="s">
        <v>311</v>
      </c>
      <c r="I242">
        <f t="shared" si="29"/>
        <v>0</v>
      </c>
    </row>
    <row r="243" spans="1:9" x14ac:dyDescent="0.4">
      <c r="A243" t="s">
        <v>683</v>
      </c>
      <c r="B243" t="s">
        <v>345</v>
      </c>
      <c r="C243" t="s">
        <v>243</v>
      </c>
      <c r="D243">
        <v>267</v>
      </c>
      <c r="E243">
        <v>48</v>
      </c>
      <c r="F243">
        <f t="shared" ref="F243:F244" si="38">IF(D243-E243&lt;0,1,0)</f>
        <v>0</v>
      </c>
      <c r="G243" t="s">
        <v>311</v>
      </c>
      <c r="H243" t="s">
        <v>309</v>
      </c>
      <c r="I243">
        <f t="shared" si="29"/>
        <v>1</v>
      </c>
    </row>
    <row r="244" spans="1:9" x14ac:dyDescent="0.4">
      <c r="A244" t="s">
        <v>531</v>
      </c>
      <c r="B244" t="s">
        <v>713</v>
      </c>
      <c r="C244" t="s">
        <v>244</v>
      </c>
      <c r="D244">
        <v>232</v>
      </c>
      <c r="E244">
        <v>199</v>
      </c>
      <c r="F244">
        <f t="shared" si="38"/>
        <v>0</v>
      </c>
      <c r="G244" t="s">
        <v>312</v>
      </c>
      <c r="H244" t="s">
        <v>311</v>
      </c>
      <c r="I244">
        <f t="shared" si="29"/>
        <v>1</v>
      </c>
    </row>
    <row r="245" spans="1:9" hidden="1" x14ac:dyDescent="0.4">
      <c r="A245" t="s">
        <v>532</v>
      </c>
      <c r="B245" t="s">
        <v>709</v>
      </c>
      <c r="C245" t="s">
        <v>245</v>
      </c>
      <c r="D245">
        <v>164</v>
      </c>
      <c r="E245">
        <v>237</v>
      </c>
      <c r="F245">
        <f t="shared" si="30"/>
        <v>1</v>
      </c>
      <c r="G245" t="s">
        <v>311</v>
      </c>
      <c r="H245" t="s">
        <v>311</v>
      </c>
      <c r="I245">
        <f t="shared" si="29"/>
        <v>0</v>
      </c>
    </row>
    <row r="246" spans="1:9" x14ac:dyDescent="0.4">
      <c r="A246" t="s">
        <v>533</v>
      </c>
      <c r="B246" t="s">
        <v>345</v>
      </c>
      <c r="C246" t="s">
        <v>246</v>
      </c>
      <c r="D246">
        <v>288</v>
      </c>
      <c r="E246">
        <v>49</v>
      </c>
      <c r="F246">
        <f t="shared" ref="F246:F250" si="39">IF(D246-E246&lt;0,1,0)</f>
        <v>0</v>
      </c>
      <c r="G246" t="s">
        <v>312</v>
      </c>
      <c r="H246" t="s">
        <v>309</v>
      </c>
      <c r="I246">
        <f t="shared" si="29"/>
        <v>1</v>
      </c>
    </row>
    <row r="247" spans="1:9" x14ac:dyDescent="0.4">
      <c r="A247" t="s">
        <v>684</v>
      </c>
      <c r="B247" t="s">
        <v>345</v>
      </c>
      <c r="C247" t="s">
        <v>247</v>
      </c>
      <c r="D247">
        <v>289</v>
      </c>
      <c r="E247">
        <v>50</v>
      </c>
      <c r="F247">
        <f t="shared" si="39"/>
        <v>0</v>
      </c>
      <c r="G247" t="s">
        <v>312</v>
      </c>
      <c r="H247" t="s">
        <v>309</v>
      </c>
      <c r="I247">
        <f t="shared" si="29"/>
        <v>1</v>
      </c>
    </row>
    <row r="248" spans="1:9" hidden="1" x14ac:dyDescent="0.4">
      <c r="A248" t="s">
        <v>685</v>
      </c>
      <c r="B248" t="s">
        <v>710</v>
      </c>
      <c r="C248" t="s">
        <v>248</v>
      </c>
      <c r="D248">
        <v>44</v>
      </c>
      <c r="E248">
        <v>132</v>
      </c>
      <c r="F248">
        <f t="shared" si="39"/>
        <v>1</v>
      </c>
      <c r="G248" t="s">
        <v>309</v>
      </c>
      <c r="H248" t="s">
        <v>310</v>
      </c>
      <c r="I248">
        <f t="shared" si="29"/>
        <v>1</v>
      </c>
    </row>
    <row r="249" spans="1:9" x14ac:dyDescent="0.4">
      <c r="A249" t="s">
        <v>536</v>
      </c>
      <c r="B249" t="s">
        <v>706</v>
      </c>
      <c r="C249" t="s">
        <v>249</v>
      </c>
      <c r="D249">
        <v>235</v>
      </c>
      <c r="E249">
        <v>200</v>
      </c>
      <c r="F249">
        <f t="shared" si="39"/>
        <v>0</v>
      </c>
      <c r="G249" t="s">
        <v>312</v>
      </c>
      <c r="H249" t="s">
        <v>311</v>
      </c>
      <c r="I249">
        <f t="shared" si="29"/>
        <v>1</v>
      </c>
    </row>
    <row r="250" spans="1:9" x14ac:dyDescent="0.4">
      <c r="A250" t="s">
        <v>537</v>
      </c>
      <c r="B250" t="s">
        <v>706</v>
      </c>
      <c r="C250" t="s">
        <v>250</v>
      </c>
      <c r="D250">
        <v>236</v>
      </c>
      <c r="E250">
        <v>179</v>
      </c>
      <c r="F250">
        <f t="shared" si="39"/>
        <v>0</v>
      </c>
      <c r="G250" t="s">
        <v>312</v>
      </c>
      <c r="H250" t="s">
        <v>311</v>
      </c>
      <c r="I250">
        <f t="shared" si="29"/>
        <v>1</v>
      </c>
    </row>
    <row r="251" spans="1:9" hidden="1" x14ac:dyDescent="0.4">
      <c r="A251" t="s">
        <v>686</v>
      </c>
      <c r="B251" t="s">
        <v>704</v>
      </c>
      <c r="C251" t="s">
        <v>749</v>
      </c>
      <c r="D251">
        <v>290</v>
      </c>
      <c r="E251">
        <v>281</v>
      </c>
      <c r="F251">
        <f t="shared" si="30"/>
        <v>1</v>
      </c>
      <c r="G251" t="s">
        <v>312</v>
      </c>
      <c r="H251" t="s">
        <v>312</v>
      </c>
      <c r="I251">
        <f t="shared" si="29"/>
        <v>0</v>
      </c>
    </row>
    <row r="252" spans="1:9" x14ac:dyDescent="0.4">
      <c r="A252" t="s">
        <v>539</v>
      </c>
      <c r="B252" t="s">
        <v>705</v>
      </c>
      <c r="C252" t="s">
        <v>252</v>
      </c>
      <c r="D252">
        <v>237</v>
      </c>
      <c r="E252">
        <v>115</v>
      </c>
      <c r="F252">
        <f t="shared" ref="F252:F255" si="40">IF(D252-E252&lt;0,1,0)</f>
        <v>0</v>
      </c>
      <c r="G252" t="s">
        <v>312</v>
      </c>
      <c r="H252" t="s">
        <v>310</v>
      </c>
      <c r="I252">
        <f t="shared" si="29"/>
        <v>1</v>
      </c>
    </row>
    <row r="253" spans="1:9" x14ac:dyDescent="0.4">
      <c r="A253" t="s">
        <v>687</v>
      </c>
      <c r="B253" t="s">
        <v>706</v>
      </c>
      <c r="C253" t="s">
        <v>253</v>
      </c>
      <c r="D253">
        <v>238</v>
      </c>
      <c r="E253">
        <v>180</v>
      </c>
      <c r="F253">
        <f t="shared" si="40"/>
        <v>0</v>
      </c>
      <c r="G253" t="s">
        <v>312</v>
      </c>
      <c r="H253" t="s">
        <v>311</v>
      </c>
      <c r="I253">
        <f t="shared" si="29"/>
        <v>1</v>
      </c>
    </row>
    <row r="254" spans="1:9" x14ac:dyDescent="0.4">
      <c r="A254" t="s">
        <v>688</v>
      </c>
      <c r="B254" t="s">
        <v>705</v>
      </c>
      <c r="C254" t="s">
        <v>254</v>
      </c>
      <c r="D254">
        <v>239</v>
      </c>
      <c r="E254">
        <v>116</v>
      </c>
      <c r="F254">
        <f t="shared" si="40"/>
        <v>0</v>
      </c>
      <c r="G254" t="s">
        <v>312</v>
      </c>
      <c r="H254" t="s">
        <v>310</v>
      </c>
      <c r="I254">
        <f t="shared" si="29"/>
        <v>1</v>
      </c>
    </row>
    <row r="255" spans="1:9" hidden="1" x14ac:dyDescent="0.4">
      <c r="A255" t="s">
        <v>610</v>
      </c>
      <c r="B255" t="s">
        <v>710</v>
      </c>
      <c r="C255" t="s">
        <v>255</v>
      </c>
      <c r="D255">
        <v>139</v>
      </c>
      <c r="E255">
        <v>230</v>
      </c>
      <c r="F255">
        <f t="shared" si="40"/>
        <v>1</v>
      </c>
      <c r="G255" t="s">
        <v>310</v>
      </c>
      <c r="H255" t="s">
        <v>311</v>
      </c>
      <c r="I255">
        <f t="shared" si="29"/>
        <v>1</v>
      </c>
    </row>
    <row r="256" spans="1:9" hidden="1" x14ac:dyDescent="0.4">
      <c r="A256" t="s">
        <v>593</v>
      </c>
      <c r="B256" t="s">
        <v>709</v>
      </c>
      <c r="C256" t="s">
        <v>256</v>
      </c>
      <c r="D256">
        <v>241</v>
      </c>
      <c r="E256">
        <v>282</v>
      </c>
      <c r="F256">
        <f t="shared" si="30"/>
        <v>1</v>
      </c>
      <c r="G256" t="s">
        <v>312</v>
      </c>
      <c r="H256" t="s">
        <v>312</v>
      </c>
      <c r="I256">
        <f t="shared" si="29"/>
        <v>0</v>
      </c>
    </row>
    <row r="257" spans="1:9" x14ac:dyDescent="0.4">
      <c r="A257" t="s">
        <v>689</v>
      </c>
      <c r="B257" t="s">
        <v>712</v>
      </c>
      <c r="C257" t="s">
        <v>257</v>
      </c>
      <c r="D257">
        <v>291</v>
      </c>
      <c r="E257">
        <v>51</v>
      </c>
      <c r="F257">
        <f t="shared" ref="F257:F261" si="41">IF(D257-E257&lt;0,1,0)</f>
        <v>0</v>
      </c>
      <c r="G257" t="s">
        <v>312</v>
      </c>
      <c r="H257" t="s">
        <v>309</v>
      </c>
      <c r="I257">
        <f t="shared" si="29"/>
        <v>1</v>
      </c>
    </row>
    <row r="258" spans="1:9" x14ac:dyDescent="0.4">
      <c r="A258" t="s">
        <v>527</v>
      </c>
      <c r="B258" t="s">
        <v>705</v>
      </c>
      <c r="C258" t="s">
        <v>258</v>
      </c>
      <c r="D258">
        <v>292</v>
      </c>
      <c r="E258">
        <v>117</v>
      </c>
      <c r="F258">
        <f t="shared" si="41"/>
        <v>0</v>
      </c>
      <c r="G258" t="s">
        <v>312</v>
      </c>
      <c r="H258" t="s">
        <v>310</v>
      </c>
      <c r="I258">
        <f t="shared" ref="I258:I302" si="42">IF(G258=H258,0,1)</f>
        <v>1</v>
      </c>
    </row>
    <row r="259" spans="1:9" x14ac:dyDescent="0.4">
      <c r="A259" t="s">
        <v>543</v>
      </c>
      <c r="B259" t="s">
        <v>345</v>
      </c>
      <c r="C259" t="s">
        <v>259</v>
      </c>
      <c r="D259">
        <v>293</v>
      </c>
      <c r="E259">
        <v>52</v>
      </c>
      <c r="F259">
        <f t="shared" si="41"/>
        <v>0</v>
      </c>
      <c r="G259" t="s">
        <v>312</v>
      </c>
      <c r="H259" t="s">
        <v>309</v>
      </c>
      <c r="I259">
        <f t="shared" si="42"/>
        <v>1</v>
      </c>
    </row>
    <row r="260" spans="1:9" x14ac:dyDescent="0.4">
      <c r="A260" t="s">
        <v>544</v>
      </c>
      <c r="B260" t="s">
        <v>345</v>
      </c>
      <c r="C260" t="s">
        <v>260</v>
      </c>
      <c r="D260">
        <v>242</v>
      </c>
      <c r="E260">
        <v>53</v>
      </c>
      <c r="F260">
        <f t="shared" si="41"/>
        <v>0</v>
      </c>
      <c r="G260" t="s">
        <v>312</v>
      </c>
      <c r="H260" t="s">
        <v>309</v>
      </c>
      <c r="I260">
        <f t="shared" si="42"/>
        <v>1</v>
      </c>
    </row>
    <row r="261" spans="1:9" hidden="1" x14ac:dyDescent="0.4">
      <c r="A261" t="s">
        <v>545</v>
      </c>
      <c r="B261" t="s">
        <v>709</v>
      </c>
      <c r="C261" t="s">
        <v>261</v>
      </c>
      <c r="D261">
        <v>192</v>
      </c>
      <c r="E261">
        <v>255</v>
      </c>
      <c r="F261">
        <f t="shared" si="41"/>
        <v>1</v>
      </c>
      <c r="G261" t="s">
        <v>311</v>
      </c>
      <c r="H261" t="s">
        <v>312</v>
      </c>
      <c r="I261">
        <f t="shared" si="42"/>
        <v>1</v>
      </c>
    </row>
    <row r="262" spans="1:9" hidden="1" x14ac:dyDescent="0.4">
      <c r="A262" t="s">
        <v>690</v>
      </c>
      <c r="B262" t="s">
        <v>704</v>
      </c>
      <c r="C262" t="s">
        <v>750</v>
      </c>
      <c r="D262">
        <v>294</v>
      </c>
      <c r="E262">
        <v>283</v>
      </c>
      <c r="F262">
        <f t="shared" ref="F259:F303" si="43">IF(D262-E262,1,0)</f>
        <v>1</v>
      </c>
      <c r="G262" t="s">
        <v>312</v>
      </c>
      <c r="H262" t="s">
        <v>312</v>
      </c>
      <c r="I262">
        <f t="shared" si="42"/>
        <v>0</v>
      </c>
    </row>
    <row r="263" spans="1:9" hidden="1" x14ac:dyDescent="0.4">
      <c r="A263" t="s">
        <v>547</v>
      </c>
      <c r="B263" t="s">
        <v>705</v>
      </c>
      <c r="C263" t="s">
        <v>263</v>
      </c>
      <c r="D263">
        <v>114</v>
      </c>
      <c r="E263">
        <v>92</v>
      </c>
      <c r="F263">
        <f t="shared" si="43"/>
        <v>1</v>
      </c>
      <c r="G263" t="s">
        <v>310</v>
      </c>
      <c r="H263" t="s">
        <v>310</v>
      </c>
      <c r="I263">
        <f t="shared" si="42"/>
        <v>0</v>
      </c>
    </row>
    <row r="264" spans="1:9" hidden="1" x14ac:dyDescent="0.4">
      <c r="A264" t="s">
        <v>691</v>
      </c>
      <c r="B264" t="s">
        <v>704</v>
      </c>
      <c r="C264" t="s">
        <v>751</v>
      </c>
      <c r="D264">
        <v>193</v>
      </c>
      <c r="E264">
        <v>256</v>
      </c>
      <c r="F264">
        <f>IF(D264-E264&lt;0,1,0)</f>
        <v>1</v>
      </c>
      <c r="G264" t="s">
        <v>311</v>
      </c>
      <c r="H264" t="s">
        <v>312</v>
      </c>
      <c r="I264">
        <f t="shared" si="42"/>
        <v>1</v>
      </c>
    </row>
    <row r="265" spans="1:9" hidden="1" x14ac:dyDescent="0.4">
      <c r="A265" t="s">
        <v>549</v>
      </c>
      <c r="B265" t="s">
        <v>711</v>
      </c>
      <c r="C265" t="s">
        <v>265</v>
      </c>
      <c r="D265">
        <v>246</v>
      </c>
      <c r="E265">
        <v>284</v>
      </c>
      <c r="F265">
        <f t="shared" si="43"/>
        <v>1</v>
      </c>
      <c r="G265" t="s">
        <v>312</v>
      </c>
      <c r="H265" t="s">
        <v>312</v>
      </c>
      <c r="I265">
        <f t="shared" si="42"/>
        <v>0</v>
      </c>
    </row>
    <row r="266" spans="1:9" hidden="1" x14ac:dyDescent="0.4">
      <c r="A266" t="s">
        <v>593</v>
      </c>
      <c r="B266" t="s">
        <v>709</v>
      </c>
      <c r="C266" t="s">
        <v>266</v>
      </c>
      <c r="D266">
        <v>247</v>
      </c>
      <c r="E266">
        <v>285</v>
      </c>
      <c r="F266">
        <f t="shared" si="43"/>
        <v>1</v>
      </c>
      <c r="G266" t="s">
        <v>312</v>
      </c>
      <c r="H266" t="s">
        <v>312</v>
      </c>
      <c r="I266">
        <f t="shared" si="42"/>
        <v>0</v>
      </c>
    </row>
    <row r="267" spans="1:9" x14ac:dyDescent="0.4">
      <c r="A267" t="s">
        <v>550</v>
      </c>
      <c r="B267" t="s">
        <v>713</v>
      </c>
      <c r="C267" t="s">
        <v>267</v>
      </c>
      <c r="D267">
        <v>248</v>
      </c>
      <c r="E267">
        <v>201</v>
      </c>
      <c r="F267">
        <f t="shared" ref="F267:F268" si="44">IF(D267-E267&lt;0,1,0)</f>
        <v>0</v>
      </c>
      <c r="G267" t="s">
        <v>312</v>
      </c>
      <c r="H267" t="s">
        <v>311</v>
      </c>
      <c r="I267">
        <f t="shared" si="42"/>
        <v>1</v>
      </c>
    </row>
    <row r="268" spans="1:9" x14ac:dyDescent="0.4">
      <c r="A268" t="s">
        <v>408</v>
      </c>
      <c r="B268" t="s">
        <v>705</v>
      </c>
      <c r="C268" t="s">
        <v>268</v>
      </c>
      <c r="D268">
        <v>249</v>
      </c>
      <c r="E268">
        <v>118</v>
      </c>
      <c r="F268">
        <f t="shared" si="44"/>
        <v>0</v>
      </c>
      <c r="G268" t="s">
        <v>312</v>
      </c>
      <c r="H268" t="s">
        <v>310</v>
      </c>
      <c r="I268">
        <f t="shared" si="42"/>
        <v>1</v>
      </c>
    </row>
    <row r="269" spans="1:9" hidden="1" x14ac:dyDescent="0.4">
      <c r="A269" t="s">
        <v>692</v>
      </c>
      <c r="B269" t="s">
        <v>707</v>
      </c>
      <c r="C269" t="s">
        <v>269</v>
      </c>
      <c r="D269">
        <v>250</v>
      </c>
      <c r="E269">
        <v>286</v>
      </c>
      <c r="F269">
        <f t="shared" si="43"/>
        <v>1</v>
      </c>
      <c r="G269" t="s">
        <v>312</v>
      </c>
      <c r="H269" t="s">
        <v>312</v>
      </c>
      <c r="I269">
        <f t="shared" si="42"/>
        <v>0</v>
      </c>
    </row>
    <row r="270" spans="1:9" x14ac:dyDescent="0.4">
      <c r="A270" t="s">
        <v>455</v>
      </c>
      <c r="B270" t="s">
        <v>345</v>
      </c>
      <c r="C270" t="s">
        <v>270</v>
      </c>
      <c r="D270">
        <v>194</v>
      </c>
      <c r="E270">
        <v>54</v>
      </c>
      <c r="F270">
        <f>IF(D270-E270&lt;0,1,0)</f>
        <v>0</v>
      </c>
      <c r="G270" t="s">
        <v>311</v>
      </c>
      <c r="H270" t="s">
        <v>309</v>
      </c>
      <c r="I270">
        <f t="shared" si="42"/>
        <v>1</v>
      </c>
    </row>
    <row r="271" spans="1:9" hidden="1" x14ac:dyDescent="0.4">
      <c r="A271" t="s">
        <v>608</v>
      </c>
      <c r="B271" t="s">
        <v>709</v>
      </c>
      <c r="C271" t="s">
        <v>271</v>
      </c>
      <c r="D271">
        <v>252</v>
      </c>
      <c r="E271">
        <v>287</v>
      </c>
      <c r="F271">
        <f t="shared" si="43"/>
        <v>1</v>
      </c>
      <c r="G271" t="s">
        <v>312</v>
      </c>
      <c r="H271" t="s">
        <v>312</v>
      </c>
      <c r="I271">
        <f t="shared" si="42"/>
        <v>0</v>
      </c>
    </row>
    <row r="272" spans="1:9" hidden="1" x14ac:dyDescent="0.4">
      <c r="A272" t="s">
        <v>693</v>
      </c>
      <c r="B272" t="s">
        <v>711</v>
      </c>
      <c r="C272" t="s">
        <v>272</v>
      </c>
      <c r="D272">
        <v>295</v>
      </c>
      <c r="E272">
        <v>288</v>
      </c>
      <c r="F272">
        <f t="shared" si="43"/>
        <v>1</v>
      </c>
      <c r="G272" t="s">
        <v>312</v>
      </c>
      <c r="H272" t="s">
        <v>312</v>
      </c>
      <c r="I272">
        <f t="shared" si="42"/>
        <v>0</v>
      </c>
    </row>
    <row r="273" spans="1:9" x14ac:dyDescent="0.4">
      <c r="A273" t="s">
        <v>563</v>
      </c>
      <c r="B273" t="s">
        <v>345</v>
      </c>
      <c r="C273" t="s">
        <v>273</v>
      </c>
      <c r="D273">
        <v>253</v>
      </c>
      <c r="E273">
        <v>55</v>
      </c>
      <c r="F273">
        <f>IF(D273-E273&lt;0,1,0)</f>
        <v>0</v>
      </c>
      <c r="G273" t="s">
        <v>312</v>
      </c>
      <c r="H273" t="s">
        <v>309</v>
      </c>
      <c r="I273">
        <f t="shared" si="42"/>
        <v>1</v>
      </c>
    </row>
    <row r="274" spans="1:9" hidden="1" x14ac:dyDescent="0.4">
      <c r="A274" t="s">
        <v>610</v>
      </c>
      <c r="B274" t="s">
        <v>710</v>
      </c>
      <c r="C274" t="s">
        <v>274</v>
      </c>
      <c r="D274">
        <v>296</v>
      </c>
      <c r="E274">
        <v>297</v>
      </c>
      <c r="F274">
        <f t="shared" si="43"/>
        <v>1</v>
      </c>
      <c r="G274" t="s">
        <v>312</v>
      </c>
      <c r="H274" t="s">
        <v>312</v>
      </c>
      <c r="I274">
        <f t="shared" si="42"/>
        <v>0</v>
      </c>
    </row>
    <row r="275" spans="1:9" hidden="1" x14ac:dyDescent="0.4">
      <c r="A275" t="s">
        <v>694</v>
      </c>
      <c r="B275" t="s">
        <v>707</v>
      </c>
      <c r="C275" t="s">
        <v>275</v>
      </c>
      <c r="D275">
        <v>165</v>
      </c>
      <c r="E275">
        <v>238</v>
      </c>
      <c r="F275">
        <f t="shared" si="43"/>
        <v>1</v>
      </c>
      <c r="G275" t="s">
        <v>311</v>
      </c>
      <c r="H275" t="s">
        <v>311</v>
      </c>
      <c r="I275">
        <f t="shared" si="42"/>
        <v>0</v>
      </c>
    </row>
    <row r="276" spans="1:9" x14ac:dyDescent="0.4">
      <c r="A276" t="s">
        <v>555</v>
      </c>
      <c r="B276" t="s">
        <v>712</v>
      </c>
      <c r="C276" t="s">
        <v>276</v>
      </c>
      <c r="D276">
        <v>255</v>
      </c>
      <c r="E276">
        <v>56</v>
      </c>
      <c r="F276">
        <f t="shared" ref="F276:F279" si="45">IF(D276-E276&lt;0,1,0)</f>
        <v>0</v>
      </c>
      <c r="G276" t="s">
        <v>312</v>
      </c>
      <c r="H276" t="s">
        <v>309</v>
      </c>
      <c r="I276">
        <f t="shared" si="42"/>
        <v>1</v>
      </c>
    </row>
    <row r="277" spans="1:9" x14ac:dyDescent="0.4">
      <c r="A277" t="s">
        <v>547</v>
      </c>
      <c r="B277" t="s">
        <v>705</v>
      </c>
      <c r="C277" t="s">
        <v>277</v>
      </c>
      <c r="D277">
        <v>195</v>
      </c>
      <c r="E277">
        <v>119</v>
      </c>
      <c r="F277">
        <f t="shared" si="45"/>
        <v>0</v>
      </c>
      <c r="G277" t="s">
        <v>311</v>
      </c>
      <c r="H277" t="s">
        <v>310</v>
      </c>
      <c r="I277">
        <f t="shared" si="42"/>
        <v>1</v>
      </c>
    </row>
    <row r="278" spans="1:9" hidden="1" x14ac:dyDescent="0.4">
      <c r="A278" t="s">
        <v>695</v>
      </c>
      <c r="B278" t="s">
        <v>707</v>
      </c>
      <c r="C278" t="s">
        <v>278</v>
      </c>
      <c r="D278">
        <v>196</v>
      </c>
      <c r="E278">
        <v>257</v>
      </c>
      <c r="F278">
        <f t="shared" si="45"/>
        <v>1</v>
      </c>
      <c r="G278" t="s">
        <v>311</v>
      </c>
      <c r="H278" t="s">
        <v>312</v>
      </c>
      <c r="I278">
        <f t="shared" si="42"/>
        <v>1</v>
      </c>
    </row>
    <row r="279" spans="1:9" x14ac:dyDescent="0.4">
      <c r="A279" t="s">
        <v>557</v>
      </c>
      <c r="B279" t="s">
        <v>345</v>
      </c>
      <c r="C279" t="s">
        <v>279</v>
      </c>
      <c r="D279">
        <v>258</v>
      </c>
      <c r="E279">
        <v>57</v>
      </c>
      <c r="F279">
        <f t="shared" si="45"/>
        <v>0</v>
      </c>
      <c r="G279" t="s">
        <v>312</v>
      </c>
      <c r="H279" t="s">
        <v>309</v>
      </c>
      <c r="I279">
        <f t="shared" si="42"/>
        <v>1</v>
      </c>
    </row>
    <row r="280" spans="1:9" hidden="1" x14ac:dyDescent="0.4">
      <c r="A280" t="s">
        <v>593</v>
      </c>
      <c r="B280" t="s">
        <v>709</v>
      </c>
      <c r="C280" t="s">
        <v>280</v>
      </c>
      <c r="D280">
        <v>297</v>
      </c>
      <c r="E280">
        <v>289</v>
      </c>
      <c r="F280">
        <f t="shared" si="43"/>
        <v>1</v>
      </c>
      <c r="G280" t="s">
        <v>312</v>
      </c>
      <c r="H280" t="s">
        <v>312</v>
      </c>
      <c r="I280">
        <f t="shared" si="42"/>
        <v>0</v>
      </c>
    </row>
    <row r="281" spans="1:9" x14ac:dyDescent="0.4">
      <c r="A281" t="s">
        <v>673</v>
      </c>
      <c r="B281" t="s">
        <v>706</v>
      </c>
      <c r="C281" t="s">
        <v>281</v>
      </c>
      <c r="D281">
        <v>259</v>
      </c>
      <c r="E281">
        <v>181</v>
      </c>
      <c r="F281">
        <f>IF(D281-E281&lt;0,1,0)</f>
        <v>0</v>
      </c>
      <c r="G281" t="s">
        <v>312</v>
      </c>
      <c r="H281" t="s">
        <v>311</v>
      </c>
      <c r="I281">
        <f t="shared" si="42"/>
        <v>1</v>
      </c>
    </row>
    <row r="282" spans="1:9" hidden="1" x14ac:dyDescent="0.4">
      <c r="A282" t="s">
        <v>696</v>
      </c>
      <c r="B282" t="s">
        <v>704</v>
      </c>
      <c r="C282" t="s">
        <v>752</v>
      </c>
      <c r="D282">
        <v>298</v>
      </c>
      <c r="E282">
        <v>298</v>
      </c>
      <c r="F282">
        <f t="shared" si="43"/>
        <v>0</v>
      </c>
      <c r="G282" t="s">
        <v>312</v>
      </c>
      <c r="H282" t="s">
        <v>312</v>
      </c>
      <c r="I282">
        <f t="shared" si="42"/>
        <v>0</v>
      </c>
    </row>
    <row r="283" spans="1:9" hidden="1" x14ac:dyDescent="0.4">
      <c r="A283" t="s">
        <v>559</v>
      </c>
      <c r="B283" t="s">
        <v>709</v>
      </c>
      <c r="C283" t="s">
        <v>283</v>
      </c>
      <c r="D283">
        <v>299</v>
      </c>
      <c r="E283">
        <v>299</v>
      </c>
      <c r="F283">
        <f t="shared" si="43"/>
        <v>0</v>
      </c>
      <c r="G283" t="s">
        <v>312</v>
      </c>
      <c r="H283" t="s">
        <v>312</v>
      </c>
      <c r="I283">
        <f t="shared" si="42"/>
        <v>0</v>
      </c>
    </row>
    <row r="284" spans="1:9" hidden="1" x14ac:dyDescent="0.4">
      <c r="A284" t="s">
        <v>697</v>
      </c>
      <c r="B284" t="s">
        <v>709</v>
      </c>
      <c r="C284" t="s">
        <v>284</v>
      </c>
      <c r="D284">
        <v>260</v>
      </c>
      <c r="E284">
        <v>290</v>
      </c>
      <c r="F284">
        <f t="shared" si="43"/>
        <v>1</v>
      </c>
      <c r="G284" t="s">
        <v>312</v>
      </c>
      <c r="H284" t="s">
        <v>312</v>
      </c>
      <c r="I284">
        <f t="shared" si="42"/>
        <v>0</v>
      </c>
    </row>
    <row r="285" spans="1:9" x14ac:dyDescent="0.4">
      <c r="A285" t="s">
        <v>547</v>
      </c>
      <c r="B285" t="s">
        <v>705</v>
      </c>
      <c r="C285" t="s">
        <v>285</v>
      </c>
      <c r="D285">
        <v>166</v>
      </c>
      <c r="E285">
        <v>100</v>
      </c>
      <c r="F285">
        <f t="shared" ref="F285:F290" si="46">IF(D285-E285&lt;0,1,0)</f>
        <v>0</v>
      </c>
      <c r="G285" t="s">
        <v>311</v>
      </c>
      <c r="H285" t="s">
        <v>310</v>
      </c>
      <c r="I285">
        <f t="shared" si="42"/>
        <v>1</v>
      </c>
    </row>
    <row r="286" spans="1:9" x14ac:dyDescent="0.4">
      <c r="A286" t="s">
        <v>561</v>
      </c>
      <c r="B286" t="s">
        <v>706</v>
      </c>
      <c r="C286" t="s">
        <v>286</v>
      </c>
      <c r="D286">
        <v>262</v>
      </c>
      <c r="E286">
        <v>202</v>
      </c>
      <c r="F286">
        <f t="shared" si="46"/>
        <v>0</v>
      </c>
      <c r="G286" t="s">
        <v>312</v>
      </c>
      <c r="H286" t="s">
        <v>311</v>
      </c>
      <c r="I286">
        <f t="shared" si="42"/>
        <v>1</v>
      </c>
    </row>
    <row r="287" spans="1:9" x14ac:dyDescent="0.4">
      <c r="A287" t="s">
        <v>698</v>
      </c>
      <c r="B287" t="s">
        <v>706</v>
      </c>
      <c r="C287" t="s">
        <v>287</v>
      </c>
      <c r="D287">
        <v>263</v>
      </c>
      <c r="E287">
        <v>203</v>
      </c>
      <c r="F287">
        <f t="shared" si="46"/>
        <v>0</v>
      </c>
      <c r="G287" t="s">
        <v>312</v>
      </c>
      <c r="H287" t="s">
        <v>311</v>
      </c>
      <c r="I287">
        <f t="shared" si="42"/>
        <v>1</v>
      </c>
    </row>
    <row r="288" spans="1:9" x14ac:dyDescent="0.4">
      <c r="A288" t="s">
        <v>563</v>
      </c>
      <c r="B288" t="s">
        <v>345</v>
      </c>
      <c r="C288" t="s">
        <v>288</v>
      </c>
      <c r="D288">
        <v>264</v>
      </c>
      <c r="E288">
        <v>58</v>
      </c>
      <c r="F288">
        <f t="shared" si="46"/>
        <v>0</v>
      </c>
      <c r="G288" t="s">
        <v>312</v>
      </c>
      <c r="H288" t="s">
        <v>309</v>
      </c>
      <c r="I288">
        <f t="shared" si="42"/>
        <v>1</v>
      </c>
    </row>
    <row r="289" spans="1:9" x14ac:dyDescent="0.4">
      <c r="A289" t="s">
        <v>482</v>
      </c>
      <c r="B289" t="s">
        <v>706</v>
      </c>
      <c r="C289" t="s">
        <v>289</v>
      </c>
      <c r="D289">
        <v>265</v>
      </c>
      <c r="E289">
        <v>204</v>
      </c>
      <c r="F289">
        <f t="shared" si="46"/>
        <v>0</v>
      </c>
      <c r="G289" t="s">
        <v>312</v>
      </c>
      <c r="H289" t="s">
        <v>311</v>
      </c>
      <c r="I289">
        <f t="shared" si="42"/>
        <v>1</v>
      </c>
    </row>
    <row r="290" spans="1:9" x14ac:dyDescent="0.4">
      <c r="A290" t="s">
        <v>699</v>
      </c>
      <c r="B290" t="s">
        <v>706</v>
      </c>
      <c r="C290" t="s">
        <v>290</v>
      </c>
      <c r="D290">
        <v>266</v>
      </c>
      <c r="E290">
        <v>205</v>
      </c>
      <c r="F290">
        <f t="shared" si="46"/>
        <v>0</v>
      </c>
      <c r="G290" t="s">
        <v>312</v>
      </c>
      <c r="H290" t="s">
        <v>311</v>
      </c>
      <c r="I290">
        <f t="shared" si="42"/>
        <v>1</v>
      </c>
    </row>
    <row r="291" spans="1:9" hidden="1" x14ac:dyDescent="0.4">
      <c r="A291" t="s">
        <v>700</v>
      </c>
      <c r="B291" t="s">
        <v>706</v>
      </c>
      <c r="C291" t="s">
        <v>291</v>
      </c>
      <c r="D291">
        <v>197</v>
      </c>
      <c r="E291">
        <v>182</v>
      </c>
      <c r="F291">
        <f t="shared" si="43"/>
        <v>1</v>
      </c>
      <c r="G291" t="s">
        <v>311</v>
      </c>
      <c r="H291" t="s">
        <v>311</v>
      </c>
      <c r="I291">
        <f t="shared" si="42"/>
        <v>0</v>
      </c>
    </row>
    <row r="292" spans="1:9" x14ac:dyDescent="0.4">
      <c r="A292" t="s">
        <v>567</v>
      </c>
      <c r="B292" t="s">
        <v>708</v>
      </c>
      <c r="C292" t="s">
        <v>292</v>
      </c>
      <c r="D292">
        <v>268</v>
      </c>
      <c r="E292">
        <v>206</v>
      </c>
      <c r="F292">
        <f>IF(D292-E292&lt;0,1,0)</f>
        <v>0</v>
      </c>
      <c r="G292" t="s">
        <v>312</v>
      </c>
      <c r="H292" t="s">
        <v>311</v>
      </c>
      <c r="I292">
        <f t="shared" si="42"/>
        <v>1</v>
      </c>
    </row>
    <row r="293" spans="1:9" hidden="1" x14ac:dyDescent="0.4">
      <c r="A293" t="s">
        <v>568</v>
      </c>
      <c r="B293" t="s">
        <v>710</v>
      </c>
      <c r="C293" t="s">
        <v>293</v>
      </c>
      <c r="D293">
        <v>269</v>
      </c>
      <c r="E293">
        <v>291</v>
      </c>
      <c r="F293">
        <f t="shared" si="43"/>
        <v>1</v>
      </c>
      <c r="G293" t="s">
        <v>312</v>
      </c>
      <c r="H293" t="s">
        <v>312</v>
      </c>
      <c r="I293">
        <f t="shared" si="42"/>
        <v>0</v>
      </c>
    </row>
    <row r="294" spans="1:9" x14ac:dyDescent="0.4">
      <c r="A294" t="s">
        <v>455</v>
      </c>
      <c r="B294" t="s">
        <v>706</v>
      </c>
      <c r="C294" t="s">
        <v>294</v>
      </c>
      <c r="D294">
        <v>300</v>
      </c>
      <c r="E294">
        <v>207</v>
      </c>
      <c r="F294">
        <f>IF(D294-E294&lt;0,1,0)</f>
        <v>0</v>
      </c>
      <c r="G294" t="s">
        <v>312</v>
      </c>
      <c r="H294" t="s">
        <v>311</v>
      </c>
      <c r="I294">
        <f t="shared" si="42"/>
        <v>1</v>
      </c>
    </row>
    <row r="295" spans="1:9" hidden="1" x14ac:dyDescent="0.4">
      <c r="A295" t="s">
        <v>569</v>
      </c>
      <c r="B295" t="s">
        <v>711</v>
      </c>
      <c r="C295" t="s">
        <v>295</v>
      </c>
      <c r="D295">
        <v>270</v>
      </c>
      <c r="E295">
        <v>292</v>
      </c>
      <c r="F295">
        <f t="shared" si="43"/>
        <v>1</v>
      </c>
      <c r="G295" t="s">
        <v>312</v>
      </c>
      <c r="H295" t="s">
        <v>312</v>
      </c>
      <c r="I295">
        <f t="shared" si="42"/>
        <v>0</v>
      </c>
    </row>
    <row r="296" spans="1:9" hidden="1" x14ac:dyDescent="0.4">
      <c r="A296" t="s">
        <v>701</v>
      </c>
      <c r="B296" t="s">
        <v>709</v>
      </c>
      <c r="C296" t="s">
        <v>296</v>
      </c>
      <c r="D296">
        <v>271</v>
      </c>
      <c r="E296">
        <v>293</v>
      </c>
      <c r="F296">
        <f t="shared" si="43"/>
        <v>1</v>
      </c>
      <c r="G296" t="s">
        <v>312</v>
      </c>
      <c r="H296" t="s">
        <v>312</v>
      </c>
      <c r="I296">
        <f t="shared" si="42"/>
        <v>0</v>
      </c>
    </row>
    <row r="297" spans="1:9" x14ac:dyDescent="0.4">
      <c r="A297" t="s">
        <v>455</v>
      </c>
      <c r="B297" t="s">
        <v>345</v>
      </c>
      <c r="C297" t="s">
        <v>297</v>
      </c>
      <c r="D297">
        <v>301</v>
      </c>
      <c r="E297">
        <v>59</v>
      </c>
      <c r="F297">
        <f t="shared" ref="F297:F299" si="47">IF(D297-E297&lt;0,1,0)</f>
        <v>0</v>
      </c>
      <c r="G297" t="s">
        <v>312</v>
      </c>
      <c r="H297" t="s">
        <v>309</v>
      </c>
      <c r="I297">
        <f t="shared" si="42"/>
        <v>1</v>
      </c>
    </row>
    <row r="298" spans="1:9" x14ac:dyDescent="0.4">
      <c r="A298" t="s">
        <v>571</v>
      </c>
      <c r="B298" t="s">
        <v>712</v>
      </c>
      <c r="C298" t="s">
        <v>298</v>
      </c>
      <c r="D298">
        <v>272</v>
      </c>
      <c r="E298">
        <v>60</v>
      </c>
      <c r="F298">
        <f t="shared" si="47"/>
        <v>0</v>
      </c>
      <c r="G298" t="s">
        <v>312</v>
      </c>
      <c r="H298" t="s">
        <v>309</v>
      </c>
      <c r="I298">
        <f t="shared" si="42"/>
        <v>1</v>
      </c>
    </row>
    <row r="299" spans="1:9" x14ac:dyDescent="0.4">
      <c r="A299" t="s">
        <v>572</v>
      </c>
      <c r="B299" t="s">
        <v>706</v>
      </c>
      <c r="C299" t="s">
        <v>299</v>
      </c>
      <c r="D299">
        <v>273</v>
      </c>
      <c r="E299">
        <v>183</v>
      </c>
      <c r="F299">
        <f t="shared" si="47"/>
        <v>0</v>
      </c>
      <c r="G299" t="s">
        <v>312</v>
      </c>
      <c r="H299" t="s">
        <v>311</v>
      </c>
      <c r="I299">
        <f t="shared" si="42"/>
        <v>1</v>
      </c>
    </row>
    <row r="300" spans="1:9" hidden="1" x14ac:dyDescent="0.4">
      <c r="A300" t="s">
        <v>702</v>
      </c>
      <c r="B300" t="s">
        <v>707</v>
      </c>
      <c r="C300" t="s">
        <v>300</v>
      </c>
      <c r="D300">
        <v>274</v>
      </c>
      <c r="E300">
        <v>294</v>
      </c>
      <c r="F300">
        <f t="shared" si="43"/>
        <v>1</v>
      </c>
      <c r="G300" t="s">
        <v>312</v>
      </c>
      <c r="H300" t="s">
        <v>312</v>
      </c>
      <c r="I300">
        <f t="shared" si="42"/>
        <v>0</v>
      </c>
    </row>
    <row r="301" spans="1:9" x14ac:dyDescent="0.4">
      <c r="A301" t="s">
        <v>574</v>
      </c>
      <c r="B301" t="s">
        <v>706</v>
      </c>
      <c r="C301" t="s">
        <v>301</v>
      </c>
      <c r="D301">
        <v>275</v>
      </c>
      <c r="E301">
        <v>208</v>
      </c>
      <c r="F301">
        <f>IF(D301-E301&lt;0,1,0)</f>
        <v>0</v>
      </c>
      <c r="G301" t="s">
        <v>312</v>
      </c>
      <c r="H301" t="s">
        <v>311</v>
      </c>
      <c r="I301">
        <f t="shared" si="42"/>
        <v>1</v>
      </c>
    </row>
    <row r="302" spans="1:9" hidden="1" x14ac:dyDescent="0.4">
      <c r="A302" t="s">
        <v>602</v>
      </c>
      <c r="B302" t="s">
        <v>709</v>
      </c>
      <c r="C302" t="s">
        <v>302</v>
      </c>
      <c r="D302">
        <v>276</v>
      </c>
      <c r="E302">
        <v>301</v>
      </c>
      <c r="F302">
        <f t="shared" si="43"/>
        <v>1</v>
      </c>
      <c r="G302" t="s">
        <v>312</v>
      </c>
      <c r="H302" t="s">
        <v>312</v>
      </c>
      <c r="I302">
        <f t="shared" si="42"/>
        <v>0</v>
      </c>
    </row>
    <row r="303" spans="1:9" hidden="1" x14ac:dyDescent="0.4">
      <c r="A303" t="s">
        <v>593</v>
      </c>
      <c r="B303" t="s">
        <v>709</v>
      </c>
      <c r="C303" t="s">
        <v>303</v>
      </c>
      <c r="D303">
        <v>277</v>
      </c>
      <c r="E303">
        <v>302</v>
      </c>
      <c r="F303">
        <f t="shared" si="43"/>
        <v>1</v>
      </c>
      <c r="G303" t="s">
        <v>312</v>
      </c>
    </row>
    <row r="304" spans="1:9" hidden="1" x14ac:dyDescent="0.4"/>
    <row r="305" hidden="1" x14ac:dyDescent="0.4"/>
    <row r="306" hidden="1" x14ac:dyDescent="0.4"/>
    <row r="307" hidden="1" x14ac:dyDescent="0.4"/>
    <row r="308" hidden="1" x14ac:dyDescent="0.4"/>
  </sheetData>
  <autoFilter ref="A1:I308" xr:uid="{EE26B280-90FD-4DC3-9FD4-3BF263DC7368}">
    <filterColumn colId="5">
      <filters>
        <filter val="0"/>
      </filters>
    </filterColumn>
    <filterColumn colId="8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第二题</vt:lpstr>
      <vt:lpstr>第三题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骆镒玲</dc:creator>
  <cp:lastModifiedBy>HW</cp:lastModifiedBy>
  <dcterms:created xsi:type="dcterms:W3CDTF">2015-06-05T18:17:20Z</dcterms:created>
  <dcterms:modified xsi:type="dcterms:W3CDTF">2020-09-13T09:08:27Z</dcterms:modified>
</cp:coreProperties>
</file>