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90" yWindow="75" windowWidth="9690" windowHeight="7245"/>
  </bookViews>
  <sheets>
    <sheet name="Evaluacion Continua" sheetId="1" r:id="rId1"/>
  </sheets>
  <calcPr calcId="124519"/>
</workbook>
</file>

<file path=xl/calcChain.xml><?xml version="1.0" encoding="utf-8"?>
<calcChain xmlns="http://schemas.openxmlformats.org/spreadsheetml/2006/main">
  <c r="P50" i="1"/>
  <c r="O50"/>
  <c r="N50"/>
  <c r="L50"/>
  <c r="J50"/>
  <c r="H50"/>
  <c r="F50"/>
  <c r="P49"/>
  <c r="O49"/>
  <c r="N49"/>
  <c r="L49"/>
  <c r="J49"/>
  <c r="H49"/>
  <c r="F49"/>
  <c r="P48"/>
  <c r="O48"/>
  <c r="N48"/>
  <c r="L48"/>
  <c r="J48"/>
  <c r="H48"/>
  <c r="F48"/>
  <c r="P47"/>
  <c r="O47"/>
  <c r="N47"/>
  <c r="L47"/>
  <c r="J47"/>
  <c r="H47"/>
  <c r="F47"/>
  <c r="P46"/>
  <c r="O46"/>
  <c r="N46"/>
  <c r="L46"/>
  <c r="J46"/>
  <c r="H46"/>
  <c r="F46"/>
  <c r="P45"/>
  <c r="O45"/>
  <c r="N45"/>
  <c r="L45"/>
  <c r="J45"/>
  <c r="H45"/>
  <c r="F45"/>
  <c r="P44"/>
  <c r="O44"/>
  <c r="N44"/>
  <c r="L44"/>
  <c r="J44"/>
  <c r="H44"/>
  <c r="F44"/>
  <c r="P43"/>
  <c r="O43"/>
  <c r="N43"/>
  <c r="L43"/>
  <c r="J43"/>
  <c r="H43"/>
  <c r="F43"/>
  <c r="P42"/>
  <c r="O42"/>
  <c r="N42"/>
  <c r="L42"/>
  <c r="J42"/>
  <c r="H42"/>
  <c r="F42"/>
  <c r="P41"/>
  <c r="O41"/>
  <c r="N41"/>
  <c r="L41"/>
  <c r="J41"/>
  <c r="H41"/>
  <c r="F41"/>
  <c r="P40"/>
  <c r="O40"/>
  <c r="N40"/>
  <c r="L40"/>
  <c r="J40"/>
  <c r="H40"/>
  <c r="F40"/>
  <c r="P39"/>
  <c r="O39"/>
  <c r="N39"/>
  <c r="L39"/>
  <c r="J39"/>
  <c r="H39"/>
  <c r="F39"/>
  <c r="P38"/>
  <c r="O38"/>
  <c r="N38"/>
  <c r="L38"/>
  <c r="J38"/>
  <c r="H38"/>
  <c r="F38"/>
  <c r="P37"/>
  <c r="O37"/>
  <c r="N37"/>
  <c r="L37"/>
  <c r="J37"/>
  <c r="H37"/>
  <c r="F37"/>
  <c r="P36"/>
  <c r="O36"/>
  <c r="N36"/>
  <c r="L36"/>
  <c r="J36"/>
  <c r="H36"/>
  <c r="F36"/>
  <c r="P35"/>
  <c r="O35"/>
  <c r="N35"/>
  <c r="L35"/>
  <c r="J35"/>
  <c r="H35"/>
  <c r="F35"/>
  <c r="P34"/>
  <c r="O34"/>
  <c r="N34"/>
  <c r="L34"/>
  <c r="J34"/>
  <c r="H34"/>
  <c r="F34"/>
  <c r="P33"/>
  <c r="O33"/>
  <c r="N33"/>
  <c r="L33"/>
  <c r="J33"/>
  <c r="H33"/>
  <c r="F33"/>
  <c r="P32"/>
  <c r="O32"/>
  <c r="N32"/>
  <c r="L32"/>
  <c r="J32"/>
  <c r="H32"/>
  <c r="F32"/>
  <c r="P31"/>
  <c r="O31"/>
  <c r="N31"/>
  <c r="L31"/>
  <c r="J31"/>
  <c r="H31"/>
  <c r="F31"/>
  <c r="P30"/>
  <c r="O30"/>
  <c r="N30"/>
  <c r="L30"/>
  <c r="J30"/>
  <c r="H30"/>
  <c r="F30"/>
  <c r="P29"/>
  <c r="O29"/>
  <c r="N29"/>
  <c r="L29"/>
  <c r="J29"/>
  <c r="H29"/>
  <c r="F29"/>
  <c r="P28"/>
  <c r="O28"/>
  <c r="N28"/>
  <c r="L28"/>
  <c r="J28"/>
  <c r="H28"/>
  <c r="F28"/>
  <c r="P27"/>
  <c r="O27"/>
  <c r="N27"/>
  <c r="L27"/>
  <c r="J27"/>
  <c r="H27"/>
  <c r="F27"/>
  <c r="P26"/>
  <c r="O26"/>
  <c r="N26"/>
  <c r="L26"/>
  <c r="J26"/>
  <c r="H26"/>
  <c r="F26"/>
  <c r="P25"/>
  <c r="O25"/>
  <c r="N25"/>
  <c r="L25"/>
  <c r="J25"/>
  <c r="H25"/>
  <c r="F25"/>
  <c r="P24"/>
  <c r="O24"/>
  <c r="N24"/>
  <c r="L24"/>
  <c r="J24"/>
  <c r="H24"/>
  <c r="F24"/>
  <c r="P23"/>
  <c r="O23"/>
  <c r="N23"/>
  <c r="L23"/>
  <c r="J23"/>
  <c r="H23"/>
  <c r="F23"/>
  <c r="P22"/>
  <c r="O22"/>
  <c r="N22"/>
  <c r="L22"/>
  <c r="J22"/>
  <c r="H22"/>
  <c r="F22"/>
  <c r="P21"/>
  <c r="O21"/>
  <c r="N21"/>
  <c r="L21"/>
  <c r="J21"/>
  <c r="H21"/>
  <c r="F21"/>
  <c r="P20"/>
  <c r="O20"/>
  <c r="N20"/>
  <c r="L20"/>
  <c r="J20"/>
  <c r="H20"/>
  <c r="F20"/>
  <c r="P19"/>
  <c r="O19"/>
  <c r="N19"/>
  <c r="L19"/>
  <c r="J19"/>
  <c r="H19"/>
  <c r="F19"/>
  <c r="P18"/>
  <c r="O18"/>
  <c r="N18"/>
  <c r="L18"/>
  <c r="J18"/>
  <c r="H18"/>
  <c r="F18"/>
  <c r="P17"/>
  <c r="O17"/>
  <c r="N17"/>
  <c r="L17"/>
  <c r="J17"/>
  <c r="H17"/>
  <c r="F17"/>
  <c r="P16"/>
  <c r="O16"/>
  <c r="N16"/>
  <c r="L16"/>
  <c r="J16"/>
  <c r="H16"/>
  <c r="F16"/>
  <c r="P15"/>
  <c r="O15"/>
  <c r="N15"/>
  <c r="L15"/>
  <c r="J15"/>
  <c r="H15"/>
  <c r="F15"/>
  <c r="P14"/>
  <c r="O14"/>
  <c r="N14"/>
  <c r="L14"/>
  <c r="J14"/>
  <c r="H14"/>
  <c r="F14"/>
  <c r="A12"/>
</calcChain>
</file>

<file path=xl/sharedStrings.xml><?xml version="1.0" encoding="utf-8"?>
<sst xmlns="http://schemas.openxmlformats.org/spreadsheetml/2006/main" count="140" uniqueCount="137">
  <si>
    <t>Departamento de Control de Estudios, Estadística y Evaluación</t>
  </si>
  <si>
    <t>Cedula</t>
  </si>
  <si>
    <t>Apellidos</t>
  </si>
  <si>
    <t>Nombres</t>
  </si>
  <si>
    <t>Nro</t>
  </si>
  <si>
    <t>PNF</t>
  </si>
  <si>
    <t>UNIDAD CURRICULAR-SECCIÓN</t>
  </si>
  <si>
    <t>FACILITADOR</t>
  </si>
  <si>
    <t>CÉDULA</t>
  </si>
  <si>
    <t>PER. ACADÉMICO</t>
  </si>
  <si>
    <t>Ev1</t>
  </si>
  <si>
    <t>Ev2</t>
  </si>
  <si>
    <t>Ev3</t>
  </si>
  <si>
    <t>Ev4</t>
  </si>
  <si>
    <t>Ev5</t>
  </si>
  <si>
    <t>Condición</t>
  </si>
  <si>
    <t>Acum.</t>
  </si>
  <si>
    <t>Def</t>
  </si>
  <si>
    <t>INFORMATICA (P.N.F)</t>
  </si>
  <si>
    <t>733A0-ACTIVIDADES  ACREDITABLES III (IN310)</t>
  </si>
  <si>
    <t>3-2022</t>
  </si>
  <si>
    <t>0</t>
  </si>
  <si>
    <t>8840285</t>
  </si>
  <si>
    <t>ALZURUTT ARTEAGA</t>
  </si>
  <si>
    <t>MANUEL ALBERTO</t>
  </si>
  <si>
    <t>15495958</t>
  </si>
  <si>
    <t>ARRIETA VILLARROEL</t>
  </si>
  <si>
    <t>LUISNER ALEXANDER</t>
  </si>
  <si>
    <t>24449553</t>
  </si>
  <si>
    <t>AULAR RINCON</t>
  </si>
  <si>
    <t>EGLEE BEATRIZ</t>
  </si>
  <si>
    <t>13551531</t>
  </si>
  <si>
    <t>BAPTISTA GRATEROL</t>
  </si>
  <si>
    <t>YOSIBEL DEL CARMEN</t>
  </si>
  <si>
    <t>16401870</t>
  </si>
  <si>
    <t>BORDONES PERAZA</t>
  </si>
  <si>
    <t>RAY DAVID</t>
  </si>
  <si>
    <t>18501162</t>
  </si>
  <si>
    <t>CARMONA CARMONA</t>
  </si>
  <si>
    <t>ELIZABETH CAROLINA</t>
  </si>
  <si>
    <t>15898954</t>
  </si>
  <si>
    <t>CARMONA DAZO</t>
  </si>
  <si>
    <t>ARLENYS JOCSELYN</t>
  </si>
  <si>
    <t>18868108</t>
  </si>
  <si>
    <t>DAZA FERNANDEZ</t>
  </si>
  <si>
    <t>MARBELY YUBISAY</t>
  </si>
  <si>
    <t>24395141</t>
  </si>
  <si>
    <t>DETERNOZ CHAVEZ</t>
  </si>
  <si>
    <t>LUIS MIGUEL</t>
  </si>
  <si>
    <t>12320112</t>
  </si>
  <si>
    <t>ESCOBAR GUTIERREZ</t>
  </si>
  <si>
    <t>ESTEBAN HUMBERTO</t>
  </si>
  <si>
    <t>25726905</t>
  </si>
  <si>
    <t>FLETE PEREZ</t>
  </si>
  <si>
    <t>MANUEL ANTONIO</t>
  </si>
  <si>
    <t>24329534</t>
  </si>
  <si>
    <t>FRANCO PEREIRA</t>
  </si>
  <si>
    <t>LAURA ELIBE</t>
  </si>
  <si>
    <t>16772841</t>
  </si>
  <si>
    <t>GARCIA GUANIPA</t>
  </si>
  <si>
    <t>ASDUBAL JOEL</t>
  </si>
  <si>
    <t>25521796</t>
  </si>
  <si>
    <t>GONZALEZ TORRES</t>
  </si>
  <si>
    <t>LEONARDO ANDRES</t>
  </si>
  <si>
    <t>9825020</t>
  </si>
  <si>
    <t>HARRINTON DELGADO</t>
  </si>
  <si>
    <t>JOSE ENRIQUE</t>
  </si>
  <si>
    <t>21456438</t>
  </si>
  <si>
    <t>HENRIQUEZ LABRADOR</t>
  </si>
  <si>
    <t>LAURA DUBRASKA</t>
  </si>
  <si>
    <t>22730545</t>
  </si>
  <si>
    <t>HERNANDEZ GIL</t>
  </si>
  <si>
    <t>ADRIAN ALBERTO</t>
  </si>
  <si>
    <t>14624219</t>
  </si>
  <si>
    <t>HERNANDEZ SALAS</t>
  </si>
  <si>
    <t>SORELIS DEL VALLE</t>
  </si>
  <si>
    <t>16946774</t>
  </si>
  <si>
    <t>LANDAETA TORREALBA</t>
  </si>
  <si>
    <t>JHONNY JOSE</t>
  </si>
  <si>
    <t>22205292</t>
  </si>
  <si>
    <t>LOPEZ ZAVALA</t>
  </si>
  <si>
    <t>ABNER JOSE</t>
  </si>
  <si>
    <t>15396635</t>
  </si>
  <si>
    <t>LOZADA HEREDIA</t>
  </si>
  <si>
    <t>GOPI  RAMANAI</t>
  </si>
  <si>
    <t>11102650</t>
  </si>
  <si>
    <t>MARTINEZ MOTA</t>
  </si>
  <si>
    <t>JESUS RICARDO</t>
  </si>
  <si>
    <t>14382513</t>
  </si>
  <si>
    <t>MEZA BRACHE</t>
  </si>
  <si>
    <t>ELSY JOSEFINA</t>
  </si>
  <si>
    <t>14069235</t>
  </si>
  <si>
    <t>MONTOYA</t>
  </si>
  <si>
    <t>ELIO JOSE</t>
  </si>
  <si>
    <t>24723327</t>
  </si>
  <si>
    <t>OLIVEROS OSORIO</t>
  </si>
  <si>
    <t>LUIS ALFREDO</t>
  </si>
  <si>
    <t>15397543</t>
  </si>
  <si>
    <t>PEÑA ESPINOZA</t>
  </si>
  <si>
    <t>JOSE JAVIER</t>
  </si>
  <si>
    <t>25971701</t>
  </si>
  <si>
    <t>PIÑERO TREJO</t>
  </si>
  <si>
    <t>YOLANDA MAYGRE</t>
  </si>
  <si>
    <t>26580187</t>
  </si>
  <si>
    <t>RAMONE FAJARDO</t>
  </si>
  <si>
    <t>WALTER JOSE</t>
  </si>
  <si>
    <t>17257407</t>
  </si>
  <si>
    <t>REYES PARRAGA</t>
  </si>
  <si>
    <t>ROLAN RAMON</t>
  </si>
  <si>
    <t>26166823</t>
  </si>
  <si>
    <t>RIVERO CAMBERO</t>
  </si>
  <si>
    <t>YUSNERY RAIBEL</t>
  </si>
  <si>
    <t>25726928</t>
  </si>
  <si>
    <t>ROJAS LEON</t>
  </si>
  <si>
    <t>VICTOR ANGEL</t>
  </si>
  <si>
    <t>18445157</t>
  </si>
  <si>
    <t>ROJAS RODRIGUEZ</t>
  </si>
  <si>
    <t>ASTRID REBECA</t>
  </si>
  <si>
    <t>15856110</t>
  </si>
  <si>
    <t>RUJANO LIZCANO</t>
  </si>
  <si>
    <t>MILAGROS DEL VALLE</t>
  </si>
  <si>
    <t>19479198</t>
  </si>
  <si>
    <t>SALAS AGUILAR</t>
  </si>
  <si>
    <t>ANYELO MOISÉS</t>
  </si>
  <si>
    <t>28092173</t>
  </si>
  <si>
    <t>SALAS RIVERO</t>
  </si>
  <si>
    <t>ROXANNA EILYN</t>
  </si>
  <si>
    <t>25107171</t>
  </si>
  <si>
    <t>SALAS SALAVERRIA</t>
  </si>
  <si>
    <t>YAIMARU DEL VALLE</t>
  </si>
  <si>
    <t>26670079</t>
  </si>
  <si>
    <t>SOSA NIEVES</t>
  </si>
  <si>
    <t>DAIMAR HAIDELYN</t>
  </si>
  <si>
    <t>Vocero:</t>
  </si>
  <si>
    <t>Firma</t>
  </si>
  <si>
    <t>_________________</t>
  </si>
  <si>
    <t>Apellidos y Nombres</t>
  </si>
</sst>
</file>

<file path=xl/styles.xml><?xml version="1.0" encoding="utf-8"?>
<styleSheet xmlns="http://schemas.openxmlformats.org/spreadsheetml/2006/main">
  <fonts count="7">
    <font>
      <sz val="10"/>
      <name val="Arial"/>
    </font>
    <font>
      <sz val="12"/>
      <name val="Arial"/>
      <family val="2"/>
    </font>
    <font>
      <b/>
      <sz val="12"/>
      <name val="Arial"/>
      <family val="2"/>
    </font>
    <font>
      <i/>
      <sz val="12"/>
      <name val="Arial"/>
      <family val="2"/>
    </font>
    <font>
      <u/>
      <sz val="12"/>
      <name val="Arial"/>
      <family val="2"/>
    </font>
    <font>
      <sz val="12"/>
      <color indexed="9"/>
      <name val="Arial"/>
      <family val="2"/>
    </font>
    <font>
      <b/>
      <sz val="1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NumberFormat="1" applyFont="1"/>
    <xf numFmtId="0" fontId="1" fillId="0" borderId="0" xfId="0" applyNumberFormat="1" applyFont="1" applyProtection="1">
      <protection hidden="1"/>
    </xf>
    <xf numFmtId="0" fontId="1" fillId="0" borderId="0" xfId="0" applyNumberFormat="1" applyFont="1" applyAlignment="1">
      <alignment horizontal="right"/>
    </xf>
    <xf numFmtId="0" fontId="2" fillId="0" borderId="0" xfId="0" applyFont="1"/>
    <xf numFmtId="0" fontId="1" fillId="0" borderId="0" xfId="0" applyFont="1"/>
    <xf numFmtId="2" fontId="1" fillId="0" borderId="0" xfId="0" applyNumberFormat="1" applyFont="1"/>
    <xf numFmtId="0" fontId="4" fillId="0" borderId="0" xfId="0" applyFont="1"/>
    <xf numFmtId="0" fontId="5" fillId="0" borderId="0" xfId="0" applyFont="1" applyProtection="1">
      <protection hidden="1"/>
    </xf>
    <xf numFmtId="0" fontId="2" fillId="0" borderId="0" xfId="0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1" fillId="0" borderId="0" xfId="0" applyNumberFormat="1" applyFont="1" applyProtection="1">
      <protection locked="0" hidden="1"/>
    </xf>
    <xf numFmtId="0" fontId="1" fillId="0" borderId="0" xfId="0" applyNumberFormat="1" applyFont="1" applyAlignment="1">
      <alignment horizontal="left"/>
    </xf>
    <xf numFmtId="0" fontId="1" fillId="0" borderId="0" xfId="0" applyNumberFormat="1" applyFont="1" applyAlignment="1" applyProtection="1">
      <alignment horizontal="left"/>
      <protection hidden="1"/>
    </xf>
    <xf numFmtId="0" fontId="6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right"/>
    </xf>
    <xf numFmtId="0" fontId="3" fillId="0" borderId="0" xfId="0" applyFont="1" applyAlignment="1"/>
    <xf numFmtId="9" fontId="6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right"/>
    </xf>
    <xf numFmtId="1" fontId="1" fillId="0" borderId="0" xfId="0" applyNumberFormat="1" applyFont="1" applyAlignment="1" applyProtection="1">
      <alignment horizontal="right"/>
      <protection locked="0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9" fontId="2" fillId="0" borderId="0" xfId="0" applyNumberFormat="1" applyFont="1" applyAlignment="1">
      <alignment horizontal="center"/>
    </xf>
    <xf numFmtId="0" fontId="1" fillId="0" borderId="0" xfId="0" applyNumberFormat="1" applyFont="1" applyAlignment="1" applyProtection="1">
      <alignment horizontal="right"/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723900</xdr:colOff>
      <xdr:row>0</xdr:row>
      <xdr:rowOff>0</xdr:rowOff>
    </xdr:from>
    <xdr:to>
      <xdr:col>10</xdr:col>
      <xdr:colOff>69850</xdr:colOff>
      <xdr:row>2</xdr:row>
      <xdr:rowOff>403225</xdr:rowOff>
    </xdr:to>
    <xdr:pic>
      <xdr:nvPicPr>
        <xdr:cNvPr id="2" name="1 Imagen" descr="cintill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11300" y="0"/>
          <a:ext cx="7334250" cy="8096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Hoja1"/>
  <dimension ref="A1:ES644"/>
  <sheetViews>
    <sheetView tabSelected="1" zoomScale="75" workbookViewId="0">
      <selection activeCell="Q50" sqref="Q50"/>
    </sheetView>
  </sheetViews>
  <sheetFormatPr baseColWidth="10" defaultRowHeight="15"/>
  <cols>
    <col min="1" max="1" width="6.5703125" style="5" customWidth="1"/>
    <col min="2" max="2" width="12.85546875" style="5" customWidth="1"/>
    <col min="3" max="4" width="31.42578125" style="5" customWidth="1"/>
    <col min="5" max="5" width="6.28515625" style="5" customWidth="1"/>
    <col min="6" max="6" width="8.42578125" style="5" customWidth="1"/>
    <col min="7" max="7" width="6.28515625" style="5" customWidth="1"/>
    <col min="8" max="8" width="8.42578125" style="5" customWidth="1"/>
    <col min="9" max="9" width="6.28515625" style="5" customWidth="1"/>
    <col min="10" max="10" width="8.42578125" style="5" customWidth="1"/>
    <col min="11" max="11" width="6.28515625" style="5" customWidth="1"/>
    <col min="12" max="12" width="8.42578125" style="5" customWidth="1"/>
    <col min="13" max="13" width="6.28515625" style="5" customWidth="1"/>
    <col min="14" max="14" width="8.42578125" style="5" customWidth="1"/>
    <col min="15" max="15" width="8.5703125" style="5" customWidth="1"/>
    <col min="16" max="16" width="6.140625" style="5" customWidth="1"/>
    <col min="17" max="17" width="14.42578125" style="5" bestFit="1" customWidth="1"/>
    <col min="18" max="18" width="9.42578125" style="5" customWidth="1"/>
    <col min="19" max="19" width="7.7109375" style="5" bestFit="1" customWidth="1"/>
    <col min="20" max="20" width="5.28515625" style="5" bestFit="1" customWidth="1"/>
    <col min="21" max="21" width="7.7109375" style="5" bestFit="1" customWidth="1"/>
    <col min="22" max="22" width="5.28515625" style="5" bestFit="1" customWidth="1"/>
    <col min="23" max="23" width="7.7109375" style="5" bestFit="1" customWidth="1"/>
    <col min="24" max="24" width="5.28515625" style="5" bestFit="1" customWidth="1"/>
    <col min="25" max="25" width="7.7109375" style="5" bestFit="1" customWidth="1"/>
    <col min="26" max="95" width="11.42578125" style="5"/>
    <col min="96" max="96" width="5.42578125" style="5" bestFit="1" customWidth="1"/>
    <col min="97" max="97" width="8.42578125" style="5" bestFit="1" customWidth="1"/>
    <col min="98" max="16384" width="11.42578125" style="5"/>
  </cols>
  <sheetData>
    <row r="1" spans="1:149" ht="15.75">
      <c r="A1" s="4"/>
    </row>
    <row r="2" spans="1:149" ht="15.75">
      <c r="A2" s="4"/>
    </row>
    <row r="3" spans="1:149" ht="48.75" customHeight="1">
      <c r="A3" s="4"/>
      <c r="I3" s="6"/>
    </row>
    <row r="4" spans="1:149" ht="15.75">
      <c r="A4" s="20" t="s">
        <v>0</v>
      </c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</row>
    <row r="5" spans="1:149" ht="5.25" customHeight="1"/>
    <row r="6" spans="1:149">
      <c r="A6" s="21" t="s">
        <v>5</v>
      </c>
      <c r="B6" s="21"/>
      <c r="C6" s="21"/>
      <c r="D6" s="21"/>
    </row>
    <row r="7" spans="1:149" ht="15.75">
      <c r="A7" s="22" t="s">
        <v>18</v>
      </c>
      <c r="B7" s="22"/>
      <c r="C7" s="22"/>
      <c r="D7" s="22"/>
      <c r="E7" s="22"/>
      <c r="F7" s="22"/>
      <c r="G7" s="21" t="s">
        <v>9</v>
      </c>
      <c r="H7" s="21"/>
      <c r="I7" s="21"/>
    </row>
    <row r="8" spans="1:149" ht="15.75">
      <c r="A8" s="21" t="s">
        <v>6</v>
      </c>
      <c r="B8" s="21"/>
      <c r="C8" s="21"/>
      <c r="D8" s="21"/>
      <c r="E8" s="21"/>
      <c r="F8" s="21"/>
      <c r="G8" s="23" t="s">
        <v>20</v>
      </c>
      <c r="H8" s="23"/>
      <c r="I8" s="23"/>
    </row>
    <row r="9" spans="1:149" ht="15.75">
      <c r="A9" s="22" t="s">
        <v>19</v>
      </c>
      <c r="B9" s="22"/>
      <c r="C9" s="22"/>
      <c r="D9" s="22"/>
      <c r="E9" s="22"/>
      <c r="F9" s="22"/>
      <c r="G9" s="22"/>
      <c r="H9" s="22"/>
      <c r="I9" s="22"/>
      <c r="J9" s="7"/>
    </row>
    <row r="10" spans="1:149">
      <c r="A10" s="21" t="s">
        <v>7</v>
      </c>
      <c r="B10" s="21"/>
      <c r="C10" s="21"/>
      <c r="D10" s="21"/>
      <c r="F10" s="16"/>
      <c r="G10" s="21" t="s">
        <v>8</v>
      </c>
      <c r="H10" s="21"/>
      <c r="I10" s="21"/>
    </row>
    <row r="11" spans="1:149" ht="15.75">
      <c r="A11" s="20"/>
      <c r="B11" s="20"/>
      <c r="C11" s="20"/>
      <c r="D11" s="20"/>
      <c r="E11" s="20"/>
      <c r="F11" s="20"/>
      <c r="G11" s="22" t="s">
        <v>21</v>
      </c>
      <c r="H11" s="22"/>
      <c r="I11" s="22"/>
    </row>
    <row r="12" spans="1:149" s="1" customFormat="1">
      <c r="A12" s="8">
        <f>COUNTA(A14:A1357)</f>
        <v>37</v>
      </c>
      <c r="B12" s="5"/>
      <c r="C12" s="5"/>
    </row>
    <row r="13" spans="1:149" s="10" customFormat="1" ht="15.75">
      <c r="A13" s="10" t="s">
        <v>4</v>
      </c>
      <c r="B13" s="9" t="s">
        <v>1</v>
      </c>
      <c r="C13" s="9" t="s">
        <v>2</v>
      </c>
      <c r="D13" s="9" t="s">
        <v>3</v>
      </c>
      <c r="E13" s="14" t="s">
        <v>10</v>
      </c>
      <c r="F13" s="17">
        <v>0.2</v>
      </c>
      <c r="G13" s="14" t="s">
        <v>11</v>
      </c>
      <c r="H13" s="17">
        <v>0.2</v>
      </c>
      <c r="I13" s="14" t="s">
        <v>12</v>
      </c>
      <c r="J13" s="17">
        <v>0.2</v>
      </c>
      <c r="K13" s="14" t="s">
        <v>13</v>
      </c>
      <c r="L13" s="17">
        <v>0.2</v>
      </c>
      <c r="M13" s="14" t="s">
        <v>14</v>
      </c>
      <c r="N13" s="17">
        <v>0.2</v>
      </c>
      <c r="O13" s="14" t="s">
        <v>16</v>
      </c>
      <c r="P13" s="17" t="s">
        <v>17</v>
      </c>
      <c r="Q13" s="14" t="s">
        <v>15</v>
      </c>
    </row>
    <row r="14" spans="1:149" s="1" customFormat="1" ht="14.45" customHeight="1">
      <c r="A14" s="1">
        <v>1</v>
      </c>
      <c r="B14" s="1" t="s">
        <v>22</v>
      </c>
      <c r="C14" s="12" t="s">
        <v>23</v>
      </c>
      <c r="D14" s="12" t="s">
        <v>24</v>
      </c>
      <c r="E14" s="19"/>
      <c r="F14" s="15">
        <f>E14*0.2</f>
        <v>0</v>
      </c>
      <c r="G14" s="19"/>
      <c r="H14" s="15">
        <f>G14*0.2</f>
        <v>0</v>
      </c>
      <c r="I14" s="19"/>
      <c r="J14" s="15">
        <f>I14*0.2</f>
        <v>0</v>
      </c>
      <c r="K14" s="19"/>
      <c r="L14" s="15">
        <f>K14*0.2</f>
        <v>0</v>
      </c>
      <c r="M14" s="19"/>
      <c r="N14" s="15">
        <f>M14*0.2</f>
        <v>0</v>
      </c>
      <c r="O14" s="15">
        <f>F14+H14+J14+L14+N14</f>
        <v>0</v>
      </c>
      <c r="P14" s="18">
        <f>IF((O14-TRUNC(O14))&lt;0.44999999999,TRUNC(O14),TRUNC(O14) +1)</f>
        <v>0</v>
      </c>
      <c r="Q14" s="24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ER14" s="2"/>
      <c r="ES14" s="11"/>
    </row>
    <row r="15" spans="1:149" s="1" customFormat="1">
      <c r="A15" s="1">
        <v>2</v>
      </c>
      <c r="B15" s="1" t="s">
        <v>25</v>
      </c>
      <c r="C15" s="12" t="s">
        <v>26</v>
      </c>
      <c r="D15" s="12" t="s">
        <v>27</v>
      </c>
      <c r="E15" s="19"/>
      <c r="F15" s="15">
        <f>E15*0.2</f>
        <v>0</v>
      </c>
      <c r="G15" s="19"/>
      <c r="H15" s="15">
        <f>G15*0.2</f>
        <v>0</v>
      </c>
      <c r="I15" s="19"/>
      <c r="J15" s="15">
        <f>I15*0.2</f>
        <v>0</v>
      </c>
      <c r="K15" s="19"/>
      <c r="L15" s="15">
        <f>K15*0.2</f>
        <v>0</v>
      </c>
      <c r="M15" s="19"/>
      <c r="N15" s="15">
        <f>M15*0.2</f>
        <v>0</v>
      </c>
      <c r="O15" s="15">
        <f>F15+H15+J15+L15+N15</f>
        <v>0</v>
      </c>
      <c r="P15" s="18">
        <f>IF((O15-TRUNC(O15))&lt;0.44999999999,TRUNC(O15),TRUNC(O15) +1)</f>
        <v>0</v>
      </c>
      <c r="Q15" s="24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ER15" s="2"/>
      <c r="ES15" s="11"/>
    </row>
    <row r="16" spans="1:149" s="1" customFormat="1">
      <c r="A16" s="1">
        <v>3</v>
      </c>
      <c r="B16" s="1" t="s">
        <v>28</v>
      </c>
      <c r="C16" s="12" t="s">
        <v>29</v>
      </c>
      <c r="D16" s="12" t="s">
        <v>30</v>
      </c>
      <c r="E16" s="19"/>
      <c r="F16" s="15">
        <f>E16*0.2</f>
        <v>0</v>
      </c>
      <c r="G16" s="19"/>
      <c r="H16" s="15">
        <f>G16*0.2</f>
        <v>0</v>
      </c>
      <c r="I16" s="19"/>
      <c r="J16" s="15">
        <f>I16*0.2</f>
        <v>0</v>
      </c>
      <c r="K16" s="19"/>
      <c r="L16" s="15">
        <f>K16*0.2</f>
        <v>0</v>
      </c>
      <c r="M16" s="19"/>
      <c r="N16" s="15">
        <f>M16*0.2</f>
        <v>0</v>
      </c>
      <c r="O16" s="15">
        <f>F16+H16+J16+L16+N16</f>
        <v>0</v>
      </c>
      <c r="P16" s="18">
        <f>IF((O16-TRUNC(O16))&lt;0.44999999999,TRUNC(O16),TRUNC(O16) +1)</f>
        <v>0</v>
      </c>
      <c r="Q16" s="24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ER16" s="2"/>
      <c r="ES16" s="11"/>
    </row>
    <row r="17" spans="1:149" s="1" customFormat="1">
      <c r="A17" s="1">
        <v>4</v>
      </c>
      <c r="B17" s="1" t="s">
        <v>31</v>
      </c>
      <c r="C17" s="12" t="s">
        <v>32</v>
      </c>
      <c r="D17" s="12" t="s">
        <v>33</v>
      </c>
      <c r="E17" s="19"/>
      <c r="F17" s="15">
        <f>E17*0.2</f>
        <v>0</v>
      </c>
      <c r="G17" s="19"/>
      <c r="H17" s="15">
        <f>G17*0.2</f>
        <v>0</v>
      </c>
      <c r="I17" s="19"/>
      <c r="J17" s="15">
        <f>I17*0.2</f>
        <v>0</v>
      </c>
      <c r="K17" s="19"/>
      <c r="L17" s="15">
        <f>K17*0.2</f>
        <v>0</v>
      </c>
      <c r="M17" s="19"/>
      <c r="N17" s="15">
        <f>M17*0.2</f>
        <v>0</v>
      </c>
      <c r="O17" s="15">
        <f>F17+H17+J17+L17+N17</f>
        <v>0</v>
      </c>
      <c r="P17" s="18">
        <f>IF((O17-TRUNC(O17))&lt;0.44999999999,TRUNC(O17),TRUNC(O17) +1)</f>
        <v>0</v>
      </c>
      <c r="Q17" s="24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ER17" s="2"/>
      <c r="ES17" s="11"/>
    </row>
    <row r="18" spans="1:149" s="1" customFormat="1">
      <c r="A18" s="1">
        <v>5</v>
      </c>
      <c r="B18" s="1" t="s">
        <v>34</v>
      </c>
      <c r="C18" s="12" t="s">
        <v>35</v>
      </c>
      <c r="D18" s="12" t="s">
        <v>36</v>
      </c>
      <c r="E18" s="19"/>
      <c r="F18" s="15">
        <f>E18*0.2</f>
        <v>0</v>
      </c>
      <c r="G18" s="19"/>
      <c r="H18" s="15">
        <f>G18*0.2</f>
        <v>0</v>
      </c>
      <c r="I18" s="19"/>
      <c r="J18" s="15">
        <f>I18*0.2</f>
        <v>0</v>
      </c>
      <c r="K18" s="19"/>
      <c r="L18" s="15">
        <f>K18*0.2</f>
        <v>0</v>
      </c>
      <c r="M18" s="19"/>
      <c r="N18" s="15">
        <f>M18*0.2</f>
        <v>0</v>
      </c>
      <c r="O18" s="15">
        <f>F18+H18+J18+L18+N18</f>
        <v>0</v>
      </c>
      <c r="P18" s="18">
        <f>IF((O18-TRUNC(O18))&lt;0.44999999999,TRUNC(O18),TRUNC(O18) +1)</f>
        <v>0</v>
      </c>
      <c r="Q18" s="24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ER18" s="2"/>
      <c r="ES18" s="11"/>
    </row>
    <row r="19" spans="1:149" s="1" customFormat="1">
      <c r="A19" s="1">
        <v>6</v>
      </c>
      <c r="B19" s="1" t="s">
        <v>37</v>
      </c>
      <c r="C19" s="12" t="s">
        <v>38</v>
      </c>
      <c r="D19" s="12" t="s">
        <v>39</v>
      </c>
      <c r="E19" s="19"/>
      <c r="F19" s="15">
        <f>E19*0.2</f>
        <v>0</v>
      </c>
      <c r="G19" s="19"/>
      <c r="H19" s="15">
        <f>G19*0.2</f>
        <v>0</v>
      </c>
      <c r="I19" s="19"/>
      <c r="J19" s="15">
        <f>I19*0.2</f>
        <v>0</v>
      </c>
      <c r="K19" s="19"/>
      <c r="L19" s="15">
        <f>K19*0.2</f>
        <v>0</v>
      </c>
      <c r="M19" s="19"/>
      <c r="N19" s="15">
        <f>M19*0.2</f>
        <v>0</v>
      </c>
      <c r="O19" s="15">
        <f>F19+H19+J19+L19+N19</f>
        <v>0</v>
      </c>
      <c r="P19" s="18">
        <f>IF((O19-TRUNC(O19))&lt;0.44999999999,TRUNC(O19),TRUNC(O19) +1)</f>
        <v>0</v>
      </c>
      <c r="Q19" s="24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ER19" s="2"/>
      <c r="ES19" s="11"/>
    </row>
    <row r="20" spans="1:149" s="1" customFormat="1">
      <c r="A20" s="1">
        <v>7</v>
      </c>
      <c r="B20" s="1" t="s">
        <v>40</v>
      </c>
      <c r="C20" s="12" t="s">
        <v>41</v>
      </c>
      <c r="D20" s="12" t="s">
        <v>42</v>
      </c>
      <c r="E20" s="19"/>
      <c r="F20" s="15">
        <f>E20*0.2</f>
        <v>0</v>
      </c>
      <c r="G20" s="19"/>
      <c r="H20" s="15">
        <f>G20*0.2</f>
        <v>0</v>
      </c>
      <c r="I20" s="19"/>
      <c r="J20" s="15">
        <f>I20*0.2</f>
        <v>0</v>
      </c>
      <c r="K20" s="19"/>
      <c r="L20" s="15">
        <f>K20*0.2</f>
        <v>0</v>
      </c>
      <c r="M20" s="19"/>
      <c r="N20" s="15">
        <f>M20*0.2</f>
        <v>0</v>
      </c>
      <c r="O20" s="15">
        <f>F20+H20+J20+L20+N20</f>
        <v>0</v>
      </c>
      <c r="P20" s="18">
        <f>IF((O20-TRUNC(O20))&lt;0.44999999999,TRUNC(O20),TRUNC(O20) +1)</f>
        <v>0</v>
      </c>
      <c r="Q20" s="24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ER20" s="2"/>
      <c r="ES20" s="11"/>
    </row>
    <row r="21" spans="1:149" s="1" customFormat="1">
      <c r="A21" s="1">
        <v>8</v>
      </c>
      <c r="B21" s="1" t="s">
        <v>43</v>
      </c>
      <c r="C21" s="12" t="s">
        <v>44</v>
      </c>
      <c r="D21" s="12" t="s">
        <v>45</v>
      </c>
      <c r="E21" s="19"/>
      <c r="F21" s="15">
        <f>E21*0.2</f>
        <v>0</v>
      </c>
      <c r="G21" s="19"/>
      <c r="H21" s="15">
        <f>G21*0.2</f>
        <v>0</v>
      </c>
      <c r="I21" s="19"/>
      <c r="J21" s="15">
        <f>I21*0.2</f>
        <v>0</v>
      </c>
      <c r="K21" s="19"/>
      <c r="L21" s="15">
        <f>K21*0.2</f>
        <v>0</v>
      </c>
      <c r="M21" s="19"/>
      <c r="N21" s="15">
        <f>M21*0.2</f>
        <v>0</v>
      </c>
      <c r="O21" s="15">
        <f>F21+H21+J21+L21+N21</f>
        <v>0</v>
      </c>
      <c r="P21" s="18">
        <f>IF((O21-TRUNC(O21))&lt;0.44999999999,TRUNC(O21),TRUNC(O21) +1)</f>
        <v>0</v>
      </c>
      <c r="Q21" s="24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ER21" s="2"/>
      <c r="ES21" s="11"/>
    </row>
    <row r="22" spans="1:149" s="1" customFormat="1">
      <c r="A22" s="1">
        <v>9</v>
      </c>
      <c r="B22" s="1" t="s">
        <v>46</v>
      </c>
      <c r="C22" s="12" t="s">
        <v>47</v>
      </c>
      <c r="D22" s="12" t="s">
        <v>48</v>
      </c>
      <c r="E22" s="19"/>
      <c r="F22" s="15">
        <f>E22*0.2</f>
        <v>0</v>
      </c>
      <c r="G22" s="19"/>
      <c r="H22" s="15">
        <f>G22*0.2</f>
        <v>0</v>
      </c>
      <c r="I22" s="19"/>
      <c r="J22" s="15">
        <f>I22*0.2</f>
        <v>0</v>
      </c>
      <c r="K22" s="19"/>
      <c r="L22" s="15">
        <f>K22*0.2</f>
        <v>0</v>
      </c>
      <c r="M22" s="19"/>
      <c r="N22" s="15">
        <f>M22*0.2</f>
        <v>0</v>
      </c>
      <c r="O22" s="15">
        <f>F22+H22+J22+L22+N22</f>
        <v>0</v>
      </c>
      <c r="P22" s="18">
        <f>IF((O22-TRUNC(O22))&lt;0.44999999999,TRUNC(O22),TRUNC(O22) +1)</f>
        <v>0</v>
      </c>
      <c r="Q22" s="24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ER22" s="2"/>
      <c r="ES22" s="11"/>
    </row>
    <row r="23" spans="1:149" s="1" customFormat="1">
      <c r="A23" s="1">
        <v>10</v>
      </c>
      <c r="B23" s="1" t="s">
        <v>49</v>
      </c>
      <c r="C23" s="12" t="s">
        <v>50</v>
      </c>
      <c r="D23" s="12" t="s">
        <v>51</v>
      </c>
      <c r="E23" s="19"/>
      <c r="F23" s="15">
        <f>E23*0.2</f>
        <v>0</v>
      </c>
      <c r="G23" s="19"/>
      <c r="H23" s="15">
        <f>G23*0.2</f>
        <v>0</v>
      </c>
      <c r="I23" s="19"/>
      <c r="J23" s="15">
        <f>I23*0.2</f>
        <v>0</v>
      </c>
      <c r="K23" s="19"/>
      <c r="L23" s="15">
        <f>K23*0.2</f>
        <v>0</v>
      </c>
      <c r="M23" s="19"/>
      <c r="N23" s="15">
        <f>M23*0.2</f>
        <v>0</v>
      </c>
      <c r="O23" s="15">
        <f>F23+H23+J23+L23+N23</f>
        <v>0</v>
      </c>
      <c r="P23" s="18">
        <f>IF((O23-TRUNC(O23))&lt;0.44999999999,TRUNC(O23),TRUNC(O23) +1)</f>
        <v>0</v>
      </c>
      <c r="Q23" s="24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ER23" s="2"/>
      <c r="ES23" s="11"/>
    </row>
    <row r="24" spans="1:149" s="1" customFormat="1">
      <c r="A24" s="1">
        <v>11</v>
      </c>
      <c r="B24" s="1" t="s">
        <v>52</v>
      </c>
      <c r="C24" s="12" t="s">
        <v>53</v>
      </c>
      <c r="D24" s="12" t="s">
        <v>54</v>
      </c>
      <c r="E24" s="19"/>
      <c r="F24" s="15">
        <f>E24*0.2</f>
        <v>0</v>
      </c>
      <c r="G24" s="19"/>
      <c r="H24" s="15">
        <f>G24*0.2</f>
        <v>0</v>
      </c>
      <c r="I24" s="19"/>
      <c r="J24" s="15">
        <f>I24*0.2</f>
        <v>0</v>
      </c>
      <c r="K24" s="19"/>
      <c r="L24" s="15">
        <f>K24*0.2</f>
        <v>0</v>
      </c>
      <c r="M24" s="19"/>
      <c r="N24" s="15">
        <f>M24*0.2</f>
        <v>0</v>
      </c>
      <c r="O24" s="15">
        <f>F24+H24+J24+L24+N24</f>
        <v>0</v>
      </c>
      <c r="P24" s="18">
        <f>IF((O24-TRUNC(O24))&lt;0.44999999999,TRUNC(O24),TRUNC(O24) +1)</f>
        <v>0</v>
      </c>
      <c r="Q24" s="24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ER24" s="2"/>
      <c r="ES24" s="11"/>
    </row>
    <row r="25" spans="1:149" s="1" customFormat="1">
      <c r="A25" s="1">
        <v>12</v>
      </c>
      <c r="B25" s="1" t="s">
        <v>55</v>
      </c>
      <c r="C25" s="13" t="s">
        <v>56</v>
      </c>
      <c r="D25" s="13" t="s">
        <v>57</v>
      </c>
      <c r="E25" s="19"/>
      <c r="F25" s="15">
        <f>E25*0.2</f>
        <v>0</v>
      </c>
      <c r="G25" s="19"/>
      <c r="H25" s="15">
        <f>G25*0.2</f>
        <v>0</v>
      </c>
      <c r="I25" s="19"/>
      <c r="J25" s="15">
        <f>I25*0.2</f>
        <v>0</v>
      </c>
      <c r="K25" s="19"/>
      <c r="L25" s="15">
        <f>K25*0.2</f>
        <v>0</v>
      </c>
      <c r="M25" s="19"/>
      <c r="N25" s="15">
        <f>M25*0.2</f>
        <v>0</v>
      </c>
      <c r="O25" s="15">
        <f>F25+H25+J25+L25+N25</f>
        <v>0</v>
      </c>
      <c r="P25" s="18">
        <f>IF((O25-TRUNC(O25))&lt;0.44999999999,TRUNC(O25),TRUNC(O25) +1)</f>
        <v>0</v>
      </c>
      <c r="Q25" s="24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ER25" s="2"/>
      <c r="ES25" s="11"/>
    </row>
    <row r="26" spans="1:149" s="1" customFormat="1">
      <c r="A26" s="1">
        <v>13</v>
      </c>
      <c r="B26" s="1" t="s">
        <v>58</v>
      </c>
      <c r="C26" s="13" t="s">
        <v>59</v>
      </c>
      <c r="D26" s="13" t="s">
        <v>60</v>
      </c>
      <c r="E26" s="19"/>
      <c r="F26" s="15">
        <f>E26*0.2</f>
        <v>0</v>
      </c>
      <c r="G26" s="19"/>
      <c r="H26" s="15">
        <f>G26*0.2</f>
        <v>0</v>
      </c>
      <c r="I26" s="19"/>
      <c r="J26" s="15">
        <f>I26*0.2</f>
        <v>0</v>
      </c>
      <c r="K26" s="19"/>
      <c r="L26" s="15">
        <f>K26*0.2</f>
        <v>0</v>
      </c>
      <c r="M26" s="19"/>
      <c r="N26" s="15">
        <f>M26*0.2</f>
        <v>0</v>
      </c>
      <c r="O26" s="15">
        <f>F26+H26+J26+L26+N26</f>
        <v>0</v>
      </c>
      <c r="P26" s="18">
        <f>IF((O26-TRUNC(O26))&lt;0.44999999999,TRUNC(O26),TRUNC(O26) +1)</f>
        <v>0</v>
      </c>
      <c r="Q26" s="24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ER26" s="2"/>
      <c r="ES26" s="11"/>
    </row>
    <row r="27" spans="1:149" s="1" customFormat="1">
      <c r="A27" s="1">
        <v>14</v>
      </c>
      <c r="B27" s="1" t="s">
        <v>61</v>
      </c>
      <c r="C27" s="13" t="s">
        <v>62</v>
      </c>
      <c r="D27" s="13" t="s">
        <v>63</v>
      </c>
      <c r="E27" s="19"/>
      <c r="F27" s="15">
        <f>E27*0.2</f>
        <v>0</v>
      </c>
      <c r="G27" s="19"/>
      <c r="H27" s="15">
        <f>G27*0.2</f>
        <v>0</v>
      </c>
      <c r="I27" s="19"/>
      <c r="J27" s="15">
        <f>I27*0.2</f>
        <v>0</v>
      </c>
      <c r="K27" s="19"/>
      <c r="L27" s="15">
        <f>K27*0.2</f>
        <v>0</v>
      </c>
      <c r="M27" s="19"/>
      <c r="N27" s="15">
        <f>M27*0.2</f>
        <v>0</v>
      </c>
      <c r="O27" s="15">
        <f>F27+H27+J27+L27+N27</f>
        <v>0</v>
      </c>
      <c r="P27" s="18">
        <f>IF((O27-TRUNC(O27))&lt;0.44999999999,TRUNC(O27),TRUNC(O27) +1)</f>
        <v>0</v>
      </c>
      <c r="Q27" s="24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ER27" s="2"/>
      <c r="ES27" s="11"/>
    </row>
    <row r="28" spans="1:149" s="1" customFormat="1">
      <c r="A28" s="1">
        <v>15</v>
      </c>
      <c r="B28" s="1" t="s">
        <v>64</v>
      </c>
      <c r="C28" s="13" t="s">
        <v>65</v>
      </c>
      <c r="D28" s="13" t="s">
        <v>66</v>
      </c>
      <c r="E28" s="19"/>
      <c r="F28" s="15">
        <f>E28*0.2</f>
        <v>0</v>
      </c>
      <c r="G28" s="19"/>
      <c r="H28" s="15">
        <f>G28*0.2</f>
        <v>0</v>
      </c>
      <c r="I28" s="19"/>
      <c r="J28" s="15">
        <f>I28*0.2</f>
        <v>0</v>
      </c>
      <c r="K28" s="19"/>
      <c r="L28" s="15">
        <f>K28*0.2</f>
        <v>0</v>
      </c>
      <c r="M28" s="19"/>
      <c r="N28" s="15">
        <f>M28*0.2</f>
        <v>0</v>
      </c>
      <c r="O28" s="15">
        <f>F28+H28+J28+L28+N28</f>
        <v>0</v>
      </c>
      <c r="P28" s="18">
        <f>IF((O28-TRUNC(O28))&lt;0.44999999999,TRUNC(O28),TRUNC(O28) +1)</f>
        <v>0</v>
      </c>
      <c r="Q28" s="24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ER28" s="2"/>
      <c r="ES28" s="11"/>
    </row>
    <row r="29" spans="1:149" s="1" customFormat="1">
      <c r="A29" s="1">
        <v>16</v>
      </c>
      <c r="B29" s="1" t="s">
        <v>67</v>
      </c>
      <c r="C29" s="13" t="s">
        <v>68</v>
      </c>
      <c r="D29" s="13" t="s">
        <v>69</v>
      </c>
      <c r="E29" s="19"/>
      <c r="F29" s="15">
        <f>E29*0.2</f>
        <v>0</v>
      </c>
      <c r="G29" s="19"/>
      <c r="H29" s="15">
        <f>G29*0.2</f>
        <v>0</v>
      </c>
      <c r="I29" s="19"/>
      <c r="J29" s="15">
        <f>I29*0.2</f>
        <v>0</v>
      </c>
      <c r="K29" s="19"/>
      <c r="L29" s="15">
        <f>K29*0.2</f>
        <v>0</v>
      </c>
      <c r="M29" s="19"/>
      <c r="N29" s="15">
        <f>M29*0.2</f>
        <v>0</v>
      </c>
      <c r="O29" s="15">
        <f>F29+H29+J29+L29+N29</f>
        <v>0</v>
      </c>
      <c r="P29" s="18">
        <f>IF((O29-TRUNC(O29))&lt;0.44999999999,TRUNC(O29),TRUNC(O29) +1)</f>
        <v>0</v>
      </c>
      <c r="Q29" s="24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ER29" s="2"/>
      <c r="ES29" s="11"/>
    </row>
    <row r="30" spans="1:149" s="1" customFormat="1">
      <c r="A30" s="1">
        <v>17</v>
      </c>
      <c r="B30" s="1" t="s">
        <v>70</v>
      </c>
      <c r="C30" s="13" t="s">
        <v>71</v>
      </c>
      <c r="D30" s="13" t="s">
        <v>72</v>
      </c>
      <c r="E30" s="19"/>
      <c r="F30" s="15">
        <f>E30*0.2</f>
        <v>0</v>
      </c>
      <c r="G30" s="19"/>
      <c r="H30" s="15">
        <f>G30*0.2</f>
        <v>0</v>
      </c>
      <c r="I30" s="19"/>
      <c r="J30" s="15">
        <f>I30*0.2</f>
        <v>0</v>
      </c>
      <c r="K30" s="19"/>
      <c r="L30" s="15">
        <f>K30*0.2</f>
        <v>0</v>
      </c>
      <c r="M30" s="19"/>
      <c r="N30" s="15">
        <f>M30*0.2</f>
        <v>0</v>
      </c>
      <c r="O30" s="15">
        <f>F30+H30+J30+L30+N30</f>
        <v>0</v>
      </c>
      <c r="P30" s="18">
        <f>IF((O30-TRUNC(O30))&lt;0.44999999999,TRUNC(O30),TRUNC(O30) +1)</f>
        <v>0</v>
      </c>
      <c r="Q30" s="24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ER30" s="2"/>
      <c r="ES30" s="11"/>
    </row>
    <row r="31" spans="1:149" s="1" customFormat="1">
      <c r="A31" s="1">
        <v>18</v>
      </c>
      <c r="B31" s="1" t="s">
        <v>73</v>
      </c>
      <c r="C31" s="12" t="s">
        <v>74</v>
      </c>
      <c r="D31" s="12" t="s">
        <v>75</v>
      </c>
      <c r="E31" s="19"/>
      <c r="F31" s="15">
        <f>E31*0.2</f>
        <v>0</v>
      </c>
      <c r="G31" s="19"/>
      <c r="H31" s="15">
        <f>G31*0.2</f>
        <v>0</v>
      </c>
      <c r="I31" s="19"/>
      <c r="J31" s="15">
        <f>I31*0.2</f>
        <v>0</v>
      </c>
      <c r="K31" s="19"/>
      <c r="L31" s="15">
        <f>K31*0.2</f>
        <v>0</v>
      </c>
      <c r="M31" s="19"/>
      <c r="N31" s="15">
        <f>M31*0.2</f>
        <v>0</v>
      </c>
      <c r="O31" s="15">
        <f>F31+H31+J31+L31+N31</f>
        <v>0</v>
      </c>
      <c r="P31" s="18">
        <f>IF((O31-TRUNC(O31))&lt;0.44999999999,TRUNC(O31),TRUNC(O31) +1)</f>
        <v>0</v>
      </c>
      <c r="Q31" s="24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ER31" s="2"/>
      <c r="ES31" s="11"/>
    </row>
    <row r="32" spans="1:149" s="1" customFormat="1">
      <c r="A32" s="1">
        <v>19</v>
      </c>
      <c r="B32" s="1" t="s">
        <v>76</v>
      </c>
      <c r="C32" s="12" t="s">
        <v>77</v>
      </c>
      <c r="D32" s="12" t="s">
        <v>78</v>
      </c>
      <c r="E32" s="19"/>
      <c r="F32" s="15">
        <f>E32*0.2</f>
        <v>0</v>
      </c>
      <c r="G32" s="19"/>
      <c r="H32" s="15">
        <f>G32*0.2</f>
        <v>0</v>
      </c>
      <c r="I32" s="19"/>
      <c r="J32" s="15">
        <f>I32*0.2</f>
        <v>0</v>
      </c>
      <c r="K32" s="19"/>
      <c r="L32" s="15">
        <f>K32*0.2</f>
        <v>0</v>
      </c>
      <c r="M32" s="19"/>
      <c r="N32" s="15">
        <f>M32*0.2</f>
        <v>0</v>
      </c>
      <c r="O32" s="15">
        <f>F32+H32+J32+L32+N32</f>
        <v>0</v>
      </c>
      <c r="P32" s="18">
        <f>IF((O32-TRUNC(O32))&lt;0.44999999999,TRUNC(O32),TRUNC(O32) +1)</f>
        <v>0</v>
      </c>
      <c r="Q32" s="24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</row>
    <row r="33" spans="1:39" s="1" customFormat="1">
      <c r="A33" s="1">
        <v>20</v>
      </c>
      <c r="B33" s="1" t="s">
        <v>79</v>
      </c>
      <c r="C33" s="12" t="s">
        <v>80</v>
      </c>
      <c r="D33" s="12" t="s">
        <v>81</v>
      </c>
      <c r="E33" s="19"/>
      <c r="F33" s="15">
        <f>E33*0.2</f>
        <v>0</v>
      </c>
      <c r="G33" s="19"/>
      <c r="H33" s="15">
        <f>G33*0.2</f>
        <v>0</v>
      </c>
      <c r="I33" s="19"/>
      <c r="J33" s="15">
        <f>I33*0.2</f>
        <v>0</v>
      </c>
      <c r="K33" s="19"/>
      <c r="L33" s="15">
        <f>K33*0.2</f>
        <v>0</v>
      </c>
      <c r="M33" s="19"/>
      <c r="N33" s="15">
        <f>M33*0.2</f>
        <v>0</v>
      </c>
      <c r="O33" s="15">
        <f>F33+H33+J33+L33+N33</f>
        <v>0</v>
      </c>
      <c r="P33" s="18">
        <f>IF((O33-TRUNC(O33))&lt;0.44999999999,TRUNC(O33),TRUNC(O33) +1)</f>
        <v>0</v>
      </c>
      <c r="Q33" s="24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</row>
    <row r="34" spans="1:39" s="1" customFormat="1">
      <c r="A34" s="1">
        <v>21</v>
      </c>
      <c r="B34" s="1" t="s">
        <v>82</v>
      </c>
      <c r="C34" s="12" t="s">
        <v>83</v>
      </c>
      <c r="D34" s="12" t="s">
        <v>84</v>
      </c>
      <c r="E34" s="19"/>
      <c r="F34" s="15">
        <f>E34*0.2</f>
        <v>0</v>
      </c>
      <c r="G34" s="19"/>
      <c r="H34" s="15">
        <f>G34*0.2</f>
        <v>0</v>
      </c>
      <c r="I34" s="19"/>
      <c r="J34" s="15">
        <f>I34*0.2</f>
        <v>0</v>
      </c>
      <c r="K34" s="19"/>
      <c r="L34" s="15">
        <f>K34*0.2</f>
        <v>0</v>
      </c>
      <c r="M34" s="19"/>
      <c r="N34" s="15">
        <f>M34*0.2</f>
        <v>0</v>
      </c>
      <c r="O34" s="15">
        <f>F34+H34+J34+L34+N34</f>
        <v>0</v>
      </c>
      <c r="P34" s="18">
        <f>IF((O34-TRUNC(O34))&lt;0.44999999999,TRUNC(O34),TRUNC(O34) +1)</f>
        <v>0</v>
      </c>
      <c r="Q34" s="24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</row>
    <row r="35" spans="1:39" s="1" customFormat="1">
      <c r="A35" s="1">
        <v>22</v>
      </c>
      <c r="B35" s="1" t="s">
        <v>85</v>
      </c>
      <c r="C35" s="12" t="s">
        <v>86</v>
      </c>
      <c r="D35" s="12" t="s">
        <v>87</v>
      </c>
      <c r="E35" s="19"/>
      <c r="F35" s="15">
        <f>E35*0.2</f>
        <v>0</v>
      </c>
      <c r="G35" s="19"/>
      <c r="H35" s="15">
        <f>G35*0.2</f>
        <v>0</v>
      </c>
      <c r="I35" s="19"/>
      <c r="J35" s="15">
        <f>I35*0.2</f>
        <v>0</v>
      </c>
      <c r="K35" s="19"/>
      <c r="L35" s="15">
        <f>K35*0.2</f>
        <v>0</v>
      </c>
      <c r="M35" s="19"/>
      <c r="N35" s="15">
        <f>M35*0.2</f>
        <v>0</v>
      </c>
      <c r="O35" s="15">
        <f>F35+H35+J35+L35+N35</f>
        <v>0</v>
      </c>
      <c r="P35" s="18">
        <f>IF((O35-TRUNC(O35))&lt;0.44999999999,TRUNC(O35),TRUNC(O35) +1)</f>
        <v>0</v>
      </c>
      <c r="Q35" s="24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</row>
    <row r="36" spans="1:39" s="1" customFormat="1">
      <c r="A36" s="1">
        <v>23</v>
      </c>
      <c r="B36" s="1" t="s">
        <v>88</v>
      </c>
      <c r="C36" s="12" t="s">
        <v>89</v>
      </c>
      <c r="D36" s="12" t="s">
        <v>90</v>
      </c>
      <c r="E36" s="19"/>
      <c r="F36" s="15">
        <f>E36*0.2</f>
        <v>0</v>
      </c>
      <c r="G36" s="19"/>
      <c r="H36" s="15">
        <f>G36*0.2</f>
        <v>0</v>
      </c>
      <c r="I36" s="19"/>
      <c r="J36" s="15">
        <f>I36*0.2</f>
        <v>0</v>
      </c>
      <c r="K36" s="19"/>
      <c r="L36" s="15">
        <f>K36*0.2</f>
        <v>0</v>
      </c>
      <c r="M36" s="19"/>
      <c r="N36" s="15">
        <f>M36*0.2</f>
        <v>0</v>
      </c>
      <c r="O36" s="15">
        <f>F36+H36+J36+L36+N36</f>
        <v>0</v>
      </c>
      <c r="P36" s="18">
        <f>IF((O36-TRUNC(O36))&lt;0.44999999999,TRUNC(O36),TRUNC(O36) +1)</f>
        <v>0</v>
      </c>
      <c r="Q36" s="24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</row>
    <row r="37" spans="1:39" s="1" customFormat="1">
      <c r="A37" s="1">
        <v>24</v>
      </c>
      <c r="B37" s="1" t="s">
        <v>91</v>
      </c>
      <c r="C37" s="12" t="s">
        <v>92</v>
      </c>
      <c r="D37" s="12" t="s">
        <v>93</v>
      </c>
      <c r="E37" s="19"/>
      <c r="F37" s="15">
        <f>E37*0.2</f>
        <v>0</v>
      </c>
      <c r="G37" s="19"/>
      <c r="H37" s="15">
        <f>G37*0.2</f>
        <v>0</v>
      </c>
      <c r="I37" s="19"/>
      <c r="J37" s="15">
        <f>I37*0.2</f>
        <v>0</v>
      </c>
      <c r="K37" s="19"/>
      <c r="L37" s="15">
        <f>K37*0.2</f>
        <v>0</v>
      </c>
      <c r="M37" s="19"/>
      <c r="N37" s="15">
        <f>M37*0.2</f>
        <v>0</v>
      </c>
      <c r="O37" s="15">
        <f>F37+H37+J37+L37+N37</f>
        <v>0</v>
      </c>
      <c r="P37" s="18">
        <f>IF((O37-TRUNC(O37))&lt;0.44999999999,TRUNC(O37),TRUNC(O37) +1)</f>
        <v>0</v>
      </c>
      <c r="Q37" s="24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</row>
    <row r="38" spans="1:39" s="1" customFormat="1">
      <c r="A38" s="1">
        <v>25</v>
      </c>
      <c r="B38" s="1" t="s">
        <v>94</v>
      </c>
      <c r="C38" s="12" t="s">
        <v>95</v>
      </c>
      <c r="D38" s="12" t="s">
        <v>96</v>
      </c>
      <c r="E38" s="19"/>
      <c r="F38" s="15">
        <f>E38*0.2</f>
        <v>0</v>
      </c>
      <c r="G38" s="19"/>
      <c r="H38" s="15">
        <f>G38*0.2</f>
        <v>0</v>
      </c>
      <c r="I38" s="19"/>
      <c r="J38" s="15">
        <f>I38*0.2</f>
        <v>0</v>
      </c>
      <c r="K38" s="19"/>
      <c r="L38" s="15">
        <f>K38*0.2</f>
        <v>0</v>
      </c>
      <c r="M38" s="19"/>
      <c r="N38" s="15">
        <f>M38*0.2</f>
        <v>0</v>
      </c>
      <c r="O38" s="15">
        <f>F38+H38+J38+L38+N38</f>
        <v>0</v>
      </c>
      <c r="P38" s="18">
        <f>IF((O38-TRUNC(O38))&lt;0.44999999999,TRUNC(O38),TRUNC(O38) +1)</f>
        <v>0</v>
      </c>
      <c r="Q38" s="24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</row>
    <row r="39" spans="1:39" s="1" customFormat="1">
      <c r="A39" s="1">
        <v>26</v>
      </c>
      <c r="B39" s="1" t="s">
        <v>97</v>
      </c>
      <c r="C39" s="12" t="s">
        <v>98</v>
      </c>
      <c r="D39" s="12" t="s">
        <v>99</v>
      </c>
      <c r="E39" s="19"/>
      <c r="F39" s="15">
        <f>E39*0.2</f>
        <v>0</v>
      </c>
      <c r="G39" s="19"/>
      <c r="H39" s="15">
        <f>G39*0.2</f>
        <v>0</v>
      </c>
      <c r="I39" s="19"/>
      <c r="J39" s="15">
        <f>I39*0.2</f>
        <v>0</v>
      </c>
      <c r="K39" s="19"/>
      <c r="L39" s="15">
        <f>K39*0.2</f>
        <v>0</v>
      </c>
      <c r="M39" s="19"/>
      <c r="N39" s="15">
        <f>M39*0.2</f>
        <v>0</v>
      </c>
      <c r="O39" s="15">
        <f>F39+H39+J39+L39+N39</f>
        <v>0</v>
      </c>
      <c r="P39" s="18">
        <f>IF((O39-TRUNC(O39))&lt;0.44999999999,TRUNC(O39),TRUNC(O39) +1)</f>
        <v>0</v>
      </c>
      <c r="Q39" s="24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</row>
    <row r="40" spans="1:39" s="1" customFormat="1">
      <c r="A40" s="1">
        <v>27</v>
      </c>
      <c r="B40" s="1" t="s">
        <v>100</v>
      </c>
      <c r="C40" s="12" t="s">
        <v>101</v>
      </c>
      <c r="D40" s="12" t="s">
        <v>102</v>
      </c>
      <c r="E40" s="19"/>
      <c r="F40" s="15">
        <f>E40*0.2</f>
        <v>0</v>
      </c>
      <c r="G40" s="19"/>
      <c r="H40" s="15">
        <f>G40*0.2</f>
        <v>0</v>
      </c>
      <c r="I40" s="19"/>
      <c r="J40" s="15">
        <f>I40*0.2</f>
        <v>0</v>
      </c>
      <c r="K40" s="19"/>
      <c r="L40" s="15">
        <f>K40*0.2</f>
        <v>0</v>
      </c>
      <c r="M40" s="19"/>
      <c r="N40" s="15">
        <f>M40*0.2</f>
        <v>0</v>
      </c>
      <c r="O40" s="15">
        <f>F40+H40+J40+L40+N40</f>
        <v>0</v>
      </c>
      <c r="P40" s="18">
        <f>IF((O40-TRUNC(O40))&lt;0.44999999999,TRUNC(O40),TRUNC(O40) +1)</f>
        <v>0</v>
      </c>
      <c r="Q40" s="24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</row>
    <row r="41" spans="1:39" s="1" customFormat="1">
      <c r="A41" s="1">
        <v>28</v>
      </c>
      <c r="B41" s="1" t="s">
        <v>103</v>
      </c>
      <c r="C41" s="12" t="s">
        <v>104</v>
      </c>
      <c r="D41" s="12" t="s">
        <v>105</v>
      </c>
      <c r="E41" s="19"/>
      <c r="F41" s="15">
        <f>E41*0.2</f>
        <v>0</v>
      </c>
      <c r="G41" s="19"/>
      <c r="H41" s="15">
        <f>G41*0.2</f>
        <v>0</v>
      </c>
      <c r="I41" s="19"/>
      <c r="J41" s="15">
        <f>I41*0.2</f>
        <v>0</v>
      </c>
      <c r="K41" s="19"/>
      <c r="L41" s="15">
        <f>K41*0.2</f>
        <v>0</v>
      </c>
      <c r="M41" s="19"/>
      <c r="N41" s="15">
        <f>M41*0.2</f>
        <v>0</v>
      </c>
      <c r="O41" s="15">
        <f>F41+H41+J41+L41+N41</f>
        <v>0</v>
      </c>
      <c r="P41" s="18">
        <f>IF((O41-TRUNC(O41))&lt;0.44999999999,TRUNC(O41),TRUNC(O41) +1)</f>
        <v>0</v>
      </c>
      <c r="Q41" s="24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</row>
    <row r="42" spans="1:39" s="1" customFormat="1">
      <c r="A42" s="1">
        <v>29</v>
      </c>
      <c r="B42" s="1" t="s">
        <v>106</v>
      </c>
      <c r="C42" s="12" t="s">
        <v>107</v>
      </c>
      <c r="D42" s="12" t="s">
        <v>108</v>
      </c>
      <c r="E42" s="19"/>
      <c r="F42" s="15">
        <f>E42*0.2</f>
        <v>0</v>
      </c>
      <c r="G42" s="19"/>
      <c r="H42" s="15">
        <f>G42*0.2</f>
        <v>0</v>
      </c>
      <c r="I42" s="19"/>
      <c r="J42" s="15">
        <f>I42*0.2</f>
        <v>0</v>
      </c>
      <c r="K42" s="19"/>
      <c r="L42" s="15">
        <f>K42*0.2</f>
        <v>0</v>
      </c>
      <c r="M42" s="19"/>
      <c r="N42" s="15">
        <f>M42*0.2</f>
        <v>0</v>
      </c>
      <c r="O42" s="15">
        <f>F42+H42+J42+L42+N42</f>
        <v>0</v>
      </c>
      <c r="P42" s="18">
        <f>IF((O42-TRUNC(O42))&lt;0.44999999999,TRUNC(O42),TRUNC(O42) +1)</f>
        <v>0</v>
      </c>
      <c r="Q42" s="24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</row>
    <row r="43" spans="1:39" s="1" customFormat="1">
      <c r="A43" s="1">
        <v>30</v>
      </c>
      <c r="B43" s="1" t="s">
        <v>109</v>
      </c>
      <c r="C43" s="12" t="s">
        <v>110</v>
      </c>
      <c r="D43" s="12" t="s">
        <v>111</v>
      </c>
      <c r="E43" s="19"/>
      <c r="F43" s="15">
        <f>E43*0.2</f>
        <v>0</v>
      </c>
      <c r="G43" s="19"/>
      <c r="H43" s="15">
        <f>G43*0.2</f>
        <v>0</v>
      </c>
      <c r="I43" s="19"/>
      <c r="J43" s="15">
        <f>I43*0.2</f>
        <v>0</v>
      </c>
      <c r="K43" s="19"/>
      <c r="L43" s="15">
        <f>K43*0.2</f>
        <v>0</v>
      </c>
      <c r="M43" s="19"/>
      <c r="N43" s="15">
        <f>M43*0.2</f>
        <v>0</v>
      </c>
      <c r="O43" s="15">
        <f>F43+H43+J43+L43+N43</f>
        <v>0</v>
      </c>
      <c r="P43" s="18">
        <f>IF((O43-TRUNC(O43))&lt;0.44999999999,TRUNC(O43),TRUNC(O43) +1)</f>
        <v>0</v>
      </c>
      <c r="Q43" s="24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</row>
    <row r="44" spans="1:39" s="1" customFormat="1">
      <c r="A44" s="1">
        <v>31</v>
      </c>
      <c r="B44" s="1" t="s">
        <v>112</v>
      </c>
      <c r="C44" s="12" t="s">
        <v>113</v>
      </c>
      <c r="D44" s="12" t="s">
        <v>114</v>
      </c>
      <c r="E44" s="19"/>
      <c r="F44" s="15">
        <f>E44*0.2</f>
        <v>0</v>
      </c>
      <c r="G44" s="19"/>
      <c r="H44" s="15">
        <f>G44*0.2</f>
        <v>0</v>
      </c>
      <c r="I44" s="19"/>
      <c r="J44" s="15">
        <f>I44*0.2</f>
        <v>0</v>
      </c>
      <c r="K44" s="19"/>
      <c r="L44" s="15">
        <f>K44*0.2</f>
        <v>0</v>
      </c>
      <c r="M44" s="19"/>
      <c r="N44" s="15">
        <f>M44*0.2</f>
        <v>0</v>
      </c>
      <c r="O44" s="15">
        <f>F44+H44+J44+L44+N44</f>
        <v>0</v>
      </c>
      <c r="P44" s="18">
        <f>IF((O44-TRUNC(O44))&lt;0.44999999999,TRUNC(O44),TRUNC(O44) +1)</f>
        <v>0</v>
      </c>
      <c r="Q44" s="24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</row>
    <row r="45" spans="1:39" s="1" customFormat="1">
      <c r="A45" s="1">
        <v>32</v>
      </c>
      <c r="B45" s="1" t="s">
        <v>115</v>
      </c>
      <c r="C45" s="12" t="s">
        <v>116</v>
      </c>
      <c r="D45" s="12" t="s">
        <v>117</v>
      </c>
      <c r="E45" s="19"/>
      <c r="F45" s="15">
        <f>E45*0.2</f>
        <v>0</v>
      </c>
      <c r="G45" s="19"/>
      <c r="H45" s="15">
        <f>G45*0.2</f>
        <v>0</v>
      </c>
      <c r="I45" s="19"/>
      <c r="J45" s="15">
        <f>I45*0.2</f>
        <v>0</v>
      </c>
      <c r="K45" s="19"/>
      <c r="L45" s="15">
        <f>K45*0.2</f>
        <v>0</v>
      </c>
      <c r="M45" s="19"/>
      <c r="N45" s="15">
        <f>M45*0.2</f>
        <v>0</v>
      </c>
      <c r="O45" s="15">
        <f>F45+H45+J45+L45+N45</f>
        <v>0</v>
      </c>
      <c r="P45" s="18">
        <f>IF((O45-TRUNC(O45))&lt;0.44999999999,TRUNC(O45),TRUNC(O45) +1)</f>
        <v>0</v>
      </c>
      <c r="Q45" s="24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</row>
    <row r="46" spans="1:39" s="1" customFormat="1">
      <c r="A46" s="1">
        <v>33</v>
      </c>
      <c r="B46" s="1" t="s">
        <v>118</v>
      </c>
      <c r="C46" s="12" t="s">
        <v>119</v>
      </c>
      <c r="D46" s="12" t="s">
        <v>120</v>
      </c>
      <c r="E46" s="19"/>
      <c r="F46" s="15">
        <f>E46*0.2</f>
        <v>0</v>
      </c>
      <c r="G46" s="19"/>
      <c r="H46" s="15">
        <f>G46*0.2</f>
        <v>0</v>
      </c>
      <c r="I46" s="19"/>
      <c r="J46" s="15">
        <f>I46*0.2</f>
        <v>0</v>
      </c>
      <c r="K46" s="19"/>
      <c r="L46" s="15">
        <f>K46*0.2</f>
        <v>0</v>
      </c>
      <c r="M46" s="19"/>
      <c r="N46" s="15">
        <f>M46*0.2</f>
        <v>0</v>
      </c>
      <c r="O46" s="15">
        <f>F46+H46+J46+L46+N46</f>
        <v>0</v>
      </c>
      <c r="P46" s="18">
        <f>IF((O46-TRUNC(O46))&lt;0.44999999999,TRUNC(O46),TRUNC(O46) +1)</f>
        <v>0</v>
      </c>
      <c r="Q46" s="24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</row>
    <row r="47" spans="1:39" s="1" customFormat="1">
      <c r="A47" s="1">
        <v>34</v>
      </c>
      <c r="B47" s="1" t="s">
        <v>121</v>
      </c>
      <c r="C47" s="12" t="s">
        <v>122</v>
      </c>
      <c r="D47" s="12" t="s">
        <v>123</v>
      </c>
      <c r="E47" s="19"/>
      <c r="F47" s="15">
        <f>E47*0.2</f>
        <v>0</v>
      </c>
      <c r="G47" s="19"/>
      <c r="H47" s="15">
        <f>G47*0.2</f>
        <v>0</v>
      </c>
      <c r="I47" s="19"/>
      <c r="J47" s="15">
        <f>I47*0.2</f>
        <v>0</v>
      </c>
      <c r="K47" s="19"/>
      <c r="L47" s="15">
        <f>K47*0.2</f>
        <v>0</v>
      </c>
      <c r="M47" s="19"/>
      <c r="N47" s="15">
        <f>M47*0.2</f>
        <v>0</v>
      </c>
      <c r="O47" s="15">
        <f>F47+H47+J47+L47+N47</f>
        <v>0</v>
      </c>
      <c r="P47" s="18">
        <f>IF((O47-TRUNC(O47))&lt;0.44999999999,TRUNC(O47),TRUNC(O47) +1)</f>
        <v>0</v>
      </c>
      <c r="Q47" s="24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</row>
    <row r="48" spans="1:39" s="1" customFormat="1">
      <c r="A48" s="1">
        <v>35</v>
      </c>
      <c r="B48" s="1" t="s">
        <v>124</v>
      </c>
      <c r="C48" s="12" t="s">
        <v>125</v>
      </c>
      <c r="D48" s="12" t="s">
        <v>126</v>
      </c>
      <c r="E48" s="19"/>
      <c r="F48" s="15">
        <f>E48*0.2</f>
        <v>0</v>
      </c>
      <c r="G48" s="19"/>
      <c r="H48" s="15">
        <f>G48*0.2</f>
        <v>0</v>
      </c>
      <c r="I48" s="19"/>
      <c r="J48" s="15">
        <f>I48*0.2</f>
        <v>0</v>
      </c>
      <c r="K48" s="19"/>
      <c r="L48" s="15">
        <f>K48*0.2</f>
        <v>0</v>
      </c>
      <c r="M48" s="19"/>
      <c r="N48" s="15">
        <f>M48*0.2</f>
        <v>0</v>
      </c>
      <c r="O48" s="15">
        <f>F48+H48+J48+L48+N48</f>
        <v>0</v>
      </c>
      <c r="P48" s="18">
        <f>IF((O48-TRUNC(O48))&lt;0.44999999999,TRUNC(O48),TRUNC(O48) +1)</f>
        <v>0</v>
      </c>
      <c r="Q48" s="24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</row>
    <row r="49" spans="1:39" s="1" customFormat="1">
      <c r="A49" s="1">
        <v>36</v>
      </c>
      <c r="B49" s="1" t="s">
        <v>127</v>
      </c>
      <c r="C49" s="12" t="s">
        <v>128</v>
      </c>
      <c r="D49" s="12" t="s">
        <v>129</v>
      </c>
      <c r="E49" s="19"/>
      <c r="F49" s="15">
        <f>E49*0.2</f>
        <v>0</v>
      </c>
      <c r="G49" s="19"/>
      <c r="H49" s="15">
        <f>G49*0.2</f>
        <v>0</v>
      </c>
      <c r="I49" s="19"/>
      <c r="J49" s="15">
        <f>I49*0.2</f>
        <v>0</v>
      </c>
      <c r="K49" s="19"/>
      <c r="L49" s="15">
        <f>K49*0.2</f>
        <v>0</v>
      </c>
      <c r="M49" s="19"/>
      <c r="N49" s="15">
        <f>M49*0.2</f>
        <v>0</v>
      </c>
      <c r="O49" s="15">
        <f>F49+H49+J49+L49+N49</f>
        <v>0</v>
      </c>
      <c r="P49" s="18">
        <f>IF((O49-TRUNC(O49))&lt;0.44999999999,TRUNC(O49),TRUNC(O49) +1)</f>
        <v>0</v>
      </c>
      <c r="Q49" s="24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</row>
    <row r="50" spans="1:39" s="1" customFormat="1">
      <c r="A50" s="1">
        <v>37</v>
      </c>
      <c r="B50" s="1" t="s">
        <v>130</v>
      </c>
      <c r="C50" s="12" t="s">
        <v>131</v>
      </c>
      <c r="D50" s="12" t="s">
        <v>132</v>
      </c>
      <c r="E50" s="19"/>
      <c r="F50" s="15">
        <f>E50*0.2</f>
        <v>0</v>
      </c>
      <c r="G50" s="19"/>
      <c r="H50" s="15">
        <f>G50*0.2</f>
        <v>0</v>
      </c>
      <c r="I50" s="19"/>
      <c r="J50" s="15">
        <f>I50*0.2</f>
        <v>0</v>
      </c>
      <c r="K50" s="19"/>
      <c r="L50" s="15">
        <f>K50*0.2</f>
        <v>0</v>
      </c>
      <c r="M50" s="19"/>
      <c r="N50" s="15">
        <f>M50*0.2</f>
        <v>0</v>
      </c>
      <c r="O50" s="15">
        <f>F50+H50+J50+L50+N50</f>
        <v>0</v>
      </c>
      <c r="P50" s="18">
        <f>IF((O50-TRUNC(O50))&lt;0.44999999999,TRUNC(O50),TRUNC(O50) +1)</f>
        <v>0</v>
      </c>
      <c r="Q50" s="24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</row>
    <row r="51" spans="1:39" s="1" customFormat="1">
      <c r="C51" s="12"/>
      <c r="D51" s="12"/>
      <c r="E51" s="18"/>
      <c r="F51" s="15"/>
      <c r="G51" s="18"/>
      <c r="H51" s="15"/>
      <c r="I51" s="18"/>
      <c r="J51" s="15"/>
      <c r="K51" s="18"/>
      <c r="L51" s="15"/>
      <c r="M51" s="18"/>
      <c r="N51" s="15"/>
      <c r="O51" s="15"/>
      <c r="P51" s="18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</row>
    <row r="52" spans="1:39" s="1" customFormat="1">
      <c r="B52" s="1" t="s">
        <v>133</v>
      </c>
      <c r="C52" s="12"/>
      <c r="D52" s="12"/>
      <c r="E52" s="18"/>
      <c r="F52" s="15"/>
      <c r="G52" s="18"/>
      <c r="H52" s="15"/>
      <c r="I52" s="18"/>
      <c r="J52" s="15"/>
      <c r="K52" s="18"/>
      <c r="L52" s="15"/>
      <c r="M52" s="18"/>
      <c r="N52" s="15"/>
      <c r="O52" s="15"/>
      <c r="P52" s="18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</row>
    <row r="53" spans="1:39" s="1" customFormat="1">
      <c r="C53" s="12" t="s">
        <v>134</v>
      </c>
      <c r="D53" s="12" t="s">
        <v>135</v>
      </c>
      <c r="E53" s="18"/>
      <c r="F53" s="15"/>
      <c r="G53" s="18"/>
      <c r="H53" s="15"/>
      <c r="I53" s="18"/>
      <c r="J53" s="15"/>
      <c r="K53" s="18"/>
      <c r="L53" s="15"/>
      <c r="M53" s="18"/>
      <c r="N53" s="15"/>
      <c r="O53" s="15"/>
      <c r="P53" s="18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</row>
    <row r="54" spans="1:39" s="1" customFormat="1">
      <c r="C54" s="12" t="s">
        <v>136</v>
      </c>
      <c r="D54" s="12" t="s">
        <v>135</v>
      </c>
      <c r="E54" s="18"/>
      <c r="F54" s="15"/>
      <c r="G54" s="18"/>
      <c r="H54" s="15"/>
      <c r="I54" s="18"/>
      <c r="J54" s="15"/>
      <c r="K54" s="18"/>
      <c r="L54" s="15"/>
      <c r="M54" s="18"/>
      <c r="N54" s="15"/>
      <c r="O54" s="15"/>
      <c r="P54" s="18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</row>
    <row r="55" spans="1:39" s="1" customFormat="1">
      <c r="C55" s="12" t="s">
        <v>1</v>
      </c>
      <c r="D55" s="12" t="s">
        <v>135</v>
      </c>
      <c r="E55" s="18"/>
      <c r="F55" s="15"/>
      <c r="G55" s="18"/>
      <c r="H55" s="15"/>
      <c r="I55" s="18"/>
      <c r="J55" s="15"/>
      <c r="K55" s="18"/>
      <c r="L55" s="15"/>
      <c r="M55" s="18"/>
      <c r="N55" s="15"/>
      <c r="O55" s="15"/>
      <c r="P55" s="18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</row>
    <row r="56" spans="1:39" s="1" customFormat="1">
      <c r="C56" s="12"/>
      <c r="D56" s="12"/>
      <c r="E56" s="18"/>
      <c r="F56" s="15"/>
      <c r="G56" s="18"/>
      <c r="H56" s="15"/>
      <c r="I56" s="18"/>
      <c r="J56" s="15"/>
      <c r="K56" s="18"/>
      <c r="L56" s="15"/>
      <c r="M56" s="18"/>
      <c r="N56" s="15"/>
      <c r="O56" s="15"/>
      <c r="P56" s="18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</row>
    <row r="57" spans="1:39" s="1" customFormat="1">
      <c r="C57" s="12"/>
      <c r="D57" s="12"/>
      <c r="E57" s="18"/>
      <c r="F57" s="15"/>
      <c r="G57" s="18"/>
      <c r="H57" s="15"/>
      <c r="I57" s="18"/>
      <c r="J57" s="15"/>
      <c r="K57" s="18"/>
      <c r="L57" s="15"/>
      <c r="M57" s="18"/>
      <c r="N57" s="15"/>
      <c r="O57" s="15"/>
      <c r="P57" s="18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</row>
    <row r="58" spans="1:39" s="1" customFormat="1">
      <c r="C58" s="12"/>
      <c r="D58" s="12"/>
      <c r="E58" s="18"/>
      <c r="F58" s="15"/>
      <c r="G58" s="18"/>
      <c r="H58" s="15"/>
      <c r="I58" s="18"/>
      <c r="J58" s="15"/>
      <c r="K58" s="18"/>
      <c r="L58" s="15"/>
      <c r="M58" s="18"/>
      <c r="N58" s="15"/>
      <c r="O58" s="15"/>
      <c r="P58" s="18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</row>
    <row r="59" spans="1:39" s="1" customFormat="1">
      <c r="C59" s="12"/>
      <c r="D59" s="12"/>
      <c r="E59" s="18"/>
      <c r="F59" s="15"/>
      <c r="G59" s="18"/>
      <c r="H59" s="15"/>
      <c r="I59" s="18"/>
      <c r="J59" s="15"/>
      <c r="K59" s="18"/>
      <c r="L59" s="15"/>
      <c r="M59" s="18"/>
      <c r="N59" s="15"/>
      <c r="O59" s="15"/>
      <c r="P59" s="18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</row>
    <row r="60" spans="1:39" s="1" customFormat="1">
      <c r="C60" s="12"/>
      <c r="D60" s="12"/>
      <c r="E60" s="18"/>
      <c r="F60" s="15"/>
      <c r="G60" s="18"/>
      <c r="H60" s="15"/>
      <c r="I60" s="18"/>
      <c r="J60" s="15"/>
      <c r="K60" s="18"/>
      <c r="L60" s="15"/>
      <c r="M60" s="18"/>
      <c r="N60" s="15"/>
      <c r="O60" s="15"/>
      <c r="P60" s="18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</row>
    <row r="61" spans="1:39" s="1" customFormat="1">
      <c r="C61" s="12"/>
      <c r="D61" s="12"/>
      <c r="E61" s="18"/>
      <c r="F61" s="15"/>
      <c r="G61" s="18"/>
      <c r="H61" s="15"/>
      <c r="I61" s="18"/>
      <c r="J61" s="15"/>
      <c r="K61" s="18"/>
      <c r="L61" s="15"/>
      <c r="M61" s="18"/>
      <c r="N61" s="15"/>
      <c r="O61" s="15"/>
      <c r="P61" s="18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</row>
    <row r="62" spans="1:39" s="1" customFormat="1">
      <c r="C62" s="12"/>
      <c r="D62" s="12"/>
      <c r="E62" s="18"/>
      <c r="F62" s="15"/>
      <c r="G62" s="18"/>
      <c r="H62" s="15"/>
      <c r="I62" s="18"/>
      <c r="J62" s="15"/>
      <c r="K62" s="18"/>
      <c r="L62" s="15"/>
      <c r="M62" s="18"/>
      <c r="N62" s="15"/>
      <c r="O62" s="15"/>
      <c r="P62" s="18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</row>
    <row r="63" spans="1:39" s="1" customFormat="1">
      <c r="C63" s="12"/>
      <c r="D63" s="12"/>
      <c r="E63" s="18"/>
      <c r="F63" s="15"/>
      <c r="G63" s="18"/>
      <c r="H63" s="15"/>
      <c r="I63" s="18"/>
      <c r="J63" s="15"/>
      <c r="K63" s="18"/>
      <c r="L63" s="15"/>
      <c r="M63" s="18"/>
      <c r="N63" s="15"/>
      <c r="O63" s="15"/>
      <c r="P63" s="18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</row>
    <row r="64" spans="1:39" s="1" customFormat="1">
      <c r="C64" s="12"/>
      <c r="D64" s="12"/>
      <c r="E64" s="18"/>
      <c r="F64" s="15"/>
      <c r="G64" s="18"/>
      <c r="H64" s="15"/>
      <c r="I64" s="18"/>
      <c r="J64" s="15"/>
      <c r="K64" s="18"/>
      <c r="L64" s="15"/>
      <c r="M64" s="18"/>
      <c r="N64" s="15"/>
      <c r="O64" s="15"/>
      <c r="P64" s="18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</row>
    <row r="65" spans="3:39" s="1" customFormat="1">
      <c r="C65" s="12"/>
      <c r="D65" s="12"/>
      <c r="E65" s="18"/>
      <c r="F65" s="15"/>
      <c r="G65" s="18"/>
      <c r="H65" s="15"/>
      <c r="I65" s="18"/>
      <c r="J65" s="15"/>
      <c r="K65" s="18"/>
      <c r="L65" s="15"/>
      <c r="M65" s="18"/>
      <c r="N65" s="15"/>
      <c r="O65" s="15"/>
      <c r="P65" s="18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</row>
    <row r="66" spans="3:39" s="1" customFormat="1">
      <c r="C66" s="12"/>
      <c r="D66" s="12"/>
      <c r="E66" s="18"/>
      <c r="F66" s="15"/>
      <c r="G66" s="18"/>
      <c r="H66" s="15"/>
      <c r="I66" s="18"/>
      <c r="J66" s="15"/>
      <c r="K66" s="18"/>
      <c r="L66" s="15"/>
      <c r="M66" s="18"/>
      <c r="N66" s="15"/>
      <c r="O66" s="15"/>
      <c r="P66" s="18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</row>
    <row r="67" spans="3:39" s="1" customFormat="1">
      <c r="C67" s="12"/>
      <c r="D67" s="12"/>
      <c r="E67" s="18"/>
      <c r="F67" s="15"/>
      <c r="G67" s="18"/>
      <c r="H67" s="15"/>
      <c r="I67" s="18"/>
      <c r="J67" s="15"/>
      <c r="K67" s="18"/>
      <c r="L67" s="15"/>
      <c r="M67" s="18"/>
      <c r="N67" s="15"/>
      <c r="O67" s="15"/>
      <c r="P67" s="18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</row>
    <row r="68" spans="3:39" s="1" customFormat="1">
      <c r="C68" s="12"/>
      <c r="D68" s="12"/>
      <c r="E68" s="18"/>
      <c r="F68" s="15"/>
      <c r="G68" s="18"/>
      <c r="H68" s="15"/>
      <c r="I68" s="18"/>
      <c r="J68" s="15"/>
      <c r="K68" s="18"/>
      <c r="L68" s="15"/>
      <c r="M68" s="18"/>
      <c r="N68" s="15"/>
      <c r="O68" s="15"/>
      <c r="P68" s="18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</row>
    <row r="69" spans="3:39" s="1" customFormat="1">
      <c r="C69" s="12"/>
      <c r="D69" s="12"/>
      <c r="E69" s="18"/>
      <c r="F69" s="15"/>
      <c r="G69" s="18"/>
      <c r="H69" s="15"/>
      <c r="I69" s="18"/>
      <c r="J69" s="15"/>
      <c r="K69" s="18"/>
      <c r="L69" s="15"/>
      <c r="M69" s="18"/>
      <c r="N69" s="15"/>
      <c r="O69" s="15"/>
      <c r="P69" s="18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</row>
    <row r="70" spans="3:39" s="1" customFormat="1">
      <c r="C70" s="12"/>
      <c r="D70" s="12"/>
      <c r="E70" s="18"/>
      <c r="F70" s="15"/>
      <c r="G70" s="18"/>
      <c r="H70" s="15"/>
      <c r="I70" s="18"/>
      <c r="J70" s="15"/>
      <c r="K70" s="18"/>
      <c r="L70" s="15"/>
      <c r="M70" s="18"/>
      <c r="N70" s="15"/>
      <c r="O70" s="15"/>
      <c r="P70" s="18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</row>
    <row r="71" spans="3:39" s="1" customFormat="1">
      <c r="C71" s="12"/>
      <c r="D71" s="12"/>
      <c r="E71" s="18"/>
      <c r="F71" s="15"/>
      <c r="G71" s="18"/>
      <c r="H71" s="15"/>
      <c r="I71" s="18"/>
      <c r="J71" s="15"/>
      <c r="K71" s="18"/>
      <c r="L71" s="15"/>
      <c r="M71" s="18"/>
      <c r="N71" s="15"/>
      <c r="O71" s="15"/>
      <c r="P71" s="18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</row>
    <row r="72" spans="3:39" s="1" customFormat="1">
      <c r="C72" s="12"/>
      <c r="D72" s="12"/>
      <c r="E72" s="18"/>
      <c r="F72" s="15"/>
      <c r="G72" s="18"/>
      <c r="H72" s="15"/>
      <c r="I72" s="18"/>
      <c r="J72" s="15"/>
      <c r="K72" s="18"/>
      <c r="L72" s="15"/>
      <c r="M72" s="18"/>
      <c r="N72" s="15"/>
      <c r="O72" s="15"/>
      <c r="P72" s="18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</row>
    <row r="73" spans="3:39" s="1" customFormat="1">
      <c r="C73" s="12"/>
      <c r="D73" s="12"/>
      <c r="E73" s="18"/>
      <c r="F73" s="15"/>
      <c r="G73" s="18"/>
      <c r="H73" s="15"/>
      <c r="I73" s="18"/>
      <c r="J73" s="15"/>
      <c r="K73" s="18"/>
      <c r="L73" s="15"/>
      <c r="M73" s="18"/>
      <c r="N73" s="15"/>
      <c r="O73" s="15"/>
      <c r="P73" s="18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</row>
    <row r="74" spans="3:39" s="1" customFormat="1">
      <c r="C74" s="12"/>
      <c r="D74" s="12"/>
      <c r="E74" s="18"/>
      <c r="F74" s="15"/>
      <c r="G74" s="18"/>
      <c r="H74" s="15"/>
      <c r="I74" s="18"/>
      <c r="J74" s="15"/>
      <c r="K74" s="18"/>
      <c r="L74" s="15"/>
      <c r="M74" s="18"/>
      <c r="N74" s="15"/>
      <c r="O74" s="15"/>
      <c r="P74" s="18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</row>
    <row r="75" spans="3:39" s="1" customFormat="1">
      <c r="C75" s="12"/>
      <c r="D75" s="12"/>
      <c r="E75" s="18"/>
      <c r="F75" s="15"/>
      <c r="G75" s="18"/>
      <c r="H75" s="15"/>
      <c r="I75" s="18"/>
      <c r="J75" s="15"/>
      <c r="K75" s="18"/>
      <c r="L75" s="15"/>
      <c r="M75" s="18"/>
      <c r="N75" s="15"/>
      <c r="O75" s="15"/>
      <c r="P75" s="18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</row>
    <row r="76" spans="3:39" s="1" customFormat="1">
      <c r="C76" s="12"/>
      <c r="D76" s="12"/>
      <c r="E76" s="18"/>
      <c r="F76" s="15"/>
      <c r="G76" s="18"/>
      <c r="H76" s="15"/>
      <c r="I76" s="18"/>
      <c r="J76" s="15"/>
      <c r="K76" s="18"/>
      <c r="L76" s="15"/>
      <c r="M76" s="18"/>
      <c r="N76" s="15"/>
      <c r="O76" s="15"/>
      <c r="P76" s="18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</row>
    <row r="77" spans="3:39" s="1" customFormat="1">
      <c r="C77" s="12"/>
      <c r="D77" s="12"/>
      <c r="E77" s="18"/>
      <c r="F77" s="15"/>
      <c r="G77" s="18"/>
      <c r="H77" s="15"/>
      <c r="I77" s="18"/>
      <c r="J77" s="15"/>
      <c r="K77" s="18"/>
      <c r="L77" s="15"/>
      <c r="M77" s="18"/>
      <c r="N77" s="15"/>
      <c r="O77" s="15"/>
      <c r="P77" s="18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</row>
    <row r="78" spans="3:39" s="1" customFormat="1">
      <c r="C78" s="12"/>
      <c r="D78" s="12"/>
      <c r="E78" s="18"/>
      <c r="F78" s="15"/>
      <c r="G78" s="18"/>
      <c r="H78" s="15"/>
      <c r="I78" s="18"/>
      <c r="J78" s="15"/>
      <c r="K78" s="18"/>
      <c r="L78" s="15"/>
      <c r="M78" s="18"/>
      <c r="N78" s="15"/>
      <c r="O78" s="15"/>
      <c r="P78" s="18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</row>
    <row r="79" spans="3:39" s="1" customFormat="1">
      <c r="C79" s="12"/>
      <c r="D79" s="12"/>
      <c r="E79" s="18"/>
      <c r="F79" s="15"/>
      <c r="G79" s="18"/>
      <c r="H79" s="15"/>
      <c r="I79" s="18"/>
      <c r="J79" s="15"/>
      <c r="K79" s="18"/>
      <c r="L79" s="15"/>
      <c r="M79" s="18"/>
      <c r="N79" s="15"/>
      <c r="O79" s="15"/>
      <c r="P79" s="18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</row>
    <row r="80" spans="3:39" s="1" customFormat="1">
      <c r="C80" s="12"/>
      <c r="D80" s="12"/>
      <c r="E80" s="18"/>
      <c r="F80" s="15"/>
      <c r="G80" s="18"/>
      <c r="H80" s="15"/>
      <c r="I80" s="18"/>
      <c r="J80" s="15"/>
      <c r="K80" s="18"/>
      <c r="L80" s="15"/>
      <c r="M80" s="18"/>
      <c r="N80" s="15"/>
      <c r="O80" s="15"/>
      <c r="P80" s="18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</row>
    <row r="81" spans="3:39" s="1" customFormat="1">
      <c r="C81" s="12"/>
      <c r="D81" s="12"/>
      <c r="E81" s="18"/>
      <c r="F81" s="15"/>
      <c r="G81" s="18"/>
      <c r="H81" s="15"/>
      <c r="I81" s="18"/>
      <c r="J81" s="15"/>
      <c r="K81" s="18"/>
      <c r="L81" s="15"/>
      <c r="M81" s="18"/>
      <c r="N81" s="15"/>
      <c r="O81" s="15"/>
      <c r="P81" s="18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</row>
    <row r="82" spans="3:39" s="1" customFormat="1">
      <c r="C82" s="12"/>
      <c r="D82" s="12"/>
      <c r="E82" s="18"/>
      <c r="F82" s="15"/>
      <c r="G82" s="18"/>
      <c r="H82" s="15"/>
      <c r="I82" s="18"/>
      <c r="J82" s="15"/>
      <c r="K82" s="18"/>
      <c r="L82" s="15"/>
      <c r="M82" s="18"/>
      <c r="N82" s="15"/>
      <c r="O82" s="15"/>
      <c r="P82" s="18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</row>
    <row r="83" spans="3:39" s="1" customFormat="1">
      <c r="C83" s="12"/>
      <c r="D83" s="12"/>
      <c r="E83" s="18"/>
      <c r="F83" s="15"/>
      <c r="G83" s="18"/>
      <c r="H83" s="15"/>
      <c r="I83" s="18"/>
      <c r="J83" s="15"/>
      <c r="K83" s="18"/>
      <c r="L83" s="15"/>
      <c r="M83" s="18"/>
      <c r="N83" s="15"/>
      <c r="O83" s="15"/>
      <c r="P83" s="18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</row>
    <row r="84" spans="3:39" s="1" customFormat="1">
      <c r="C84" s="12"/>
      <c r="D84" s="12"/>
      <c r="E84" s="18"/>
      <c r="F84" s="15"/>
      <c r="G84" s="18"/>
      <c r="H84" s="15"/>
      <c r="I84" s="18"/>
      <c r="J84" s="15"/>
      <c r="K84" s="18"/>
      <c r="L84" s="15"/>
      <c r="M84" s="18"/>
      <c r="N84" s="15"/>
      <c r="O84" s="15"/>
      <c r="P84" s="18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</row>
    <row r="85" spans="3:39" s="1" customFormat="1">
      <c r="C85" s="12"/>
      <c r="D85" s="12"/>
      <c r="E85" s="18"/>
      <c r="F85" s="15"/>
      <c r="G85" s="18"/>
      <c r="H85" s="15"/>
      <c r="I85" s="18"/>
      <c r="J85" s="15"/>
      <c r="K85" s="18"/>
      <c r="L85" s="15"/>
      <c r="M85" s="18"/>
      <c r="N85" s="15"/>
      <c r="O85" s="15"/>
      <c r="P85" s="18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</row>
    <row r="86" spans="3:39" s="1" customFormat="1">
      <c r="C86" s="12"/>
      <c r="D86" s="12"/>
      <c r="E86" s="18"/>
      <c r="F86" s="15"/>
      <c r="G86" s="18"/>
      <c r="H86" s="15"/>
      <c r="I86" s="18"/>
      <c r="J86" s="15"/>
      <c r="K86" s="18"/>
      <c r="L86" s="15"/>
      <c r="M86" s="18"/>
      <c r="N86" s="15"/>
      <c r="O86" s="15"/>
      <c r="P86" s="18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</row>
    <row r="87" spans="3:39" s="1" customFormat="1">
      <c r="C87" s="12"/>
      <c r="D87" s="12"/>
      <c r="E87" s="18"/>
      <c r="F87" s="15"/>
      <c r="G87" s="18"/>
      <c r="H87" s="15"/>
      <c r="I87" s="18"/>
      <c r="J87" s="15"/>
      <c r="K87" s="18"/>
      <c r="L87" s="15"/>
      <c r="M87" s="18"/>
      <c r="N87" s="15"/>
      <c r="O87" s="15"/>
      <c r="P87" s="18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</row>
    <row r="88" spans="3:39" s="1" customFormat="1">
      <c r="C88" s="12"/>
      <c r="D88" s="12"/>
      <c r="E88" s="18"/>
      <c r="F88" s="15"/>
      <c r="G88" s="18"/>
      <c r="H88" s="15"/>
      <c r="I88" s="18"/>
      <c r="J88" s="15"/>
      <c r="K88" s="18"/>
      <c r="L88" s="15"/>
      <c r="M88" s="18"/>
      <c r="N88" s="15"/>
      <c r="O88" s="15"/>
      <c r="P88" s="18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</row>
    <row r="89" spans="3:39" s="1" customFormat="1">
      <c r="C89" s="12"/>
      <c r="D89" s="12"/>
      <c r="E89" s="18"/>
      <c r="F89" s="15"/>
      <c r="G89" s="18"/>
      <c r="H89" s="15"/>
      <c r="I89" s="18"/>
      <c r="J89" s="15"/>
      <c r="K89" s="18"/>
      <c r="L89" s="15"/>
      <c r="M89" s="18"/>
      <c r="N89" s="15"/>
      <c r="O89" s="15"/>
      <c r="P89" s="18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</row>
    <row r="90" spans="3:39" s="1" customFormat="1">
      <c r="C90" s="12"/>
      <c r="D90" s="12"/>
      <c r="E90" s="18"/>
      <c r="F90" s="15"/>
      <c r="G90" s="18"/>
      <c r="H90" s="15"/>
      <c r="I90" s="18"/>
      <c r="J90" s="15"/>
      <c r="K90" s="18"/>
      <c r="L90" s="15"/>
      <c r="M90" s="18"/>
      <c r="N90" s="15"/>
      <c r="O90" s="15"/>
      <c r="P90" s="18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</row>
    <row r="91" spans="3:39" s="1" customFormat="1">
      <c r="C91" s="12"/>
      <c r="D91" s="12"/>
      <c r="E91" s="18"/>
      <c r="F91" s="15"/>
      <c r="G91" s="18"/>
      <c r="H91" s="15"/>
      <c r="I91" s="18"/>
      <c r="J91" s="15"/>
      <c r="K91" s="18"/>
      <c r="L91" s="15"/>
      <c r="M91" s="18"/>
      <c r="N91" s="15"/>
      <c r="O91" s="15"/>
      <c r="P91" s="18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</row>
    <row r="92" spans="3:39" s="1" customFormat="1">
      <c r="C92" s="12"/>
      <c r="D92" s="12"/>
      <c r="E92" s="18"/>
      <c r="F92" s="15"/>
      <c r="G92" s="18"/>
      <c r="H92" s="15"/>
      <c r="I92" s="18"/>
      <c r="J92" s="15"/>
      <c r="K92" s="18"/>
      <c r="L92" s="15"/>
      <c r="M92" s="18"/>
      <c r="N92" s="15"/>
      <c r="O92" s="15"/>
      <c r="P92" s="18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</row>
    <row r="93" spans="3:39" s="1" customFormat="1">
      <c r="C93" s="12"/>
      <c r="D93" s="12"/>
      <c r="E93" s="18"/>
      <c r="F93" s="15"/>
      <c r="G93" s="18"/>
      <c r="H93" s="15"/>
      <c r="I93" s="18"/>
      <c r="J93" s="15"/>
      <c r="K93" s="18"/>
      <c r="L93" s="15"/>
      <c r="M93" s="18"/>
      <c r="N93" s="15"/>
      <c r="O93" s="15"/>
      <c r="P93" s="18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</row>
    <row r="94" spans="3:39" s="1" customFormat="1">
      <c r="C94" s="12"/>
      <c r="D94" s="12"/>
      <c r="E94" s="18"/>
      <c r="F94" s="15"/>
      <c r="G94" s="18"/>
      <c r="H94" s="15"/>
      <c r="I94" s="18"/>
      <c r="J94" s="15"/>
      <c r="K94" s="18"/>
      <c r="L94" s="15"/>
      <c r="M94" s="18"/>
      <c r="N94" s="15"/>
      <c r="O94" s="15"/>
      <c r="P94" s="18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</row>
    <row r="95" spans="3:39" s="1" customFormat="1">
      <c r="C95" s="12"/>
      <c r="D95" s="12"/>
      <c r="E95" s="18"/>
      <c r="F95" s="15"/>
      <c r="G95" s="18"/>
      <c r="H95" s="15"/>
      <c r="I95" s="18"/>
      <c r="J95" s="15"/>
      <c r="K95" s="18"/>
      <c r="L95" s="15"/>
      <c r="M95" s="18"/>
      <c r="N95" s="15"/>
      <c r="O95" s="15"/>
      <c r="P95" s="18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</row>
    <row r="96" spans="3:39" s="1" customFormat="1">
      <c r="C96" s="12"/>
      <c r="D96" s="12"/>
      <c r="E96" s="18"/>
      <c r="F96" s="15"/>
      <c r="G96" s="18"/>
      <c r="H96" s="15"/>
      <c r="I96" s="3"/>
      <c r="J96" s="15"/>
      <c r="K96" s="3"/>
      <c r="L96" s="15"/>
      <c r="M96" s="3"/>
      <c r="N96" s="15"/>
      <c r="O96" s="15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</row>
    <row r="97" spans="3:39" s="1" customFormat="1">
      <c r="C97" s="12"/>
      <c r="D97" s="12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</row>
    <row r="98" spans="3:39" s="1" customFormat="1">
      <c r="C98" s="12"/>
      <c r="D98" s="12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</row>
    <row r="99" spans="3:39" s="1" customFormat="1">
      <c r="C99" s="12"/>
      <c r="D99" s="12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</row>
    <row r="100" spans="3:39" s="1" customFormat="1">
      <c r="C100" s="12"/>
      <c r="D100" s="12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</row>
    <row r="101" spans="3:39" s="1" customFormat="1">
      <c r="C101" s="12"/>
      <c r="D101" s="12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</row>
    <row r="102" spans="3:39" s="1" customFormat="1">
      <c r="C102" s="12"/>
      <c r="D102" s="12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</row>
    <row r="103" spans="3:39" s="1" customFormat="1">
      <c r="C103" s="12"/>
      <c r="D103" s="12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</row>
    <row r="104" spans="3:39" s="1" customFormat="1"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</row>
    <row r="105" spans="3:39" s="1" customFormat="1"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</row>
    <row r="106" spans="3:39" s="1" customFormat="1"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</row>
    <row r="107" spans="3:39" s="1" customFormat="1"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</row>
    <row r="108" spans="3:39" s="1" customFormat="1"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</row>
    <row r="109" spans="3:39" s="1" customFormat="1"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</row>
    <row r="110" spans="3:39" s="1" customFormat="1"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</row>
    <row r="111" spans="3:39" s="1" customFormat="1"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</row>
    <row r="112" spans="3:39" s="1" customFormat="1"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</row>
    <row r="113" spans="4:39" s="1" customFormat="1"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</row>
    <row r="114" spans="4:39" s="1" customFormat="1"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</row>
    <row r="115" spans="4:39" s="1" customFormat="1"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</row>
    <row r="116" spans="4:39" s="1" customFormat="1"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</row>
    <row r="117" spans="4:39" s="1" customFormat="1"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</row>
    <row r="118" spans="4:39" s="1" customFormat="1"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</row>
    <row r="119" spans="4:39" s="1" customFormat="1"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</row>
    <row r="120" spans="4:39" s="1" customFormat="1"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</row>
    <row r="121" spans="4:39" s="1" customFormat="1"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</row>
    <row r="122" spans="4:39" s="1" customFormat="1"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</row>
    <row r="123" spans="4:39" s="1" customFormat="1"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</row>
    <row r="124" spans="4:39" s="1" customFormat="1"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</row>
    <row r="125" spans="4:39" s="1" customFormat="1"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</row>
    <row r="126" spans="4:39" s="1" customFormat="1"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</row>
    <row r="127" spans="4:39" s="1" customFormat="1"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</row>
    <row r="128" spans="4:39" s="1" customFormat="1"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</row>
    <row r="129" spans="4:39" s="1" customFormat="1"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</row>
    <row r="130" spans="4:39" s="1" customFormat="1"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</row>
    <row r="131" spans="4:39" s="1" customFormat="1"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</row>
    <row r="132" spans="4:39" s="1" customFormat="1"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</row>
    <row r="133" spans="4:39" s="1" customFormat="1"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</row>
    <row r="134" spans="4:39" s="1" customFormat="1"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</row>
    <row r="135" spans="4:39" s="1" customFormat="1"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</row>
    <row r="136" spans="4:39" s="1" customFormat="1"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</row>
    <row r="137" spans="4:39" s="1" customFormat="1"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</row>
    <row r="138" spans="4:39" s="1" customFormat="1"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</row>
    <row r="139" spans="4:39" s="1" customFormat="1"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</row>
    <row r="140" spans="4:39" s="1" customFormat="1"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</row>
    <row r="141" spans="4:39" s="1" customFormat="1"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</row>
    <row r="142" spans="4:39" s="1" customFormat="1"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</row>
    <row r="143" spans="4:39" s="1" customFormat="1"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</row>
    <row r="144" spans="4:39" s="1" customFormat="1"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</row>
    <row r="145" spans="4:39" s="1" customFormat="1"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</row>
    <row r="146" spans="4:39" s="1" customFormat="1"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</row>
    <row r="147" spans="4:39" s="1" customFormat="1"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</row>
    <row r="148" spans="4:39" s="1" customFormat="1"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</row>
    <row r="149" spans="4:39" s="1" customFormat="1"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</row>
    <row r="150" spans="4:39" s="1" customFormat="1"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</row>
    <row r="151" spans="4:39" s="1" customFormat="1"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</row>
    <row r="152" spans="4:39" s="1" customFormat="1"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</row>
    <row r="153" spans="4:39" s="1" customFormat="1"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</row>
    <row r="154" spans="4:39" s="1" customFormat="1"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</row>
    <row r="155" spans="4:39" s="1" customFormat="1"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</row>
    <row r="156" spans="4:39" s="1" customFormat="1"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</row>
    <row r="157" spans="4:39" s="1" customFormat="1"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</row>
    <row r="158" spans="4:39" s="1" customFormat="1"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</row>
    <row r="159" spans="4:39" s="1" customFormat="1"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</row>
    <row r="160" spans="4:39" s="1" customFormat="1"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</row>
    <row r="161" spans="4:39" s="1" customFormat="1"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</row>
    <row r="162" spans="4:39" s="1" customFormat="1"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</row>
    <row r="163" spans="4:39" s="1" customFormat="1"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</row>
    <row r="164" spans="4:39" s="1" customFormat="1"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</row>
    <row r="165" spans="4:39" s="1" customFormat="1"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</row>
    <row r="166" spans="4:39" s="1" customFormat="1"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</row>
    <row r="167" spans="4:39" s="1" customFormat="1"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</row>
    <row r="168" spans="4:39" s="1" customFormat="1"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</row>
    <row r="169" spans="4:39" s="1" customFormat="1"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</row>
    <row r="170" spans="4:39" s="1" customFormat="1"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</row>
    <row r="171" spans="4:39" s="1" customFormat="1"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</row>
    <row r="172" spans="4:39" s="1" customFormat="1"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</row>
    <row r="173" spans="4:39" s="1" customFormat="1"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</row>
    <row r="174" spans="4:39" s="1" customFormat="1"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</row>
    <row r="175" spans="4:39" s="1" customFormat="1"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</row>
    <row r="176" spans="4:39" s="1" customFormat="1"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</row>
    <row r="177" spans="4:39" s="1" customFormat="1"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</row>
    <row r="178" spans="4:39" s="1" customFormat="1"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</row>
    <row r="179" spans="4:39" s="1" customFormat="1"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</row>
    <row r="180" spans="4:39" s="1" customFormat="1"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</row>
    <row r="181" spans="4:39" s="1" customFormat="1"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</row>
    <row r="182" spans="4:39" s="1" customFormat="1"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</row>
    <row r="183" spans="4:39" s="1" customFormat="1"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</row>
    <row r="184" spans="4:39" s="1" customFormat="1"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</row>
    <row r="185" spans="4:39" s="1" customFormat="1"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</row>
    <row r="186" spans="4:39" s="1" customFormat="1"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</row>
    <row r="187" spans="4:39" s="1" customFormat="1"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</row>
    <row r="188" spans="4:39" s="1" customFormat="1"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</row>
    <row r="189" spans="4:39" s="1" customFormat="1"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</row>
    <row r="190" spans="4:39" s="1" customFormat="1"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</row>
    <row r="191" spans="4:39" s="1" customFormat="1"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</row>
    <row r="192" spans="4:39" s="1" customFormat="1"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</row>
    <row r="193" spans="4:39" s="1" customFormat="1"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</row>
    <row r="194" spans="4:39" s="1" customFormat="1"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</row>
    <row r="195" spans="4:39" s="1" customFormat="1"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</row>
    <row r="196" spans="4:39" s="1" customFormat="1"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</row>
    <row r="197" spans="4:39" s="1" customFormat="1"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</row>
    <row r="198" spans="4:39" s="1" customFormat="1"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</row>
    <row r="199" spans="4:39" s="1" customFormat="1"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</row>
    <row r="200" spans="4:39" s="1" customFormat="1"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</row>
    <row r="201" spans="4:39" s="1" customFormat="1"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</row>
    <row r="202" spans="4:39" s="1" customFormat="1"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</row>
    <row r="203" spans="4:39" s="1" customFormat="1"/>
    <row r="204" spans="4:39" s="1" customFormat="1"/>
    <row r="205" spans="4:39" s="1" customFormat="1"/>
    <row r="206" spans="4:39" s="1" customFormat="1"/>
    <row r="207" spans="4:39" s="1" customFormat="1"/>
    <row r="208" spans="4:39" s="1" customFormat="1"/>
    <row r="209" s="1" customFormat="1"/>
    <row r="210" s="1" customFormat="1"/>
    <row r="211" s="1" customFormat="1"/>
    <row r="212" s="1" customFormat="1"/>
    <row r="213" s="1" customFormat="1"/>
    <row r="214" s="1" customFormat="1"/>
    <row r="215" s="1" customFormat="1"/>
    <row r="216" s="1" customFormat="1"/>
    <row r="217" s="1" customFormat="1"/>
    <row r="218" s="1" customFormat="1"/>
    <row r="219" s="1" customFormat="1"/>
    <row r="220" s="1" customFormat="1"/>
    <row r="221" s="1" customFormat="1"/>
    <row r="222" s="1" customFormat="1"/>
    <row r="223" s="1" customFormat="1"/>
    <row r="224" s="1" customFormat="1"/>
    <row r="225" s="1" customFormat="1"/>
    <row r="226" s="1" customFormat="1"/>
    <row r="227" s="1" customFormat="1"/>
    <row r="228" s="1" customFormat="1"/>
    <row r="229" s="1" customFormat="1"/>
    <row r="230" s="1" customFormat="1"/>
    <row r="231" s="1" customFormat="1"/>
    <row r="232" s="1" customFormat="1"/>
    <row r="233" s="1" customFormat="1"/>
    <row r="234" s="1" customFormat="1"/>
    <row r="235" s="1" customFormat="1"/>
    <row r="236" s="1" customFormat="1"/>
    <row r="237" s="1" customFormat="1"/>
    <row r="238" s="1" customFormat="1"/>
    <row r="239" s="1" customFormat="1"/>
    <row r="240" s="1" customFormat="1"/>
    <row r="241" s="1" customFormat="1"/>
    <row r="242" s="1" customFormat="1"/>
    <row r="243" s="1" customFormat="1"/>
    <row r="244" s="1" customFormat="1"/>
    <row r="245" s="1" customFormat="1"/>
    <row r="246" s="1" customFormat="1"/>
    <row r="247" s="1" customFormat="1"/>
    <row r="248" s="1" customFormat="1"/>
    <row r="249" s="1" customFormat="1"/>
    <row r="250" s="1" customFormat="1"/>
    <row r="251" s="1" customFormat="1"/>
    <row r="252" s="1" customFormat="1"/>
    <row r="253" s="1" customFormat="1"/>
    <row r="254" s="1" customFormat="1"/>
    <row r="255" s="1" customFormat="1"/>
    <row r="256" s="1" customFormat="1"/>
    <row r="257" s="1" customFormat="1"/>
    <row r="258" s="1" customFormat="1"/>
    <row r="259" s="1" customFormat="1"/>
    <row r="260" s="1" customFormat="1"/>
    <row r="261" s="1" customFormat="1"/>
    <row r="262" s="1" customFormat="1"/>
    <row r="263" s="1" customFormat="1"/>
    <row r="264" s="1" customFormat="1"/>
    <row r="265" s="1" customFormat="1"/>
    <row r="266" s="1" customFormat="1"/>
    <row r="267" s="1" customFormat="1"/>
    <row r="268" s="1" customFormat="1"/>
    <row r="269" s="1" customFormat="1"/>
    <row r="270" s="1" customFormat="1"/>
    <row r="271" s="1" customFormat="1"/>
    <row r="272" s="1" customFormat="1"/>
    <row r="273" s="1" customFormat="1"/>
    <row r="274" s="1" customFormat="1"/>
    <row r="275" s="1" customFormat="1"/>
    <row r="276" s="1" customFormat="1"/>
    <row r="277" s="1" customFormat="1"/>
    <row r="278" s="1" customFormat="1"/>
    <row r="279" s="1" customFormat="1"/>
    <row r="280" s="1" customFormat="1"/>
    <row r="281" s="1" customFormat="1"/>
    <row r="282" s="1" customFormat="1"/>
    <row r="283" s="1" customFormat="1"/>
    <row r="284" s="1" customFormat="1"/>
    <row r="285" s="1" customFormat="1"/>
    <row r="286" s="1" customFormat="1"/>
    <row r="287" s="1" customFormat="1"/>
    <row r="288" s="1" customFormat="1"/>
    <row r="289" s="1" customFormat="1"/>
    <row r="290" s="1" customFormat="1"/>
    <row r="291" s="1" customFormat="1"/>
    <row r="292" s="1" customFormat="1"/>
    <row r="293" s="1" customFormat="1"/>
    <row r="294" s="1" customFormat="1"/>
    <row r="295" s="1" customFormat="1"/>
    <row r="296" s="1" customFormat="1"/>
    <row r="297" s="1" customFormat="1"/>
    <row r="298" s="1" customFormat="1"/>
    <row r="299" s="1" customFormat="1"/>
    <row r="300" s="1" customFormat="1"/>
    <row r="301" s="1" customFormat="1"/>
    <row r="302" s="1" customFormat="1"/>
    <row r="303" s="1" customFormat="1"/>
    <row r="304" s="1" customFormat="1"/>
    <row r="305" s="1" customFormat="1"/>
    <row r="306" s="1" customFormat="1"/>
    <row r="307" s="1" customFormat="1"/>
    <row r="308" s="1" customFormat="1"/>
    <row r="309" s="1" customFormat="1"/>
    <row r="310" s="1" customFormat="1"/>
    <row r="311" s="1" customFormat="1"/>
    <row r="312" s="1" customFormat="1"/>
    <row r="313" s="1" customFormat="1"/>
    <row r="314" s="1" customFormat="1"/>
    <row r="315" s="1" customFormat="1"/>
    <row r="316" s="1" customFormat="1"/>
    <row r="317" s="1" customFormat="1"/>
    <row r="318" s="1" customFormat="1"/>
    <row r="319" s="1" customFormat="1"/>
    <row r="320" s="1" customFormat="1"/>
    <row r="321" s="1" customFormat="1"/>
    <row r="322" s="1" customFormat="1"/>
    <row r="323" s="1" customFormat="1"/>
    <row r="324" s="1" customFormat="1"/>
    <row r="325" s="1" customFormat="1"/>
    <row r="326" s="1" customFormat="1"/>
    <row r="327" s="1" customFormat="1"/>
    <row r="328" s="1" customFormat="1"/>
    <row r="329" s="1" customFormat="1"/>
    <row r="330" s="1" customFormat="1"/>
    <row r="331" s="1" customFormat="1"/>
    <row r="332" s="1" customFormat="1"/>
    <row r="333" s="1" customFormat="1"/>
    <row r="334" s="1" customFormat="1"/>
    <row r="335" s="1" customFormat="1"/>
    <row r="336" s="1" customFormat="1"/>
    <row r="337" s="1" customFormat="1"/>
    <row r="338" s="1" customFormat="1"/>
    <row r="339" s="1" customFormat="1"/>
    <row r="340" s="1" customFormat="1"/>
    <row r="341" s="1" customFormat="1"/>
    <row r="342" s="1" customFormat="1"/>
    <row r="343" s="1" customFormat="1"/>
    <row r="344" s="1" customFormat="1"/>
    <row r="345" s="1" customFormat="1"/>
    <row r="346" s="1" customFormat="1"/>
    <row r="347" s="1" customFormat="1"/>
    <row r="348" s="1" customFormat="1"/>
    <row r="349" s="1" customFormat="1"/>
    <row r="350" s="1" customFormat="1"/>
    <row r="351" s="1" customFormat="1"/>
    <row r="352" s="1" customFormat="1"/>
    <row r="353" s="1" customFormat="1"/>
    <row r="354" s="1" customFormat="1"/>
    <row r="355" s="1" customFormat="1"/>
    <row r="356" s="1" customFormat="1"/>
    <row r="357" s="1" customFormat="1"/>
    <row r="358" s="1" customFormat="1"/>
    <row r="359" s="1" customFormat="1"/>
    <row r="360" s="1" customFormat="1"/>
    <row r="361" s="1" customFormat="1"/>
    <row r="362" s="1" customFormat="1"/>
    <row r="363" s="1" customFormat="1"/>
    <row r="364" s="1" customFormat="1"/>
    <row r="365" s="1" customFormat="1"/>
    <row r="366" s="1" customFormat="1"/>
    <row r="367" s="1" customFormat="1"/>
    <row r="368" s="1" customFormat="1"/>
    <row r="369" s="1" customFormat="1"/>
    <row r="370" s="1" customFormat="1"/>
    <row r="371" s="1" customFormat="1"/>
    <row r="372" s="1" customFormat="1"/>
    <row r="373" s="1" customFormat="1"/>
    <row r="374" s="1" customFormat="1"/>
    <row r="375" s="1" customFormat="1"/>
    <row r="376" s="1" customFormat="1"/>
    <row r="377" s="1" customFormat="1"/>
    <row r="378" s="1" customFormat="1"/>
    <row r="379" s="1" customFormat="1"/>
    <row r="380" s="1" customFormat="1"/>
    <row r="381" s="1" customFormat="1"/>
    <row r="382" s="1" customFormat="1"/>
    <row r="383" s="1" customFormat="1"/>
    <row r="384" s="1" customFormat="1"/>
    <row r="385" s="1" customFormat="1"/>
    <row r="386" s="1" customFormat="1"/>
    <row r="387" s="1" customFormat="1"/>
    <row r="388" s="1" customFormat="1"/>
    <row r="389" s="1" customFormat="1"/>
    <row r="390" s="1" customFormat="1"/>
    <row r="391" s="1" customFormat="1"/>
    <row r="392" s="1" customFormat="1"/>
    <row r="393" s="1" customFormat="1"/>
    <row r="394" s="1" customFormat="1"/>
    <row r="395" s="1" customFormat="1"/>
    <row r="396" s="1" customFormat="1"/>
    <row r="397" s="1" customFormat="1"/>
    <row r="398" s="1" customFormat="1"/>
    <row r="399" s="1" customFormat="1"/>
    <row r="400" s="1" customFormat="1"/>
    <row r="401" s="1" customFormat="1"/>
    <row r="402" s="1" customFormat="1"/>
    <row r="403" s="1" customFormat="1"/>
    <row r="404" s="1" customFormat="1"/>
    <row r="405" s="1" customFormat="1"/>
    <row r="406" s="1" customFormat="1"/>
    <row r="407" s="1" customFormat="1"/>
    <row r="408" s="1" customFormat="1"/>
    <row r="409" s="1" customFormat="1"/>
    <row r="410" s="1" customFormat="1"/>
    <row r="411" s="1" customFormat="1"/>
    <row r="412" s="1" customFormat="1"/>
    <row r="413" s="1" customFormat="1"/>
    <row r="414" s="1" customFormat="1"/>
    <row r="415" s="1" customFormat="1"/>
    <row r="416" s="1" customFormat="1"/>
    <row r="417" s="1" customFormat="1"/>
    <row r="418" s="1" customFormat="1"/>
    <row r="419" s="1" customFormat="1"/>
    <row r="420" s="1" customFormat="1"/>
    <row r="421" s="1" customFormat="1"/>
    <row r="422" s="1" customFormat="1"/>
    <row r="423" s="1" customFormat="1"/>
    <row r="424" s="1" customFormat="1"/>
    <row r="425" s="1" customFormat="1"/>
    <row r="426" s="1" customFormat="1"/>
    <row r="427" s="1" customFormat="1"/>
    <row r="428" s="1" customFormat="1"/>
    <row r="429" s="1" customFormat="1"/>
    <row r="430" s="1" customFormat="1"/>
    <row r="431" s="1" customFormat="1"/>
    <row r="432" s="1" customFormat="1"/>
    <row r="433" s="1" customFormat="1"/>
    <row r="434" s="1" customFormat="1"/>
    <row r="435" s="1" customFormat="1"/>
    <row r="436" s="1" customFormat="1"/>
    <row r="437" s="1" customFormat="1"/>
    <row r="438" s="1" customFormat="1"/>
    <row r="439" s="1" customFormat="1"/>
    <row r="440" s="1" customFormat="1"/>
    <row r="441" s="1" customFormat="1"/>
    <row r="442" s="1" customFormat="1"/>
    <row r="443" s="1" customFormat="1"/>
    <row r="444" s="1" customFormat="1"/>
    <row r="445" s="1" customFormat="1"/>
    <row r="446" s="1" customFormat="1"/>
    <row r="447" s="1" customFormat="1"/>
    <row r="448" s="1" customFormat="1"/>
    <row r="449" s="1" customFormat="1"/>
    <row r="450" s="1" customFormat="1"/>
    <row r="451" s="1" customFormat="1"/>
    <row r="452" s="1" customFormat="1"/>
    <row r="453" s="1" customFormat="1"/>
    <row r="454" s="1" customFormat="1"/>
    <row r="455" s="1" customFormat="1"/>
    <row r="456" s="1" customFormat="1"/>
    <row r="457" s="1" customFormat="1"/>
    <row r="458" s="1" customFormat="1"/>
    <row r="459" s="1" customFormat="1"/>
    <row r="460" s="1" customFormat="1"/>
    <row r="461" s="1" customFormat="1"/>
    <row r="462" s="1" customFormat="1"/>
    <row r="463" s="1" customFormat="1"/>
    <row r="464" s="1" customFormat="1"/>
    <row r="465" s="1" customFormat="1"/>
    <row r="466" s="1" customFormat="1"/>
    <row r="467" s="1" customFormat="1"/>
    <row r="468" s="1" customFormat="1"/>
    <row r="469" s="1" customFormat="1"/>
    <row r="470" s="1" customFormat="1"/>
    <row r="471" s="1" customFormat="1"/>
    <row r="472" s="1" customFormat="1"/>
    <row r="473" s="1" customFormat="1"/>
    <row r="474" s="1" customFormat="1"/>
    <row r="475" s="1" customFormat="1"/>
    <row r="476" s="1" customFormat="1"/>
    <row r="477" s="1" customFormat="1"/>
    <row r="478" s="1" customFormat="1"/>
    <row r="479" s="1" customFormat="1"/>
    <row r="480" s="1" customFormat="1"/>
    <row r="481" s="1" customFormat="1"/>
    <row r="482" s="1" customFormat="1"/>
    <row r="483" s="1" customFormat="1"/>
    <row r="484" s="1" customFormat="1"/>
    <row r="485" s="1" customFormat="1"/>
    <row r="486" s="1" customFormat="1"/>
    <row r="487" s="1" customFormat="1"/>
    <row r="488" s="1" customFormat="1"/>
    <row r="489" s="1" customFormat="1"/>
    <row r="490" s="1" customFormat="1"/>
    <row r="491" s="1" customFormat="1"/>
    <row r="492" s="1" customFormat="1"/>
    <row r="493" s="1" customFormat="1"/>
    <row r="494" s="1" customFormat="1"/>
    <row r="495" s="1" customFormat="1"/>
    <row r="496" s="1" customFormat="1"/>
    <row r="497" s="1" customFormat="1"/>
    <row r="498" s="1" customFormat="1"/>
    <row r="499" s="1" customFormat="1"/>
    <row r="500" s="1" customFormat="1"/>
    <row r="501" s="1" customFormat="1"/>
    <row r="502" s="1" customFormat="1"/>
    <row r="503" s="1" customFormat="1"/>
    <row r="504" s="1" customFormat="1"/>
    <row r="505" s="1" customFormat="1"/>
    <row r="506" s="1" customFormat="1"/>
    <row r="507" s="1" customFormat="1"/>
    <row r="508" s="1" customFormat="1"/>
    <row r="509" s="1" customFormat="1"/>
    <row r="510" s="1" customFormat="1"/>
    <row r="511" s="1" customFormat="1"/>
    <row r="512" s="1" customFormat="1"/>
    <row r="513" spans="1:3" s="1" customFormat="1"/>
    <row r="514" spans="1:3" s="1" customFormat="1"/>
    <row r="515" spans="1:3" s="1" customFormat="1"/>
    <row r="516" spans="1:3" s="1" customFormat="1"/>
    <row r="517" spans="1:3" s="1" customFormat="1"/>
    <row r="518" spans="1:3" s="1" customFormat="1"/>
    <row r="519" spans="1:3" s="1" customFormat="1"/>
    <row r="520" spans="1:3" s="1" customFormat="1"/>
    <row r="521" spans="1:3" s="1" customFormat="1"/>
    <row r="522" spans="1:3" s="1" customFormat="1"/>
    <row r="523" spans="1:3" s="1" customFormat="1">
      <c r="A523" s="5"/>
      <c r="B523" s="5"/>
      <c r="C523" s="5"/>
    </row>
    <row r="524" spans="1:3" s="1" customFormat="1">
      <c r="A524" s="5"/>
      <c r="B524" s="5"/>
      <c r="C524" s="5"/>
    </row>
    <row r="525" spans="1:3" s="1" customFormat="1">
      <c r="A525" s="5"/>
      <c r="B525" s="5"/>
      <c r="C525" s="5"/>
    </row>
    <row r="526" spans="1:3" s="1" customFormat="1">
      <c r="A526" s="5"/>
      <c r="B526" s="5"/>
      <c r="C526" s="5"/>
    </row>
    <row r="527" spans="1:3" s="1" customFormat="1">
      <c r="A527" s="5"/>
      <c r="B527" s="5"/>
      <c r="C527" s="5"/>
    </row>
    <row r="528" spans="1:3" s="1" customFormat="1">
      <c r="A528" s="5"/>
      <c r="B528" s="5"/>
      <c r="C528" s="5"/>
    </row>
    <row r="529" spans="1:3" s="1" customFormat="1">
      <c r="A529" s="5"/>
      <c r="B529" s="5"/>
      <c r="C529" s="5"/>
    </row>
    <row r="530" spans="1:3" s="1" customFormat="1">
      <c r="A530" s="5"/>
      <c r="B530" s="5"/>
      <c r="C530" s="5"/>
    </row>
    <row r="531" spans="1:3" s="1" customFormat="1">
      <c r="A531" s="5"/>
      <c r="B531" s="5"/>
      <c r="C531" s="5"/>
    </row>
    <row r="532" spans="1:3" s="1" customFormat="1">
      <c r="A532" s="5"/>
      <c r="B532" s="5"/>
      <c r="C532" s="5"/>
    </row>
    <row r="533" spans="1:3" s="1" customFormat="1">
      <c r="A533" s="5"/>
      <c r="B533" s="5"/>
      <c r="C533" s="5"/>
    </row>
    <row r="534" spans="1:3" s="1" customFormat="1">
      <c r="A534" s="5"/>
      <c r="B534" s="5"/>
      <c r="C534" s="5"/>
    </row>
    <row r="535" spans="1:3" s="1" customFormat="1">
      <c r="A535" s="5"/>
      <c r="B535" s="5"/>
      <c r="C535" s="5"/>
    </row>
    <row r="536" spans="1:3" s="1" customFormat="1">
      <c r="A536" s="5"/>
      <c r="B536" s="5"/>
      <c r="C536" s="5"/>
    </row>
    <row r="537" spans="1:3" s="1" customFormat="1">
      <c r="A537" s="5"/>
      <c r="B537" s="5"/>
      <c r="C537" s="5"/>
    </row>
    <row r="538" spans="1:3" s="1" customFormat="1">
      <c r="A538" s="5"/>
      <c r="B538" s="5"/>
      <c r="C538" s="5"/>
    </row>
    <row r="539" spans="1:3" s="1" customFormat="1">
      <c r="A539" s="5"/>
      <c r="B539" s="5"/>
      <c r="C539" s="5"/>
    </row>
    <row r="540" spans="1:3" s="1" customFormat="1">
      <c r="A540" s="5"/>
      <c r="B540" s="5"/>
      <c r="C540" s="5"/>
    </row>
    <row r="541" spans="1:3" s="1" customFormat="1">
      <c r="A541" s="5"/>
      <c r="B541" s="5"/>
      <c r="C541" s="5"/>
    </row>
    <row r="542" spans="1:3" s="1" customFormat="1">
      <c r="A542" s="5"/>
      <c r="B542" s="5"/>
      <c r="C542" s="5"/>
    </row>
    <row r="543" spans="1:3" s="1" customFormat="1">
      <c r="A543" s="5"/>
      <c r="B543" s="5"/>
      <c r="C543" s="5"/>
    </row>
    <row r="544" spans="1:3" s="1" customFormat="1">
      <c r="A544" s="5"/>
      <c r="B544" s="5"/>
      <c r="C544" s="5"/>
    </row>
    <row r="545" spans="1:3" s="1" customFormat="1">
      <c r="A545" s="5"/>
      <c r="B545" s="5"/>
      <c r="C545" s="5"/>
    </row>
    <row r="546" spans="1:3" s="1" customFormat="1">
      <c r="A546" s="5"/>
      <c r="B546" s="5"/>
      <c r="C546" s="5"/>
    </row>
    <row r="547" spans="1:3" s="1" customFormat="1">
      <c r="A547" s="5"/>
      <c r="B547" s="5"/>
      <c r="C547" s="5"/>
    </row>
    <row r="548" spans="1:3" s="1" customFormat="1">
      <c r="A548" s="5"/>
      <c r="B548" s="5"/>
      <c r="C548" s="5"/>
    </row>
    <row r="549" spans="1:3" s="1" customFormat="1">
      <c r="A549" s="5"/>
      <c r="B549" s="5"/>
      <c r="C549" s="5"/>
    </row>
    <row r="550" spans="1:3" s="1" customFormat="1">
      <c r="A550" s="5"/>
      <c r="B550" s="5"/>
      <c r="C550" s="5"/>
    </row>
    <row r="551" spans="1:3" s="1" customFormat="1">
      <c r="A551" s="5"/>
      <c r="B551" s="5"/>
      <c r="C551" s="5"/>
    </row>
    <row r="552" spans="1:3" s="1" customFormat="1">
      <c r="A552" s="5"/>
      <c r="B552" s="5"/>
      <c r="C552" s="5"/>
    </row>
    <row r="553" spans="1:3" s="1" customFormat="1">
      <c r="A553" s="5"/>
      <c r="B553" s="5"/>
      <c r="C553" s="5"/>
    </row>
    <row r="554" spans="1:3" s="1" customFormat="1">
      <c r="A554" s="5"/>
      <c r="B554" s="5"/>
      <c r="C554" s="5"/>
    </row>
    <row r="555" spans="1:3" s="1" customFormat="1">
      <c r="A555" s="5"/>
      <c r="B555" s="5"/>
      <c r="C555" s="5"/>
    </row>
    <row r="556" spans="1:3" s="1" customFormat="1">
      <c r="A556" s="5"/>
      <c r="B556" s="5"/>
      <c r="C556" s="5"/>
    </row>
    <row r="557" spans="1:3" s="1" customFormat="1">
      <c r="A557" s="5"/>
      <c r="B557" s="5"/>
      <c r="C557" s="5"/>
    </row>
    <row r="558" spans="1:3" s="1" customFormat="1">
      <c r="A558" s="5"/>
      <c r="B558" s="5"/>
      <c r="C558" s="5"/>
    </row>
    <row r="559" spans="1:3" s="1" customFormat="1">
      <c r="A559" s="5"/>
      <c r="B559" s="5"/>
      <c r="C559" s="5"/>
    </row>
    <row r="560" spans="1:3" s="1" customFormat="1">
      <c r="A560" s="5"/>
      <c r="B560" s="5"/>
      <c r="C560" s="5"/>
    </row>
    <row r="561" spans="1:3" s="1" customFormat="1">
      <c r="A561" s="5"/>
      <c r="B561" s="5"/>
      <c r="C561" s="5"/>
    </row>
    <row r="562" spans="1:3" s="1" customFormat="1">
      <c r="A562" s="5"/>
      <c r="B562" s="5"/>
      <c r="C562" s="5"/>
    </row>
    <row r="563" spans="1:3" s="1" customFormat="1">
      <c r="A563" s="5"/>
      <c r="B563" s="5"/>
      <c r="C563" s="5"/>
    </row>
    <row r="564" spans="1:3" s="1" customFormat="1">
      <c r="A564" s="5"/>
      <c r="B564" s="5"/>
      <c r="C564" s="5"/>
    </row>
    <row r="565" spans="1:3" s="1" customFormat="1">
      <c r="A565" s="5"/>
      <c r="B565" s="5"/>
      <c r="C565" s="5"/>
    </row>
    <row r="566" spans="1:3" s="1" customFormat="1">
      <c r="A566" s="5"/>
      <c r="B566" s="5"/>
      <c r="C566" s="5"/>
    </row>
    <row r="567" spans="1:3" s="1" customFormat="1">
      <c r="A567" s="5"/>
      <c r="B567" s="5"/>
      <c r="C567" s="5"/>
    </row>
    <row r="568" spans="1:3" s="1" customFormat="1">
      <c r="A568" s="5"/>
      <c r="B568" s="5"/>
      <c r="C568" s="5"/>
    </row>
    <row r="569" spans="1:3" s="1" customFormat="1">
      <c r="A569" s="5"/>
      <c r="B569" s="5"/>
      <c r="C569" s="5"/>
    </row>
    <row r="570" spans="1:3" s="1" customFormat="1">
      <c r="A570" s="5"/>
      <c r="B570" s="5"/>
      <c r="C570" s="5"/>
    </row>
    <row r="571" spans="1:3" s="1" customFormat="1">
      <c r="A571" s="5"/>
      <c r="B571" s="5"/>
      <c r="C571" s="5"/>
    </row>
    <row r="572" spans="1:3" s="1" customFormat="1">
      <c r="A572" s="5"/>
      <c r="B572" s="5"/>
      <c r="C572" s="5"/>
    </row>
    <row r="573" spans="1:3" s="1" customFormat="1">
      <c r="A573" s="5"/>
      <c r="B573" s="5"/>
      <c r="C573" s="5"/>
    </row>
    <row r="574" spans="1:3" s="1" customFormat="1">
      <c r="A574" s="5"/>
      <c r="B574" s="5"/>
      <c r="C574" s="5"/>
    </row>
    <row r="575" spans="1:3" s="1" customFormat="1">
      <c r="A575" s="5"/>
      <c r="B575" s="5"/>
      <c r="C575" s="5"/>
    </row>
    <row r="576" spans="1:3" s="1" customFormat="1">
      <c r="A576" s="5"/>
      <c r="B576" s="5"/>
      <c r="C576" s="5"/>
    </row>
    <row r="577" spans="1:3" s="1" customFormat="1">
      <c r="A577" s="5"/>
      <c r="B577" s="5"/>
      <c r="C577" s="5"/>
    </row>
    <row r="578" spans="1:3" s="1" customFormat="1">
      <c r="A578" s="5"/>
      <c r="B578" s="5"/>
      <c r="C578" s="5"/>
    </row>
    <row r="579" spans="1:3" s="1" customFormat="1">
      <c r="A579" s="5"/>
      <c r="B579" s="5"/>
      <c r="C579" s="5"/>
    </row>
    <row r="580" spans="1:3" s="1" customFormat="1">
      <c r="A580" s="5"/>
      <c r="B580" s="5"/>
      <c r="C580" s="5"/>
    </row>
    <row r="581" spans="1:3" s="1" customFormat="1">
      <c r="A581" s="5"/>
      <c r="B581" s="5"/>
      <c r="C581" s="5"/>
    </row>
    <row r="582" spans="1:3" s="1" customFormat="1">
      <c r="A582" s="5"/>
      <c r="B582" s="5"/>
      <c r="C582" s="5"/>
    </row>
    <row r="583" spans="1:3" s="1" customFormat="1">
      <c r="A583" s="5"/>
      <c r="B583" s="5"/>
      <c r="C583" s="5"/>
    </row>
    <row r="584" spans="1:3" s="1" customFormat="1">
      <c r="A584" s="5"/>
      <c r="B584" s="5"/>
      <c r="C584" s="5"/>
    </row>
    <row r="585" spans="1:3" s="1" customFormat="1">
      <c r="A585" s="5"/>
      <c r="B585" s="5"/>
      <c r="C585" s="5"/>
    </row>
    <row r="586" spans="1:3" s="1" customFormat="1">
      <c r="A586" s="5"/>
      <c r="B586" s="5"/>
      <c r="C586" s="5"/>
    </row>
    <row r="587" spans="1:3" s="1" customFormat="1">
      <c r="A587" s="5"/>
      <c r="B587" s="5"/>
      <c r="C587" s="5"/>
    </row>
    <row r="588" spans="1:3" s="1" customFormat="1">
      <c r="A588" s="5"/>
      <c r="B588" s="5"/>
      <c r="C588" s="5"/>
    </row>
    <row r="589" spans="1:3" s="1" customFormat="1">
      <c r="A589" s="5"/>
      <c r="B589" s="5"/>
      <c r="C589" s="5"/>
    </row>
    <row r="590" spans="1:3" s="1" customFormat="1">
      <c r="A590" s="5"/>
      <c r="B590" s="5"/>
      <c r="C590" s="5"/>
    </row>
    <row r="591" spans="1:3" s="1" customFormat="1">
      <c r="A591" s="5"/>
      <c r="B591" s="5"/>
      <c r="C591" s="5"/>
    </row>
    <row r="592" spans="1:3" s="1" customFormat="1">
      <c r="A592" s="5"/>
      <c r="B592" s="5"/>
      <c r="C592" s="5"/>
    </row>
    <row r="593" spans="1:3" s="1" customFormat="1">
      <c r="A593" s="5"/>
      <c r="B593" s="5"/>
      <c r="C593" s="5"/>
    </row>
    <row r="594" spans="1:3" s="1" customFormat="1">
      <c r="A594" s="5"/>
      <c r="B594" s="5"/>
      <c r="C594" s="5"/>
    </row>
    <row r="595" spans="1:3" s="1" customFormat="1">
      <c r="A595" s="5"/>
      <c r="B595" s="5"/>
      <c r="C595" s="5"/>
    </row>
    <row r="596" spans="1:3" s="1" customFormat="1">
      <c r="A596" s="5"/>
      <c r="B596" s="5"/>
      <c r="C596" s="5"/>
    </row>
    <row r="597" spans="1:3" s="1" customFormat="1">
      <c r="A597" s="5"/>
      <c r="B597" s="5"/>
      <c r="C597" s="5"/>
    </row>
    <row r="598" spans="1:3" s="1" customFormat="1">
      <c r="A598" s="5"/>
      <c r="B598" s="5"/>
      <c r="C598" s="5"/>
    </row>
    <row r="599" spans="1:3" s="1" customFormat="1">
      <c r="A599" s="5"/>
      <c r="B599" s="5"/>
      <c r="C599" s="5"/>
    </row>
    <row r="600" spans="1:3" s="1" customFormat="1">
      <c r="A600" s="5"/>
      <c r="B600" s="5"/>
      <c r="C600" s="5"/>
    </row>
    <row r="601" spans="1:3" s="1" customFormat="1">
      <c r="A601" s="5"/>
      <c r="B601" s="5"/>
      <c r="C601" s="5"/>
    </row>
    <row r="602" spans="1:3" s="1" customFormat="1">
      <c r="A602" s="5"/>
      <c r="B602" s="5"/>
      <c r="C602" s="5"/>
    </row>
    <row r="603" spans="1:3" s="1" customFormat="1">
      <c r="A603" s="5"/>
      <c r="B603" s="5"/>
      <c r="C603" s="5"/>
    </row>
    <row r="604" spans="1:3" s="1" customFormat="1">
      <c r="A604" s="5"/>
      <c r="B604" s="5"/>
      <c r="C604" s="5"/>
    </row>
    <row r="605" spans="1:3" s="1" customFormat="1">
      <c r="A605" s="5"/>
      <c r="B605" s="5"/>
      <c r="C605" s="5"/>
    </row>
    <row r="606" spans="1:3" s="1" customFormat="1">
      <c r="A606" s="5"/>
      <c r="B606" s="5"/>
      <c r="C606" s="5"/>
    </row>
    <row r="607" spans="1:3" s="1" customFormat="1">
      <c r="A607" s="5"/>
      <c r="B607" s="5"/>
      <c r="C607" s="5"/>
    </row>
    <row r="608" spans="1:3" s="1" customFormat="1">
      <c r="A608" s="5"/>
      <c r="B608" s="5"/>
      <c r="C608" s="5"/>
    </row>
    <row r="609" spans="1:3" s="1" customFormat="1">
      <c r="A609" s="5"/>
      <c r="B609" s="5"/>
      <c r="C609" s="5"/>
    </row>
    <row r="610" spans="1:3" s="1" customFormat="1">
      <c r="A610" s="5"/>
      <c r="B610" s="5"/>
      <c r="C610" s="5"/>
    </row>
    <row r="611" spans="1:3" s="1" customFormat="1">
      <c r="A611" s="5"/>
      <c r="B611" s="5"/>
      <c r="C611" s="5"/>
    </row>
    <row r="612" spans="1:3" s="1" customFormat="1">
      <c r="A612" s="5"/>
      <c r="B612" s="5"/>
      <c r="C612" s="5"/>
    </row>
    <row r="613" spans="1:3" s="1" customFormat="1">
      <c r="A613" s="5"/>
      <c r="B613" s="5"/>
      <c r="C613" s="5"/>
    </row>
    <row r="614" spans="1:3" s="1" customFormat="1">
      <c r="A614" s="5"/>
      <c r="B614" s="5"/>
      <c r="C614" s="5"/>
    </row>
    <row r="615" spans="1:3" s="1" customFormat="1">
      <c r="A615" s="5"/>
      <c r="B615" s="5"/>
      <c r="C615" s="5"/>
    </row>
    <row r="616" spans="1:3" s="1" customFormat="1">
      <c r="A616" s="5"/>
      <c r="B616" s="5"/>
      <c r="C616" s="5"/>
    </row>
    <row r="617" spans="1:3" s="1" customFormat="1">
      <c r="A617" s="5"/>
      <c r="B617" s="5"/>
      <c r="C617" s="5"/>
    </row>
    <row r="618" spans="1:3" s="1" customFormat="1">
      <c r="A618" s="5"/>
      <c r="B618" s="5"/>
      <c r="C618" s="5"/>
    </row>
    <row r="619" spans="1:3" s="1" customFormat="1">
      <c r="A619" s="5"/>
      <c r="B619" s="5"/>
      <c r="C619" s="5"/>
    </row>
    <row r="620" spans="1:3" s="1" customFormat="1">
      <c r="A620" s="5"/>
      <c r="B620" s="5"/>
      <c r="C620" s="5"/>
    </row>
    <row r="621" spans="1:3" s="1" customFormat="1">
      <c r="A621" s="5"/>
      <c r="B621" s="5"/>
      <c r="C621" s="5"/>
    </row>
    <row r="622" spans="1:3" s="1" customFormat="1">
      <c r="A622" s="5"/>
      <c r="B622" s="5"/>
      <c r="C622" s="5"/>
    </row>
    <row r="623" spans="1:3" s="1" customFormat="1">
      <c r="A623" s="5"/>
      <c r="B623" s="5"/>
      <c r="C623" s="5"/>
    </row>
    <row r="624" spans="1:3" s="1" customFormat="1">
      <c r="A624" s="5"/>
      <c r="B624" s="5"/>
      <c r="C624" s="5"/>
    </row>
    <row r="625" spans="1:3" s="1" customFormat="1">
      <c r="A625" s="5"/>
      <c r="B625" s="5"/>
      <c r="C625" s="5"/>
    </row>
    <row r="626" spans="1:3" s="1" customFormat="1">
      <c r="A626" s="5"/>
      <c r="B626" s="5"/>
      <c r="C626" s="5"/>
    </row>
    <row r="627" spans="1:3" s="1" customFormat="1">
      <c r="A627" s="5"/>
      <c r="B627" s="5"/>
      <c r="C627" s="5"/>
    </row>
    <row r="628" spans="1:3" s="1" customFormat="1">
      <c r="A628" s="5"/>
      <c r="B628" s="5"/>
      <c r="C628" s="5"/>
    </row>
    <row r="629" spans="1:3" s="1" customFormat="1">
      <c r="A629" s="5"/>
      <c r="B629" s="5"/>
      <c r="C629" s="5"/>
    </row>
    <row r="630" spans="1:3" s="1" customFormat="1">
      <c r="A630" s="5"/>
      <c r="B630" s="5"/>
      <c r="C630" s="5"/>
    </row>
    <row r="631" spans="1:3" s="1" customFormat="1">
      <c r="A631" s="5"/>
      <c r="B631" s="5"/>
      <c r="C631" s="5"/>
    </row>
    <row r="632" spans="1:3" s="1" customFormat="1">
      <c r="A632" s="5"/>
      <c r="B632" s="5"/>
      <c r="C632" s="5"/>
    </row>
    <row r="633" spans="1:3" s="1" customFormat="1">
      <c r="A633" s="5"/>
      <c r="B633" s="5"/>
      <c r="C633" s="5"/>
    </row>
    <row r="634" spans="1:3" s="1" customFormat="1">
      <c r="A634" s="5"/>
      <c r="B634" s="5"/>
      <c r="C634" s="5"/>
    </row>
    <row r="635" spans="1:3" s="1" customFormat="1">
      <c r="A635" s="5"/>
      <c r="B635" s="5"/>
      <c r="C635" s="5"/>
    </row>
    <row r="636" spans="1:3" s="1" customFormat="1">
      <c r="A636" s="5"/>
      <c r="B636" s="5"/>
      <c r="C636" s="5"/>
    </row>
    <row r="637" spans="1:3" s="1" customFormat="1">
      <c r="A637" s="5"/>
      <c r="B637" s="5"/>
      <c r="C637" s="5"/>
    </row>
    <row r="638" spans="1:3" s="1" customFormat="1">
      <c r="A638" s="5"/>
      <c r="B638" s="5"/>
      <c r="C638" s="5"/>
    </row>
    <row r="639" spans="1:3" s="1" customFormat="1">
      <c r="A639" s="5"/>
      <c r="B639" s="5"/>
      <c r="C639" s="5"/>
    </row>
    <row r="640" spans="1:3" s="1" customFormat="1">
      <c r="A640" s="5"/>
      <c r="B640" s="5"/>
      <c r="C640" s="5"/>
    </row>
    <row r="641" spans="1:3" s="1" customFormat="1">
      <c r="A641" s="5"/>
      <c r="B641" s="5"/>
      <c r="C641" s="5"/>
    </row>
    <row r="642" spans="1:3" s="1" customFormat="1">
      <c r="A642" s="5"/>
      <c r="B642" s="5"/>
      <c r="C642" s="5"/>
    </row>
    <row r="643" spans="1:3" s="1" customFormat="1">
      <c r="A643" s="5"/>
      <c r="B643" s="5"/>
      <c r="C643" s="5"/>
    </row>
    <row r="644" spans="1:3" s="1" customFormat="1">
      <c r="A644" s="5"/>
      <c r="B644" s="5"/>
      <c r="C644" s="5"/>
    </row>
  </sheetData>
  <sheetProtection password="9EAA" sheet="1" objects="1" scenarios="1"/>
  <mergeCells count="11">
    <mergeCell ref="A4:Q4"/>
    <mergeCell ref="A6:D6"/>
    <mergeCell ref="A10:D10"/>
    <mergeCell ref="A11:F11"/>
    <mergeCell ref="A7:F7"/>
    <mergeCell ref="G10:I10"/>
    <mergeCell ref="G11:I11"/>
    <mergeCell ref="G7:I7"/>
    <mergeCell ref="A8:F8"/>
    <mergeCell ref="G8:I8"/>
    <mergeCell ref="A9:I9"/>
  </mergeCells>
  <phoneticPr fontId="0" type="noConversion"/>
  <pageMargins left="0.74803149606299213" right="0.74803149606299213" top="0.39370078740157483" bottom="0.98425196850393704" header="0" footer="0"/>
  <pageSetup scale="65" orientation="landscape" horizontalDpi="240" verticalDpi="144" r:id="rId1"/>
  <headerFooter alignWithMargins="0">
    <oddFooter>&amp;R&amp;P de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Evaluacion Continua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win95</dc:creator>
  <cp:lastModifiedBy>USUARIO</cp:lastModifiedBy>
  <cp:lastPrinted>2022-12-15T17:35:02Z</cp:lastPrinted>
  <dcterms:created xsi:type="dcterms:W3CDTF">1999-04-12T20:26:34Z</dcterms:created>
  <dcterms:modified xsi:type="dcterms:W3CDTF">2023-03-02T20:26:49Z</dcterms:modified>
</cp:coreProperties>
</file>