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27" i="1" l="1"/>
  <c r="E6" i="1"/>
  <c r="E7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8" i="1" l="1"/>
  <c r="B29" i="1"/>
  <c r="E8" i="1"/>
  <c r="E9" i="1" l="1"/>
  <c r="B30" i="1"/>
  <c r="E10" i="1" l="1"/>
  <c r="B31" i="1"/>
  <c r="E11" i="1" l="1"/>
  <c r="B32" i="1"/>
  <c r="E12" i="1" l="1"/>
  <c r="B33" i="1"/>
  <c r="E13" i="1" l="1"/>
  <c r="B34" i="1"/>
  <c r="E14" i="1" l="1"/>
  <c r="B35" i="1"/>
  <c r="E15" i="1" l="1"/>
  <c r="B36" i="1"/>
  <c r="E16" i="1" l="1"/>
  <c r="B37" i="1"/>
  <c r="E17" i="1" l="1"/>
  <c r="B38" i="1"/>
  <c r="E18" i="1" l="1"/>
  <c r="B39" i="1"/>
  <c r="E19" i="1" l="1"/>
  <c r="B40" i="1"/>
  <c r="E20" i="1" l="1"/>
  <c r="B41" i="1"/>
</calcChain>
</file>

<file path=xl/sharedStrings.xml><?xml version="1.0" encoding="utf-8"?>
<sst xmlns="http://schemas.openxmlformats.org/spreadsheetml/2006/main" count="24" uniqueCount="17">
  <si>
    <t>Начальная численность</t>
  </si>
  <si>
    <t>Коэффициент прироста</t>
  </si>
  <si>
    <t>Максимальная численность популяции</t>
  </si>
  <si>
    <t>Количество периодов</t>
  </si>
  <si>
    <t>Период</t>
  </si>
  <si>
    <t>Численность с момента начала наблюдений 1</t>
  </si>
  <si>
    <t>Численность с момента начала наблюдений 2</t>
  </si>
  <si>
    <t>Ответ:</t>
  </si>
  <si>
    <t>модель неограничеенного роста перестает быть адекватной после 6 периода</t>
  </si>
  <si>
    <t xml:space="preserve">при коэфициентах k&lt;0,1 модель ограниченного роста становится адекватной в течение 10 периодов </t>
  </si>
  <si>
    <t>Численность с момента начала наблюдений  с учетом отлова</t>
  </si>
  <si>
    <t>Отлов</t>
  </si>
  <si>
    <t>в состоянии равновесия численность равна 896, от начальной численности она не зависит</t>
  </si>
  <si>
    <t>N=L-R=1000-100=900, результаты приблизительно равны</t>
  </si>
  <si>
    <t>популяция не вымирает при отлове 900</t>
  </si>
  <si>
    <t>популяция не вымирает при отлове, который меньше численности на 10 период, &lt;900</t>
  </si>
  <si>
    <t>начальная численность влияет на время достижения равновесия популяции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</si>
</sst>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54758139765561"/>
          <c:y val="4.3277274468350752E-2"/>
          <c:w val="0.81486338537303404"/>
          <c:h val="0.9028317239423624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Лист1!$A$6:$A$12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Лист1!$B$6:$B$12</c:f>
              <c:numCache>
                <c:formatCode>General</c:formatCode>
                <c:ptCount val="7"/>
                <c:pt idx="0">
                  <c:v>150</c:v>
                </c:pt>
                <c:pt idx="1">
                  <c:v>225</c:v>
                </c:pt>
                <c:pt idx="2">
                  <c:v>337.5</c:v>
                </c:pt>
                <c:pt idx="3">
                  <c:v>506.25</c:v>
                </c:pt>
                <c:pt idx="4">
                  <c:v>759.375</c:v>
                </c:pt>
                <c:pt idx="5">
                  <c:v>1139.0625</c:v>
                </c:pt>
                <c:pt idx="6">
                  <c:v>1708.59375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Лист1!$A$6:$A$12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Лист1!$C$6:$C$12</c:f>
              <c:numCache>
                <c:formatCode>General</c:formatCode>
                <c:ptCount val="7"/>
              </c:numCache>
            </c:numRef>
          </c:yVal>
          <c:smooth val="1"/>
        </c:ser>
        <c:ser>
          <c:idx val="2"/>
          <c:order val="2"/>
          <c:xVal>
            <c:numRef>
              <c:f>Лист1!$A$6:$A$12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Лист1!$D$6:$D$12</c:f>
              <c:numCache>
                <c:formatCode>General</c:formatCode>
                <c:ptCount val="7"/>
              </c:numCache>
            </c:numRef>
          </c:yVal>
          <c:smooth val="1"/>
        </c:ser>
        <c:ser>
          <c:idx val="3"/>
          <c:order val="3"/>
          <c:xVal>
            <c:numRef>
              <c:f>Лист1!$A$6:$A$12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Лист1!$E$6:$E$12</c:f>
              <c:numCache>
                <c:formatCode>General</c:formatCode>
                <c:ptCount val="7"/>
                <c:pt idx="0">
                  <c:v>145</c:v>
                </c:pt>
                <c:pt idx="1">
                  <c:v>206.98750000000001</c:v>
                </c:pt>
                <c:pt idx="2">
                  <c:v>289.059337421875</c:v>
                </c:pt>
                <c:pt idx="3">
                  <c:v>391.81135585742584</c:v>
                </c:pt>
                <c:pt idx="4">
                  <c:v>510.95896449672153</c:v>
                </c:pt>
                <c:pt idx="5">
                  <c:v>635.89891504530135</c:v>
                </c:pt>
                <c:pt idx="6">
                  <c:v>751.66465749005636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08992"/>
        <c:axId val="58509568"/>
      </c:scatterChart>
      <c:valAx>
        <c:axId val="5850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509568"/>
        <c:crosses val="autoZero"/>
        <c:crossBetween val="midCat"/>
      </c:valAx>
      <c:valAx>
        <c:axId val="58509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508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391907261592304"/>
          <c:y val="7.4548702245552628E-2"/>
          <c:w val="0.69810870516185475"/>
          <c:h val="0.832619568387284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Лист1!$A$27:$A$41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Лист1!$B$27:$B$41</c:f>
              <c:numCache>
                <c:formatCode>General</c:formatCode>
                <c:ptCount val="15"/>
                <c:pt idx="0">
                  <c:v>145</c:v>
                </c:pt>
                <c:pt idx="1">
                  <c:v>206.98750000000001</c:v>
                </c:pt>
                <c:pt idx="2">
                  <c:v>289.059337421875</c:v>
                </c:pt>
                <c:pt idx="3">
                  <c:v>391.81135585742584</c:v>
                </c:pt>
                <c:pt idx="4">
                  <c:v>510.95896449672153</c:v>
                </c:pt>
                <c:pt idx="5">
                  <c:v>635.89891504530135</c:v>
                </c:pt>
                <c:pt idx="6">
                  <c:v>751.66465749005636</c:v>
                </c:pt>
                <c:pt idx="7">
                  <c:v>844.99710757526259</c:v>
                </c:pt>
                <c:pt idx="8">
                  <c:v>910.48560545761393</c:v>
                </c:pt>
                <c:pt idx="9">
                  <c:v>951.23638931366202</c:v>
                </c:pt>
                <c:pt idx="10">
                  <c:v>874.42924979324664</c:v>
                </c:pt>
                <c:pt idx="11">
                  <c:v>886.88769326355521</c:v>
                </c:pt>
                <c:pt idx="12">
                  <c:v>893.35788033780227</c:v>
                </c:pt>
                <c:pt idx="13">
                  <c:v>896.65688129209764</c:v>
                </c:pt>
                <c:pt idx="14">
                  <c:v>898.32285242470118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11872"/>
        <c:axId val="58512448"/>
      </c:scatterChart>
      <c:valAx>
        <c:axId val="5851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512448"/>
        <c:crosses val="autoZero"/>
        <c:crossBetween val="midCat"/>
      </c:valAx>
      <c:valAx>
        <c:axId val="58512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511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549692</xdr:colOff>
      <xdr:row>0</xdr:row>
      <xdr:rowOff>58076</xdr:rowOff>
    </xdr:from>
    <xdr:to>
      <xdr:col>18</xdr:col>
      <xdr:colOff>449308</xdr:colOff>
      <xdr:row>25</xdr:row>
      <xdr:rowOff>144667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200187</xdr:colOff>
      <xdr:row>26</xdr:row>
      <xdr:rowOff>137869</xdr:rowOff>
    </xdr:from>
    <xdr:to>
      <xdr:col>7</xdr:col>
      <xdr:colOff>25831</xdr:colOff>
      <xdr:row>40</xdr:row>
      <xdr:rowOff>168865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abSelected="1" zoomScale="59" zoomScaleNormal="59" workbookViewId="0">
      <selection activeCell="E6" sqref="E6"/>
    </sheetView>
  </sheetViews>
  <sheetFormatPr defaultRowHeight="15" x14ac:dyDescent="0.25"/>
  <cols>
    <col min="1" max="1" width="36.7109375" customWidth="1"/>
    <col min="2" max="2" width="94.140625" customWidth="1"/>
    <col min="5" max="5" width="43.5703125" customWidth="1"/>
  </cols>
  <sheetData>
    <row r="1" spans="1:5" x14ac:dyDescent="0.25">
      <c r="A1" t="s">
        <v>0</v>
      </c>
      <c r="B1">
        <v>100</v>
      </c>
    </row>
    <row r="2" spans="1:5" x14ac:dyDescent="0.25">
      <c r="A2" t="s">
        <v>1</v>
      </c>
      <c r="B2">
        <v>0.5</v>
      </c>
    </row>
    <row r="3" spans="1:5" x14ac:dyDescent="0.25">
      <c r="A3" t="s">
        <v>2</v>
      </c>
      <c r="B3">
        <v>1000</v>
      </c>
    </row>
    <row r="4" spans="1:5" x14ac:dyDescent="0.25">
      <c r="A4" t="s">
        <v>3</v>
      </c>
      <c r="B4">
        <v>15</v>
      </c>
    </row>
    <row r="5" spans="1:5" x14ac:dyDescent="0.25">
      <c r="A5" t="s">
        <v>4</v>
      </c>
      <c r="B5" t="s">
        <v>5</v>
      </c>
      <c r="E5" t="s">
        <v>6</v>
      </c>
    </row>
    <row r="6" spans="1:5" x14ac:dyDescent="0.25">
      <c r="A6">
        <v>1</v>
      </c>
      <c r="B6">
        <f>B1*($B$2+1)</f>
        <v>150</v>
      </c>
      <c r="E6">
        <f>(1+B2*(B3-B1)/B3)*B1</f>
        <v>145</v>
      </c>
    </row>
    <row r="7" spans="1:5" x14ac:dyDescent="0.25">
      <c r="A7">
        <v>2</v>
      </c>
      <c r="B7">
        <f>B6*($B$2+1)</f>
        <v>225</v>
      </c>
      <c r="E7">
        <f>(1+$B$2*($B$3-E6)/$B$3)*E6</f>
        <v>206.98750000000001</v>
      </c>
    </row>
    <row r="8" spans="1:5" x14ac:dyDescent="0.25">
      <c r="A8">
        <v>3</v>
      </c>
      <c r="B8">
        <f t="shared" ref="B8:B20" si="0">B7*($B$2+1)</f>
        <v>337.5</v>
      </c>
      <c r="E8">
        <f t="shared" ref="E8:E20" si="1">(1+$B$2*($B$3-E7)/$B$3)*E7</f>
        <v>289.059337421875</v>
      </c>
    </row>
    <row r="9" spans="1:5" x14ac:dyDescent="0.25">
      <c r="A9">
        <v>4</v>
      </c>
      <c r="B9">
        <f t="shared" si="0"/>
        <v>506.25</v>
      </c>
      <c r="E9">
        <f t="shared" si="1"/>
        <v>391.81135585742584</v>
      </c>
    </row>
    <row r="10" spans="1:5" x14ac:dyDescent="0.25">
      <c r="A10">
        <v>5</v>
      </c>
      <c r="B10">
        <f t="shared" si="0"/>
        <v>759.375</v>
      </c>
      <c r="E10">
        <f t="shared" si="1"/>
        <v>510.95896449672153</v>
      </c>
    </row>
    <row r="11" spans="1:5" x14ac:dyDescent="0.25">
      <c r="A11">
        <v>6</v>
      </c>
      <c r="B11">
        <f t="shared" si="0"/>
        <v>1139.0625</v>
      </c>
      <c r="E11">
        <f t="shared" si="1"/>
        <v>635.89891504530135</v>
      </c>
    </row>
    <row r="12" spans="1:5" x14ac:dyDescent="0.25">
      <c r="A12">
        <v>7</v>
      </c>
      <c r="B12">
        <f t="shared" si="0"/>
        <v>1708.59375</v>
      </c>
      <c r="E12">
        <f t="shared" si="1"/>
        <v>751.66465749005636</v>
      </c>
    </row>
    <row r="13" spans="1:5" x14ac:dyDescent="0.25">
      <c r="A13">
        <v>8</v>
      </c>
      <c r="B13">
        <f t="shared" si="0"/>
        <v>2562.890625</v>
      </c>
      <c r="E13">
        <f t="shared" si="1"/>
        <v>844.99710757526259</v>
      </c>
    </row>
    <row r="14" spans="1:5" x14ac:dyDescent="0.25">
      <c r="A14">
        <v>9</v>
      </c>
      <c r="B14">
        <f t="shared" si="0"/>
        <v>3844.3359375</v>
      </c>
      <c r="E14">
        <f t="shared" si="1"/>
        <v>910.48560545761393</v>
      </c>
    </row>
    <row r="15" spans="1:5" x14ac:dyDescent="0.25">
      <c r="A15">
        <v>10</v>
      </c>
      <c r="B15">
        <f t="shared" si="0"/>
        <v>5766.50390625</v>
      </c>
      <c r="E15">
        <f t="shared" si="1"/>
        <v>951.23638931366202</v>
      </c>
    </row>
    <row r="16" spans="1:5" x14ac:dyDescent="0.25">
      <c r="A16">
        <v>11</v>
      </c>
      <c r="B16">
        <f t="shared" si="0"/>
        <v>8649.755859375</v>
      </c>
      <c r="E16">
        <f t="shared" si="1"/>
        <v>974.42924979324664</v>
      </c>
    </row>
    <row r="17" spans="1:5" x14ac:dyDescent="0.25">
      <c r="A17">
        <v>12</v>
      </c>
      <c r="B17">
        <f t="shared" si="0"/>
        <v>12974.6337890625</v>
      </c>
      <c r="E17">
        <f t="shared" si="1"/>
        <v>986.88769326355521</v>
      </c>
    </row>
    <row r="18" spans="1:5" x14ac:dyDescent="0.25">
      <c r="A18">
        <v>13</v>
      </c>
      <c r="B18">
        <f t="shared" si="0"/>
        <v>19461.95068359375</v>
      </c>
      <c r="E18">
        <f t="shared" si="1"/>
        <v>993.35788033780227</v>
      </c>
    </row>
    <row r="19" spans="1:5" x14ac:dyDescent="0.25">
      <c r="A19">
        <v>14</v>
      </c>
      <c r="B19">
        <f t="shared" si="0"/>
        <v>29192.926025390625</v>
      </c>
      <c r="E19">
        <f t="shared" si="1"/>
        <v>996.65688129209764</v>
      </c>
    </row>
    <row r="20" spans="1:5" x14ac:dyDescent="0.25">
      <c r="A20">
        <v>15</v>
      </c>
      <c r="B20">
        <f t="shared" si="0"/>
        <v>43789.389038085938</v>
      </c>
      <c r="E20">
        <f t="shared" si="1"/>
        <v>998.32285242470118</v>
      </c>
    </row>
    <row r="22" spans="1:5" x14ac:dyDescent="0.25">
      <c r="A22" t="s">
        <v>7</v>
      </c>
      <c r="B22" t="s">
        <v>8</v>
      </c>
    </row>
    <row r="23" spans="1:5" x14ac:dyDescent="0.25">
      <c r="A23" t="s">
        <v>7</v>
      </c>
      <c r="B23" t="s">
        <v>9</v>
      </c>
    </row>
    <row r="25" spans="1:5" x14ac:dyDescent="0.25">
      <c r="A25" t="s">
        <v>11</v>
      </c>
      <c r="B25">
        <v>100</v>
      </c>
    </row>
    <row r="26" spans="1:5" x14ac:dyDescent="0.25">
      <c r="A26" t="s">
        <v>4</v>
      </c>
      <c r="B26" t="s">
        <v>10</v>
      </c>
    </row>
    <row r="27" spans="1:5" x14ac:dyDescent="0.25">
      <c r="A27">
        <v>1</v>
      </c>
      <c r="B27">
        <f>(1+B2*(B3-B1)/B3)*B1</f>
        <v>145</v>
      </c>
    </row>
    <row r="28" spans="1:5" x14ac:dyDescent="0.25">
      <c r="A28">
        <v>2</v>
      </c>
      <c r="B28">
        <f>(1+$B$2*($B$3-E6)/$B$3)*E6</f>
        <v>206.98750000000001</v>
      </c>
    </row>
    <row r="29" spans="1:5" x14ac:dyDescent="0.25">
      <c r="A29">
        <v>3</v>
      </c>
      <c r="B29">
        <f t="shared" ref="B29:B35" si="2">(1+$B$2*($B$3-E7)/$B$3)*E7</f>
        <v>289.059337421875</v>
      </c>
    </row>
    <row r="30" spans="1:5" x14ac:dyDescent="0.25">
      <c r="A30">
        <v>4</v>
      </c>
      <c r="B30">
        <f t="shared" si="2"/>
        <v>391.81135585742584</v>
      </c>
    </row>
    <row r="31" spans="1:5" x14ac:dyDescent="0.25">
      <c r="A31">
        <v>5</v>
      </c>
      <c r="B31">
        <f t="shared" si="2"/>
        <v>510.95896449672153</v>
      </c>
    </row>
    <row r="32" spans="1:5" x14ac:dyDescent="0.25">
      <c r="A32">
        <v>6</v>
      </c>
      <c r="B32">
        <f t="shared" si="2"/>
        <v>635.89891504530135</v>
      </c>
    </row>
    <row r="33" spans="1:2" x14ac:dyDescent="0.25">
      <c r="A33">
        <v>7</v>
      </c>
      <c r="B33">
        <f t="shared" si="2"/>
        <v>751.66465749005636</v>
      </c>
    </row>
    <row r="34" spans="1:2" x14ac:dyDescent="0.25">
      <c r="A34">
        <v>8</v>
      </c>
      <c r="B34">
        <f t="shared" si="2"/>
        <v>844.99710757526259</v>
      </c>
    </row>
    <row r="35" spans="1:2" x14ac:dyDescent="0.25">
      <c r="A35">
        <v>9</v>
      </c>
      <c r="B35">
        <f t="shared" si="2"/>
        <v>910.48560545761393</v>
      </c>
    </row>
    <row r="36" spans="1:2" x14ac:dyDescent="0.25">
      <c r="A36">
        <v>10</v>
      </c>
      <c r="B36">
        <f>(1+$B$2*($B$3-E14)/$B$3)*E14</f>
        <v>951.23638931366202</v>
      </c>
    </row>
    <row r="37" spans="1:2" x14ac:dyDescent="0.25">
      <c r="A37">
        <v>11</v>
      </c>
      <c r="B37">
        <f>(1+$B$2*($B$3-E15)/$B$3)*E15-$B$25</f>
        <v>874.42924979324664</v>
      </c>
    </row>
    <row r="38" spans="1:2" x14ac:dyDescent="0.25">
      <c r="A38">
        <v>12</v>
      </c>
      <c r="B38">
        <f t="shared" ref="B38:B41" si="3">(1+$B$2*($B$3-E16)/$B$3)*E16-$B$25</f>
        <v>886.88769326355521</v>
      </c>
    </row>
    <row r="39" spans="1:2" x14ac:dyDescent="0.25">
      <c r="A39">
        <v>13</v>
      </c>
      <c r="B39">
        <f t="shared" si="3"/>
        <v>893.35788033780227</v>
      </c>
    </row>
    <row r="40" spans="1:2" x14ac:dyDescent="0.25">
      <c r="A40">
        <v>14</v>
      </c>
      <c r="B40">
        <f t="shared" si="3"/>
        <v>896.65688129209764</v>
      </c>
    </row>
    <row r="41" spans="1:2" x14ac:dyDescent="0.25">
      <c r="A41">
        <v>15</v>
      </c>
      <c r="B41">
        <f t="shared" si="3"/>
        <v>898.32285242470118</v>
      </c>
    </row>
    <row r="43" spans="1:2" x14ac:dyDescent="0.25">
      <c r="A43" t="s">
        <v>7</v>
      </c>
      <c r="B43" t="s">
        <v>12</v>
      </c>
    </row>
    <row r="44" spans="1:2" x14ac:dyDescent="0.25">
      <c r="A44" t="s">
        <v>7</v>
      </c>
      <c r="B44" t="s">
        <v>13</v>
      </c>
    </row>
    <row r="45" spans="1:2" x14ac:dyDescent="0.25">
      <c r="A45" t="s">
        <v>7</v>
      </c>
      <c r="B45" t="s">
        <v>16</v>
      </c>
    </row>
    <row r="46" spans="1:2" x14ac:dyDescent="0.25">
      <c r="A46" t="s">
        <v>7</v>
      </c>
      <c r="B46" t="s">
        <v>14</v>
      </c>
    </row>
    <row r="47" spans="1:2" x14ac:dyDescent="0.25">
      <c r="A47" t="s">
        <v>7</v>
      </c>
      <c r="B47" t="s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ученик</dc:creator>
  <cp:lastModifiedBy>ученик</cp:lastModifiedBy>
  <dcterms:created xsi:type="dcterms:W3CDTF">2018-10-18T06:27:08Z</dcterms:created>
  <dcterms:modified xsi:type="dcterms:W3CDTF">2018-10-18T10:47:39Z</dcterms:modified>
</cp:coreProperties>
</file>