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831DAC8C-7588-42DF-8808-F0DD3A2072AE}"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79017" iterate="1"/>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22" i="4"/>
  <c r="O14" i="4" s="1"/>
  <c r="K3" i="4" s="1"/>
  <c r="K22" i="4" l="1"/>
  <c r="O13" i="4" s="1"/>
  <c r="D27" i="11"/>
  <c r="D27" i="9"/>
  <c r="D27" i="15"/>
  <c r="D27" i="12"/>
  <c r="D27" i="16"/>
  <c r="D27" i="13"/>
  <c r="D27" i="7"/>
  <c r="D27" i="14"/>
  <c r="D27" i="8"/>
  <c r="J7" i="4" l="1"/>
  <c r="J3" i="4"/>
  <c r="O24" i="5" s="1"/>
</calcChain>
</file>

<file path=xl/sharedStrings.xml><?xml version="1.0" encoding="utf-8"?>
<sst xmlns="http://schemas.openxmlformats.org/spreadsheetml/2006/main" count="228" uniqueCount="128">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</sst>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5" fillId="24"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10" fillId="11" borderId="1" xfId="0" applyFont="1" applyFill="1" applyBorder="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0</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3"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4"/>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C27" sqref="C27:F28"/>
    </sheetView>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9</v>
      </c>
      <c r="D3" s="73"/>
      <c r="E3" s="73"/>
      <c r="F3" s="73"/>
      <c r="G3" s="73"/>
      <c r="H3" s="73"/>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42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40</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43</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41</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17</v>
      </c>
      <c r="D3" s="73"/>
      <c r="E3" s="73"/>
      <c r="F3" s="73"/>
      <c r="G3" s="73"/>
      <c r="H3" s="73"/>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89</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48</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18</v>
      </c>
      <c r="D3" s="73"/>
      <c r="E3" s="73"/>
      <c r="F3" s="73"/>
      <c r="G3" s="73"/>
      <c r="H3" s="73"/>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52</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51</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91</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20</v>
      </c>
      <c r="D3" s="73"/>
      <c r="E3" s="73"/>
      <c r="F3" s="73"/>
      <c r="G3" s="73"/>
      <c r="H3" s="73"/>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54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53</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21</v>
      </c>
      <c r="D3" s="73"/>
      <c r="E3" s="73"/>
      <c r="F3" s="73"/>
      <c r="G3" s="73"/>
      <c r="H3" s="73"/>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73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72</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3" t="s">
        <v>56</v>
      </c>
      <c r="D3" s="73"/>
      <c r="E3" s="73"/>
      <c r="F3" s="73"/>
      <c r="G3" s="73"/>
      <c r="H3" s="73"/>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94</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95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92</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93</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C27:C28"/>
    <mergeCell ref="D27:D28"/>
    <mergeCell ref="C3:H22"/>
    <mergeCell ref="K4:O4"/>
    <mergeCell ref="K5:O10"/>
    <mergeCell ref="K22:O22"/>
    <mergeCell ref="K27:O27"/>
    <mergeCell ref="K28:O29"/>
    <mergeCell ref="E26:F26"/>
    <mergeCell ref="E27:F28"/>
    <mergeCell ref="K23:O24"/>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10</v>
      </c>
      <c r="D3" s="73"/>
      <c r="E3" s="73"/>
      <c r="F3" s="73"/>
      <c r="G3" s="73"/>
      <c r="H3" s="73"/>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83</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55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49</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50</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C27" sqref="C27: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87</v>
      </c>
      <c r="D3" s="73"/>
      <c r="E3" s="73"/>
      <c r="F3" s="73"/>
      <c r="G3" s="73"/>
      <c r="H3" s="73"/>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7"/>
      <c r="L9" s="77"/>
      <c r="M9" s="77"/>
      <c r="N9" s="77"/>
      <c r="O9" s="77"/>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7"/>
      <c r="L10" s="77"/>
      <c r="M10" s="77"/>
      <c r="N10" s="77"/>
      <c r="O10" s="77"/>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85</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96</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45</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3" t="s">
        <v>88</v>
      </c>
      <c r="D3" s="73"/>
      <c r="E3" s="73"/>
      <c r="F3" s="73"/>
      <c r="G3" s="73"/>
      <c r="H3" s="73"/>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3"/>
      <c r="D4" s="73"/>
      <c r="E4" s="73"/>
      <c r="F4" s="73"/>
      <c r="G4" s="73"/>
      <c r="H4" s="73"/>
      <c r="I4" s="16"/>
      <c r="J4" s="16"/>
      <c r="K4" s="71" t="s">
        <v>36</v>
      </c>
      <c r="L4" s="71"/>
      <c r="M4" s="71"/>
      <c r="N4" s="71"/>
      <c r="O4" s="71"/>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3"/>
      <c r="D5" s="73"/>
      <c r="E5" s="73"/>
      <c r="F5" s="73"/>
      <c r="G5" s="73"/>
      <c r="H5" s="73"/>
      <c r="I5" s="16"/>
      <c r="J5" s="16"/>
      <c r="K5" s="72" t="s">
        <v>97</v>
      </c>
      <c r="L5" s="72"/>
      <c r="M5" s="72"/>
      <c r="N5" s="72"/>
      <c r="O5" s="72"/>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3"/>
      <c r="D6" s="73"/>
      <c r="E6" s="73"/>
      <c r="F6" s="73"/>
      <c r="G6" s="73"/>
      <c r="H6" s="73"/>
      <c r="I6" s="16"/>
      <c r="J6" s="16"/>
      <c r="K6" s="72"/>
      <c r="L6" s="72"/>
      <c r="M6" s="72"/>
      <c r="N6" s="72"/>
      <c r="O6" s="72"/>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3"/>
      <c r="D7" s="73"/>
      <c r="E7" s="73"/>
      <c r="F7" s="73"/>
      <c r="G7" s="73"/>
      <c r="H7" s="73"/>
      <c r="I7" s="16"/>
      <c r="J7" s="16"/>
      <c r="K7" s="72"/>
      <c r="L7" s="72"/>
      <c r="M7" s="72"/>
      <c r="N7" s="72"/>
      <c r="O7" s="72"/>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3"/>
      <c r="D8" s="73"/>
      <c r="E8" s="73"/>
      <c r="F8" s="73"/>
      <c r="G8" s="73"/>
      <c r="H8" s="73"/>
      <c r="I8" s="16"/>
      <c r="J8" s="16"/>
      <c r="K8" s="72"/>
      <c r="L8" s="72"/>
      <c r="M8" s="72"/>
      <c r="N8" s="72"/>
      <c r="O8" s="72"/>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3"/>
      <c r="D9" s="73"/>
      <c r="E9" s="73"/>
      <c r="F9" s="73"/>
      <c r="G9" s="73"/>
      <c r="H9" s="73"/>
      <c r="I9" s="16"/>
      <c r="J9" s="16"/>
      <c r="K9" s="72"/>
      <c r="L9" s="72"/>
      <c r="M9" s="72"/>
      <c r="N9" s="72"/>
      <c r="O9" s="72"/>
      <c r="P9" s="16"/>
      <c r="Q9" s="16"/>
      <c r="R9" s="76" t="s">
        <v>44</v>
      </c>
      <c r="S9" s="76"/>
      <c r="T9" s="76"/>
      <c r="U9" s="76"/>
      <c r="V9" s="76"/>
      <c r="W9" s="7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3"/>
      <c r="D10" s="73"/>
      <c r="E10" s="73"/>
      <c r="F10" s="73"/>
      <c r="G10" s="73"/>
      <c r="H10" s="73"/>
      <c r="I10" s="16"/>
      <c r="J10" s="16"/>
      <c r="K10" s="72"/>
      <c r="L10" s="72"/>
      <c r="M10" s="72"/>
      <c r="N10" s="72"/>
      <c r="O10" s="72"/>
      <c r="P10" s="16"/>
      <c r="Q10" s="16"/>
      <c r="R10" s="76"/>
      <c r="S10" s="76"/>
      <c r="T10" s="76"/>
      <c r="U10" s="76"/>
      <c r="V10" s="76"/>
      <c r="W10" s="7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3"/>
      <c r="D11" s="73"/>
      <c r="E11" s="73"/>
      <c r="F11" s="73"/>
      <c r="G11" s="73"/>
      <c r="H11" s="73"/>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3"/>
      <c r="D12" s="73"/>
      <c r="E12" s="73"/>
      <c r="F12" s="73"/>
      <c r="G12" s="73"/>
      <c r="H12" s="73"/>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3"/>
      <c r="D13" s="73"/>
      <c r="E13" s="73"/>
      <c r="F13" s="73"/>
      <c r="G13" s="73"/>
      <c r="H13" s="73"/>
      <c r="I13" s="16"/>
      <c r="J13" s="16"/>
      <c r="K13" s="71" t="s">
        <v>37</v>
      </c>
      <c r="L13" s="71"/>
      <c r="M13" s="71"/>
      <c r="N13" s="71"/>
      <c r="O13" s="71"/>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3"/>
      <c r="D14" s="73"/>
      <c r="E14" s="73"/>
      <c r="F14" s="73"/>
      <c r="G14" s="73"/>
      <c r="H14" s="73"/>
      <c r="I14" s="16"/>
      <c r="J14" s="16"/>
      <c r="K14" s="72" t="s">
        <v>86</v>
      </c>
      <c r="L14" s="72"/>
      <c r="M14" s="72"/>
      <c r="N14" s="72"/>
      <c r="O14" s="72"/>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3"/>
      <c r="D15" s="73"/>
      <c r="E15" s="73"/>
      <c r="F15" s="73"/>
      <c r="G15" s="73"/>
      <c r="H15" s="73"/>
      <c r="I15" s="16"/>
      <c r="J15" s="16"/>
      <c r="K15" s="72"/>
      <c r="L15" s="72"/>
      <c r="M15" s="72"/>
      <c r="N15" s="72"/>
      <c r="O15" s="72"/>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3"/>
      <c r="D16" s="73"/>
      <c r="E16" s="73"/>
      <c r="F16" s="73"/>
      <c r="G16" s="73"/>
      <c r="H16" s="73"/>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3"/>
      <c r="D17" s="73"/>
      <c r="E17" s="73"/>
      <c r="F17" s="73"/>
      <c r="G17" s="73"/>
      <c r="H17" s="73"/>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3"/>
      <c r="D18" s="73"/>
      <c r="E18" s="73"/>
      <c r="F18" s="73"/>
      <c r="G18" s="73"/>
      <c r="H18" s="73"/>
      <c r="I18" s="16"/>
      <c r="J18" s="16"/>
      <c r="K18" s="71" t="s">
        <v>38</v>
      </c>
      <c r="L18" s="71"/>
      <c r="M18" s="71"/>
      <c r="N18" s="71"/>
      <c r="O18" s="71"/>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3"/>
      <c r="D19" s="73"/>
      <c r="E19" s="73"/>
      <c r="F19" s="73"/>
      <c r="G19" s="73"/>
      <c r="H19" s="73"/>
      <c r="I19" s="16"/>
      <c r="J19" s="16"/>
      <c r="K19" s="72" t="s">
        <v>98</v>
      </c>
      <c r="L19" s="72"/>
      <c r="M19" s="72"/>
      <c r="N19" s="72"/>
      <c r="O19" s="72"/>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3"/>
      <c r="D20" s="73"/>
      <c r="E20" s="73"/>
      <c r="F20" s="73"/>
      <c r="G20" s="73"/>
      <c r="H20" s="73"/>
      <c r="I20" s="16"/>
      <c r="J20" s="16"/>
      <c r="K20" s="72"/>
      <c r="L20" s="72"/>
      <c r="M20" s="72"/>
      <c r="N20" s="72"/>
      <c r="O20" s="72"/>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3"/>
      <c r="D21" s="73"/>
      <c r="E21" s="73"/>
      <c r="F21" s="73"/>
      <c r="G21" s="73"/>
      <c r="H21" s="73"/>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3"/>
      <c r="D22" s="73"/>
      <c r="E22" s="73"/>
      <c r="F22" s="73"/>
      <c r="G22" s="73"/>
      <c r="H22" s="73"/>
      <c r="I22" s="16"/>
      <c r="J22" s="16"/>
      <c r="K22" s="71" t="s">
        <v>39</v>
      </c>
      <c r="L22" s="71"/>
      <c r="M22" s="71"/>
      <c r="N22" s="71"/>
      <c r="O22" s="71"/>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2" t="s">
        <v>99</v>
      </c>
      <c r="L23" s="72"/>
      <c r="M23" s="72"/>
      <c r="N23" s="72"/>
      <c r="O23" s="72"/>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2"/>
      <c r="L24" s="72"/>
      <c r="M24" s="72"/>
      <c r="N24" s="72"/>
      <c r="O24" s="72"/>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5" t="s">
        <v>125</v>
      </c>
      <c r="F26" s="75"/>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0">
        <f>Gameplay!B7</f>
        <v>1</v>
      </c>
      <c r="D27" s="70">
        <f>'Battle System'!N7</f>
        <v>34</v>
      </c>
      <c r="E27" s="70">
        <f>Gameplay!C7</f>
        <v>0</v>
      </c>
      <c r="F27" s="70"/>
      <c r="G27" s="16"/>
      <c r="H27" s="16"/>
      <c r="I27" s="16"/>
      <c r="J27" s="16"/>
      <c r="K27" s="71" t="s">
        <v>71</v>
      </c>
      <c r="L27" s="71"/>
      <c r="M27" s="71"/>
      <c r="N27" s="71"/>
      <c r="O27" s="71"/>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0"/>
      <c r="D28" s="70"/>
      <c r="E28" s="70"/>
      <c r="F28" s="70"/>
      <c r="G28" s="16"/>
      <c r="H28" s="16"/>
      <c r="I28" s="16"/>
      <c r="J28" s="16"/>
      <c r="K28" s="74" t="str">
        <f>IF('Battle System'!N9=0,"",VLOOKUP('Battle System'!N9,'Battle System'!N19:P32,2,FALSE))</f>
        <v/>
      </c>
      <c r="L28" s="74"/>
      <c r="M28" s="74"/>
      <c r="N28" s="74"/>
      <c r="O28" s="74"/>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4"/>
      <c r="L29" s="74"/>
      <c r="M29" s="74"/>
      <c r="N29" s="74"/>
      <c r="O29" s="74"/>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K23:O24"/>
    <mergeCell ref="C27:C28"/>
    <mergeCell ref="D27:D28"/>
    <mergeCell ref="C3:H22"/>
    <mergeCell ref="K4:O4"/>
    <mergeCell ref="K5:O10"/>
    <mergeCell ref="K22:O22"/>
    <mergeCell ref="K27:O27"/>
    <mergeCell ref="K28:O29"/>
    <mergeCell ref="E26:F26"/>
    <mergeCell ref="E27:F28"/>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5"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8" t="s">
        <v>30</v>
      </c>
      <c r="C6" s="68"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9">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9">
        <f>'Battle System'!F4+EXP</f>
        <v>0</v>
      </c>
      <c r="D7" s="45"/>
      <c r="E7" s="45"/>
      <c r="F7" s="45"/>
      <c r="G7" s="45"/>
      <c r="H7" s="45"/>
      <c r="I7" s="45"/>
      <c r="J7" s="45"/>
      <c r="K7" s="45"/>
      <c r="L7" s="45"/>
      <c r="M7" s="45"/>
      <c r="N7" s="45"/>
      <c r="O7" s="45"/>
      <c r="P7" s="45"/>
      <c r="Q7" s="45"/>
      <c r="R7" s="45"/>
      <c r="S7" s="45"/>
      <c r="T7" s="45"/>
      <c r="U7" s="45"/>
      <c r="V7" s="6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5"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e">
        <f ca="1">IF(Health=0,"Dead","Alive")</f>
        <v>#VALUE!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t="e">
        <f ca="1">IF(N7&lt;=-Damage,0,IF(J8&gt;0,N7-J6,N7))</f>
        <v>#VALUE!</v>
      </c>
      <c r="K3" s="36">
        <f>IFERROR(IF(O14&lt;=-Damage_to_Monster,0,IF(O14&gt;0,O14-J9,O14)),0)</f>
        <v>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t="e">
        <f>O13</f>
        <v>#N/A</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t="e">
        <f ca="1">IF(O7=100,J25+VLOOKUP(N9,N19:P32,3,FALSE),IF(O7=20,J26+VLOOKUP(N9,N19:P32,3,FALSE),IF(O7=12,J27+VLOOKUP(N9,N19:P32,3,FALSE),IF(O7=10,J28+VLOOKUP(N9,N19:P32,3,FALSE),IF(O7=8,J29+VLOOKUP(N9,N19:P32,3,FALSE),IF(O7=6,J30+VLOOKUP(N9,N19:P32,3,FALSE),IF(O7=4,J31+VLOOKUP(N9,N19:P32,3,FALSE),IF(O7="x",J32+VLOOKUP(N9,N19:P32,3,FALSE),"No Dice"))))))))</f>
        <v>#VALUE!</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2"/>
      <c r="O9" s="57"/>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c r="O13" s="36" t="e">
        <f>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#N/A</v>
      </c>
      <c r="P13" s="57"/>
    </row>
    <row r="14" spans="1:16" x14ac:dyDescent="0.25">
      <c r="A14" s="27"/>
      <c r="B14" s="27"/>
      <c r="C14" s="27"/>
      <c r="D14" s="57"/>
      <c r="E14" s="2">
        <v>6</v>
      </c>
      <c r="F14" s="2">
        <v>10</v>
      </c>
      <c r="G14" s="2">
        <v>6</v>
      </c>
      <c r="H14" s="57"/>
      <c r="I14" s="7" t="s">
        <v>9</v>
      </c>
      <c r="J14" s="7">
        <v>5</v>
      </c>
      <c r="K14" s="7">
        <v>4</v>
      </c>
      <c r="L14" s="8">
        <v>10</v>
      </c>
      <c r="M14" s="57"/>
      <c r="N14" s="41" t="s">
        <v>6</v>
      </c>
      <c r="O14" s="34" t="e">
        <f>VLOOKUP(N13,Monster[],2,FALSE)</f>
        <v>#N/A</v>
      </c>
      <c r="P14" s="57"/>
    </row>
    <row r="15" spans="1:16" x14ac:dyDescent="0.25">
      <c r="A15" s="4"/>
      <c r="B15" s="4"/>
      <c r="C15" s="4"/>
      <c r="D15" s="57"/>
      <c r="E15" s="2">
        <v>7</v>
      </c>
      <c r="F15" s="2">
        <v>12</v>
      </c>
      <c r="G15" s="2">
        <v>6</v>
      </c>
      <c r="H15" s="57"/>
      <c r="I15" s="4" t="s">
        <v>17</v>
      </c>
      <c r="J15" s="4">
        <v>25</v>
      </c>
      <c r="K15" s="4">
        <v>6</v>
      </c>
      <c r="L15" s="5">
        <v>20</v>
      </c>
      <c r="M15" s="57"/>
      <c r="N15" s="37" t="s">
        <v>35</v>
      </c>
      <c r="O15" s="23" t="e">
        <f>VLOOKUP(N13,Monster[],4,FALSE)</f>
        <v>#N/A</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7"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t="str">
        <f ca="1">IF(N13="","",RANDBETWEEN(1,100))</f>
        <v/>
      </c>
      <c r="K25" s="57"/>
      <c r="L25" s="57"/>
      <c r="M25" s="57"/>
      <c r="N25" s="37">
        <v>6</v>
      </c>
      <c r="O25" s="23" t="s">
        <v>112</v>
      </c>
      <c r="P25" s="23">
        <v>9</v>
      </c>
    </row>
    <row r="26" spans="1:16" x14ac:dyDescent="0.25">
      <c r="A26" s="27"/>
      <c r="B26" s="27"/>
      <c r="C26" s="27"/>
      <c r="D26" s="57"/>
      <c r="E26" s="2">
        <v>18</v>
      </c>
      <c r="F26" s="2">
        <v>42</v>
      </c>
      <c r="G26" s="2">
        <v>12</v>
      </c>
      <c r="H26" s="57"/>
      <c r="I26" s="32">
        <v>20</v>
      </c>
      <c r="J26" s="21" t="str">
        <f ca="1">IF(N13="","",RANDBETWEEN(1,20))</f>
        <v/>
      </c>
      <c r="K26" s="57"/>
      <c r="L26" s="57"/>
      <c r="M26" s="57"/>
      <c r="N26" s="37">
        <v>7</v>
      </c>
      <c r="O26" s="23" t="s">
        <v>118</v>
      </c>
      <c r="P26" s="34">
        <v>12</v>
      </c>
    </row>
    <row r="27" spans="1:16" x14ac:dyDescent="0.25">
      <c r="A27" s="4"/>
      <c r="B27" s="4"/>
      <c r="C27" s="4"/>
      <c r="D27" s="57"/>
      <c r="E27" s="2">
        <v>19</v>
      </c>
      <c r="F27" s="2">
        <v>45</v>
      </c>
      <c r="G27" s="2">
        <v>12</v>
      </c>
      <c r="H27" s="57"/>
      <c r="I27" s="30">
        <v>12</v>
      </c>
      <c r="J27" s="31" t="str">
        <f ca="1">IF(N13="","",RANDBETWEEN(1,12))</f>
        <v/>
      </c>
      <c r="K27" s="57"/>
      <c r="L27" s="57"/>
      <c r="M27" s="57"/>
      <c r="N27" s="37">
        <v>8</v>
      </c>
      <c r="O27" s="23" t="s">
        <v>119</v>
      </c>
      <c r="P27" s="23">
        <v>13</v>
      </c>
    </row>
    <row r="28" spans="1:16" x14ac:dyDescent="0.25">
      <c r="A28" s="27"/>
      <c r="B28" s="27"/>
      <c r="C28" s="27"/>
      <c r="D28" s="57"/>
      <c r="E28" s="2">
        <v>20</v>
      </c>
      <c r="F28" s="2">
        <v>48</v>
      </c>
      <c r="G28" s="2">
        <v>12</v>
      </c>
      <c r="H28" s="57"/>
      <c r="I28" s="32">
        <v>10</v>
      </c>
      <c r="J28" s="21" t="str">
        <f ca="1">IF(N13="","",RANDBETWEEN(1,10))</f>
        <v/>
      </c>
      <c r="K28" s="57"/>
      <c r="L28" s="57"/>
      <c r="M28" s="57"/>
      <c r="N28" s="37">
        <v>9</v>
      </c>
      <c r="O28" s="23" t="s">
        <v>113</v>
      </c>
      <c r="P28" s="34">
        <v>16</v>
      </c>
    </row>
    <row r="29" spans="1:16" x14ac:dyDescent="0.25">
      <c r="A29" s="4"/>
      <c r="B29" s="4"/>
      <c r="C29" s="4"/>
      <c r="D29" s="57"/>
      <c r="E29" s="2">
        <v>21</v>
      </c>
      <c r="F29" s="2">
        <v>52</v>
      </c>
      <c r="G29" s="2">
        <v>20</v>
      </c>
      <c r="H29" s="57"/>
      <c r="I29" s="30">
        <v>8</v>
      </c>
      <c r="J29" s="31" t="str">
        <f ca="1">IF(N13="","",RANDBETWEEN(1,8))</f>
        <v/>
      </c>
      <c r="K29" s="57"/>
      <c r="L29" s="57"/>
      <c r="M29" s="57"/>
      <c r="N29" s="37">
        <v>10</v>
      </c>
      <c r="O29" s="23" t="s">
        <v>114</v>
      </c>
      <c r="P29" s="23">
        <v>17</v>
      </c>
    </row>
    <row r="30" spans="1:16" x14ac:dyDescent="0.25">
      <c r="A30" s="27"/>
      <c r="B30" s="27"/>
      <c r="C30" s="27"/>
      <c r="D30" s="57"/>
      <c r="E30" s="2">
        <v>22</v>
      </c>
      <c r="F30" s="2">
        <v>56</v>
      </c>
      <c r="G30" s="2">
        <v>20</v>
      </c>
      <c r="H30" s="57"/>
      <c r="I30" s="32">
        <v>6</v>
      </c>
      <c r="J30" s="21" t="str">
        <f ca="1">IF(N13="","",RANDBETWEEN(1,6))</f>
        <v/>
      </c>
      <c r="K30" s="57"/>
      <c r="L30" s="57"/>
      <c r="M30" s="58"/>
      <c r="N30" s="37">
        <v>11</v>
      </c>
      <c r="O30" s="23" t="s">
        <v>120</v>
      </c>
      <c r="P30" s="34">
        <v>25</v>
      </c>
    </row>
    <row r="31" spans="1:16" x14ac:dyDescent="0.25">
      <c r="A31" s="4"/>
      <c r="B31" s="4"/>
      <c r="C31" s="4"/>
      <c r="D31" s="57"/>
      <c r="E31" s="2">
        <v>23</v>
      </c>
      <c r="F31" s="2">
        <v>60</v>
      </c>
      <c r="G31" s="2">
        <v>20</v>
      </c>
      <c r="H31" s="57"/>
      <c r="I31" s="30">
        <v>4</v>
      </c>
      <c r="J31" s="31" t="str">
        <f ca="1">IF(N13="","",RANDBETWEEN(1,4))</f>
        <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t="str">
        <f ca="1">IF(N13="","",RANDBETWEEN(1,K32))</f>
        <v/>
      </c>
      <c r="K32" s="25">
        <f ca="1">RANDBETWEEN(25,30)</f>
        <v>26</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57"/>
      <c r="O33" s="57"/>
      <c r="P33" s="57"/>
    </row>
    <row r="34" spans="1:16" x14ac:dyDescent="0.25">
      <c r="A34" s="27"/>
      <c r="B34" s="27"/>
      <c r="C34" s="27"/>
      <c r="D34" s="57"/>
      <c r="E34" s="57"/>
      <c r="F34" s="57"/>
      <c r="G34" s="57"/>
      <c r="H34" s="57"/>
      <c r="I34" s="57"/>
      <c r="J34" s="57"/>
      <c r="K34" s="57"/>
      <c r="L34" s="57"/>
      <c r="M34" s="57"/>
      <c r="N34" s="57"/>
      <c r="O34" s="57"/>
      <c r="P34" s="57"/>
    </row>
    <row r="35" spans="1:16" x14ac:dyDescent="0.25">
      <c r="A35" s="4"/>
      <c r="B35" s="4"/>
      <c r="C35" s="4"/>
      <c r="D35" s="57"/>
      <c r="E35" s="57"/>
      <c r="F35" s="57"/>
      <c r="G35" s="57"/>
      <c r="H35" s="57"/>
      <c r="I35" s="57"/>
      <c r="J35" s="57"/>
      <c r="K35" s="57"/>
      <c r="L35" s="57"/>
      <c r="M35" s="57"/>
      <c r="N35" s="57"/>
      <c r="O35" s="57"/>
      <c r="P35" s="57"/>
    </row>
    <row r="36" spans="1:16" x14ac:dyDescent="0.25">
      <c r="A36" s="27"/>
      <c r="B36" s="27"/>
      <c r="C36" s="27"/>
      <c r="E36" s="57"/>
      <c r="F36" s="57"/>
      <c r="G36" s="57"/>
      <c r="H36" s="57"/>
      <c r="I36" s="57"/>
      <c r="J36" s="57"/>
      <c r="K36" s="57"/>
      <c r="L36" s="57"/>
      <c r="M36" s="57"/>
      <c r="N36" s="57"/>
      <c r="O36" s="57"/>
      <c r="P36" s="5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2018-12-15T07:33:00Z</dcterms:modified>
</cp:coreProperties>
</file>