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AB74DB02-8025-4E64-8D57-20ADB2D7A6AE}"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14" i="5" l="1"/>
  <c r="D7" i="5" l="1"/>
  <c r="B7" i="5" s="1"/>
  <c r="M7" i="4" s="1"/>
  <c r="N7" i="4" s="1"/>
  <c r="L22" i="4"/>
  <c r="O15" i="4" s="1"/>
  <c r="O7" i="4" l="1"/>
  <c r="J8" i="4" s="1"/>
  <c r="C27" i="16"/>
  <c r="C27" i="15"/>
  <c r="C27" i="14"/>
  <c r="C27" i="12"/>
  <c r="C27" i="7"/>
  <c r="C27" i="13"/>
  <c r="C27" i="11"/>
  <c r="C27" i="9"/>
  <c r="C27" i="8"/>
  <c r="K4" i="4"/>
  <c r="J6" i="4"/>
  <c r="J4" i="4" s="1"/>
  <c r="K22" i="4" l="1"/>
  <c r="O13" i="4" s="1"/>
  <c r="J22" i="4"/>
  <c r="O14" i="4" s="1"/>
  <c r="K3" i="4" s="1"/>
  <c r="D27" i="11" l="1"/>
  <c r="D27" i="9"/>
  <c r="D27" i="15"/>
  <c r="D27" i="12"/>
  <c r="D27" i="16"/>
  <c r="D27" i="13"/>
  <c r="D27" i="7"/>
  <c r="D27" i="14"/>
  <c r="D27" i="8"/>
  <c r="J7" i="4" l="1"/>
  <c r="J3" i="4"/>
  <c r="O24" i="5" s="1"/>
</calcChain>
</file>

<file path=xl/sharedStrings.xml><?xml version="1.0" encoding="utf-8"?>
<sst xmlns="http://schemas.openxmlformats.org/spreadsheetml/2006/main" count="261" uniqueCount="152">
  <si>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</si>
  <si>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</si>
  <si>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</si>
  <si>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</si>
  <si>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</si>
  <si>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</si>
  <si>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</si>
  <si>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</si>
  <si>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</si>
  <si>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</si>
  <si>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</si>
  <si>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</si>
  <si>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</si>
  <si>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</si>
  <si>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</si>
  <si>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</si>
  <si>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</si>
  <si>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</si>
  <si>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</si>
  <si>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</si>
  <si>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</si>
  <si>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</si>
  <si>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</si>
  <si>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</si>
  <si>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</si>
  <si>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</si>
  <si>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</si>
  <si>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</si>
  <si>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</si>
  <si>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</si>
  <si>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</si>
  <si>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</si>
  <si>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</si>
  <si>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</si>
  <si>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</si>
  <si>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</si>
  <si>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</si>
  <si>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</si>
  <si>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</si>
  <si>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</si>
  <si>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</si>
  <si>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</si>
  <si>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</si>
  <si>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</si>
  <si>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</si>
  <si>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</si>
  <si>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</si>
  <si>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</si>
  <si>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</si>
  <si>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</si>
  <si>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</si>
  <si>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</si>
  <si>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</si>
  <si>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</si>
  <si>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</si>
  <si>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</si>
  <si>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</si>
  <si>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</si>
  <si>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</si>
  <si>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</si>
  <si>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</si>
  <si>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</si>
  <si>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</si>
  <si>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</si>
  <si>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</si>
  <si>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</si>
  <si>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</si>
  <si>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</si>
  <si>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</si>
  <si>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</si>
  <si>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</si>
  <si>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</si>
  <si>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</si>
  <si>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</si>
  <si>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</si>
  <si>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</si>
  <si>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</si>
  <si>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</si>
  <si>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</si>
  <si>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</si>
  <si>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</si>
  <si>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</si>
  <si>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</si>
  <si>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</si>
  <si>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</si>
  <si>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</si>
  <si>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</si>
  <si>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</si>
  <si>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</si>
  <si>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</si>
  <si>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</si>
  <si>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</si>
  <si>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</si>
  <si>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</si>
  <si>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</si>
  <si>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</si>
  <si>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</si>
  <si>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</si>
  <si>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</si>
  <si>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</si>
  <si>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</si>
  <si>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</si>
  <si>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</si>
  <si>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</si>
  <si>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</si>
  <si>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</si>
  <si>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</si>
  <si>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</si>
  <si>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</si>
  <si>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</si>
  <si>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</si>
  <si>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</si>
  <si>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</si>
  <si>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</si>
  <si>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</si>
  <si>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</si>
  <si>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</si>
  <si>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</si>
  <si>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</si>
  <si>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</si>
  <si>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</si>
  <si>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</si>
  <si>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</si>
  <si>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</si>
  <si>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</si>
  <si>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</si>
  <si>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</si>
  <si>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</si>
  <si>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</si>
  <si>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</si>
  <si>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</si>
  <si>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</si>
  <si>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</si>
  <si>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</si>
  <si>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</si>
  <si>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</si>
  <si>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</si>
  <si>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</si>
  <si>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</si>
  <si>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</si>
  <si>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</si>
  <si>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</si>
  <si>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</si>
  <si>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</si>
  <si>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</si>
  <si>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</si>
  <si>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</si>
  <si>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</si>
  <si>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</si>
  <si>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</si>
  <si>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</si>
  <si>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Blocking the remaining exploits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</si>
</sst>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0" xfId="0" applyFont="1" applyFill="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xf numFmtId="0" fontId="0" fillId="10" borderId="1" xfId="0" applyFill="1" applyBorder="1" applyAlignment="1">
      <alignment horizontal="right"/>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65</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tabSelected="1" workbookViewId="0">
      <selection activeCell="E17" sqref="E17"/>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131</v>
      </c>
    </row>
    <row r="18" spans="2:10" x14ac:dyDescent="0.25">
      <c r="B18" t="s">
        <v>128</v>
      </c>
    </row>
    <row r="19" spans="2:10" x14ac:dyDescent="0.25">
      <c r="B19" t="s">
        <v>149</v>
      </c>
    </row>
    <row r="20" spans="2:10" x14ac:dyDescent="0.25">
      <c r="B20" t="s">
        <v>102</v>
      </c>
      <c r="J20" s="84"/>
    </row>
    <row r="21" spans="2:10" x14ac:dyDescent="0.25">
      <c r="B21" t="s">
        <v>150</v>
      </c>
    </row>
    <row r="22" spans="2:10" x14ac:dyDescent="0.25">
      <c r="B22" t="s">
        <v>107</v>
      </c>
    </row>
    <row r="23" spans="2:10" x14ac:dyDescent="0.25">
      <c r="B23" t="s">
        <v>151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9</v>
      </c>
      <c r="D3" s="91"/>
      <c r="E3" s="91"/>
      <c r="F3" s="91"/>
      <c r="G3" s="91"/>
      <c r="H3" s="91"/>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43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41</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44</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42</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17</v>
      </c>
      <c r="D3" s="91"/>
      <c r="E3" s="91"/>
      <c r="F3" s="91"/>
      <c r="G3" s="91"/>
      <c r="H3" s="91"/>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116</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117</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49</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18</v>
      </c>
      <c r="D3" s="91"/>
      <c r="E3" s="91"/>
      <c r="F3" s="91"/>
      <c r="G3" s="91"/>
      <c r="H3" s="91"/>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53</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118</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117</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C27:C28"/>
    <mergeCell ref="D27:D28"/>
    <mergeCell ref="K22:O22"/>
    <mergeCell ref="K23:O24"/>
    <mergeCell ref="C3:H22"/>
    <mergeCell ref="K18:O18"/>
    <mergeCell ref="K19:O20"/>
    <mergeCell ref="K27:O27"/>
    <mergeCell ref="K28:O29"/>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20</v>
      </c>
      <c r="D3" s="91"/>
      <c r="E3" s="91"/>
      <c r="F3" s="91"/>
      <c r="G3" s="91"/>
      <c r="H3" s="91"/>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55</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54</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21</v>
      </c>
      <c r="D3" s="91"/>
      <c r="E3" s="91"/>
      <c r="F3" s="91"/>
      <c r="G3" s="91"/>
      <c r="H3" s="91"/>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99</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98</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57</v>
      </c>
      <c r="D3" s="91"/>
      <c r="E3" s="91"/>
      <c r="F3" s="91"/>
      <c r="G3" s="91"/>
      <c r="H3" s="91"/>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121</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122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119</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120</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10</v>
      </c>
      <c r="D3" s="91"/>
      <c r="E3" s="91"/>
      <c r="F3" s="91"/>
      <c r="G3" s="91"/>
      <c r="H3" s="91"/>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110</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56</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50</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51</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114</v>
      </c>
      <c r="D3" s="91"/>
      <c r="E3" s="91"/>
      <c r="F3" s="91"/>
      <c r="G3" s="91"/>
      <c r="H3" s="91"/>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93"/>
      <c r="L9" s="93"/>
      <c r="M9" s="93"/>
      <c r="N9" s="93"/>
      <c r="O9" s="93"/>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93"/>
      <c r="L10" s="93"/>
      <c r="M10" s="93"/>
      <c r="N10" s="93"/>
      <c r="O10" s="93"/>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112</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123</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46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1" t="s">
        <v>115</v>
      </c>
      <c r="D3" s="91"/>
      <c r="E3" s="91"/>
      <c r="F3" s="91"/>
      <c r="G3" s="91"/>
      <c r="H3" s="91"/>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1"/>
      <c r="D4" s="91"/>
      <c r="E4" s="91"/>
      <c r="F4" s="91"/>
      <c r="G4" s="91"/>
      <c r="H4" s="91"/>
      <c r="I4" s="16"/>
      <c r="J4" s="16"/>
      <c r="K4" s="89" t="s">
        <v>37</v>
      </c>
      <c r="L4" s="89"/>
      <c r="M4" s="89"/>
      <c r="N4" s="89"/>
      <c r="O4" s="89"/>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1"/>
      <c r="D5" s="91"/>
      <c r="E5" s="91"/>
      <c r="F5" s="91"/>
      <c r="G5" s="91"/>
      <c r="H5" s="91"/>
      <c r="I5" s="16"/>
      <c r="J5" s="16"/>
      <c r="K5" s="88" t="s">
        <v>124</v>
      </c>
      <c r="L5" s="88"/>
      <c r="M5" s="88"/>
      <c r="N5" s="88"/>
      <c r="O5" s="88"/>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1"/>
      <c r="D6" s="91"/>
      <c r="E6" s="91"/>
      <c r="F6" s="91"/>
      <c r="G6" s="91"/>
      <c r="H6" s="91"/>
      <c r="I6" s="16"/>
      <c r="J6" s="16"/>
      <c r="K6" s="88"/>
      <c r="L6" s="88"/>
      <c r="M6" s="88"/>
      <c r="N6" s="88"/>
      <c r="O6" s="88"/>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1"/>
      <c r="D7" s="91"/>
      <c r="E7" s="91"/>
      <c r="F7" s="91"/>
      <c r="G7" s="91"/>
      <c r="H7" s="91"/>
      <c r="I7" s="16"/>
      <c r="J7" s="16"/>
      <c r="K7" s="88"/>
      <c r="L7" s="88"/>
      <c r="M7" s="88"/>
      <c r="N7" s="88"/>
      <c r="O7" s="88"/>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1"/>
      <c r="D8" s="91"/>
      <c r="E8" s="91"/>
      <c r="F8" s="91"/>
      <c r="G8" s="91"/>
      <c r="H8" s="91"/>
      <c r="I8" s="16"/>
      <c r="J8" s="16"/>
      <c r="K8" s="88"/>
      <c r="L8" s="88"/>
      <c r="M8" s="88"/>
      <c r="N8" s="88"/>
      <c r="O8" s="88"/>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1"/>
      <c r="D9" s="91"/>
      <c r="E9" s="91"/>
      <c r="F9" s="91"/>
      <c r="G9" s="91"/>
      <c r="H9" s="91"/>
      <c r="I9" s="16"/>
      <c r="J9" s="16"/>
      <c r="K9" s="88"/>
      <c r="L9" s="88"/>
      <c r="M9" s="88"/>
      <c r="N9" s="88"/>
      <c r="O9" s="88"/>
      <c r="P9" s="16"/>
      <c r="Q9" s="16"/>
      <c r="R9" s="87" t="s">
        <v>45</v>
      </c>
      <c r="S9" s="87"/>
      <c r="T9" s="87"/>
      <c r="U9" s="87"/>
      <c r="V9" s="87"/>
      <c r="W9" s="8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1"/>
      <c r="D10" s="91"/>
      <c r="E10" s="91"/>
      <c r="F10" s="91"/>
      <c r="G10" s="91"/>
      <c r="H10" s="91"/>
      <c r="I10" s="16"/>
      <c r="J10" s="16"/>
      <c r="K10" s="88"/>
      <c r="L10" s="88"/>
      <c r="M10" s="88"/>
      <c r="N10" s="88"/>
      <c r="O10" s="88"/>
      <c r="P10" s="16"/>
      <c r="Q10" s="16"/>
      <c r="R10" s="87"/>
      <c r="S10" s="87"/>
      <c r="T10" s="87"/>
      <c r="U10" s="87"/>
      <c r="V10" s="87"/>
      <c r="W10" s="87"/>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1"/>
      <c r="D11" s="91"/>
      <c r="E11" s="91"/>
      <c r="F11" s="91"/>
      <c r="G11" s="91"/>
      <c r="H11" s="91"/>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1"/>
      <c r="D12" s="91"/>
      <c r="E12" s="91"/>
      <c r="F12" s="91"/>
      <c r="G12" s="91"/>
      <c r="H12" s="91"/>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1"/>
      <c r="D13" s="91"/>
      <c r="E13" s="91"/>
      <c r="F13" s="91"/>
      <c r="G13" s="91"/>
      <c r="H13" s="91"/>
      <c r="I13" s="16"/>
      <c r="J13" s="16"/>
      <c r="K13" s="89" t="s">
        <v>38</v>
      </c>
      <c r="L13" s="89"/>
      <c r="M13" s="89"/>
      <c r="N13" s="89"/>
      <c r="O13" s="89"/>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1"/>
      <c r="D14" s="91"/>
      <c r="E14" s="91"/>
      <c r="F14" s="91"/>
      <c r="G14" s="91"/>
      <c r="H14" s="91"/>
      <c r="I14" s="16"/>
      <c r="J14" s="16"/>
      <c r="K14" s="88" t="s">
        <v>113</v>
      </c>
      <c r="L14" s="88"/>
      <c r="M14" s="88"/>
      <c r="N14" s="88"/>
      <c r="O14" s="88"/>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1"/>
      <c r="D15" s="91"/>
      <c r="E15" s="91"/>
      <c r="F15" s="91"/>
      <c r="G15" s="91"/>
      <c r="H15" s="91"/>
      <c r="I15" s="16"/>
      <c r="J15" s="16"/>
      <c r="K15" s="88"/>
      <c r="L15" s="88"/>
      <c r="M15" s="88"/>
      <c r="N15" s="88"/>
      <c r="O15" s="88"/>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1"/>
      <c r="D16" s="91"/>
      <c r="E16" s="91"/>
      <c r="F16" s="91"/>
      <c r="G16" s="91"/>
      <c r="H16" s="91"/>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1"/>
      <c r="D17" s="91"/>
      <c r="E17" s="91"/>
      <c r="F17" s="91"/>
      <c r="G17" s="91"/>
      <c r="H17" s="91"/>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1"/>
      <c r="D18" s="91"/>
      <c r="E18" s="91"/>
      <c r="F18" s="91"/>
      <c r="G18" s="91"/>
      <c r="H18" s="91"/>
      <c r="I18" s="16"/>
      <c r="J18" s="16"/>
      <c r="K18" s="89" t="s">
        <v>39</v>
      </c>
      <c r="L18" s="89"/>
      <c r="M18" s="89"/>
      <c r="N18" s="89"/>
      <c r="O18" s="89"/>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1"/>
      <c r="D19" s="91"/>
      <c r="E19" s="91"/>
      <c r="F19" s="91"/>
      <c r="G19" s="91"/>
      <c r="H19" s="91"/>
      <c r="I19" s="16"/>
      <c r="J19" s="16"/>
      <c r="K19" s="88" t="s">
        <v>125</v>
      </c>
      <c r="L19" s="88"/>
      <c r="M19" s="88"/>
      <c r="N19" s="88"/>
      <c r="O19" s="88"/>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1"/>
      <c r="D20" s="91"/>
      <c r="E20" s="91"/>
      <c r="F20" s="91"/>
      <c r="G20" s="91"/>
      <c r="H20" s="91"/>
      <c r="I20" s="16"/>
      <c r="J20" s="16"/>
      <c r="K20" s="88"/>
      <c r="L20" s="88"/>
      <c r="M20" s="88"/>
      <c r="N20" s="88"/>
      <c r="O20" s="88"/>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1"/>
      <c r="D21" s="91"/>
      <c r="E21" s="91"/>
      <c r="F21" s="91"/>
      <c r="G21" s="91"/>
      <c r="H21" s="91"/>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1"/>
      <c r="D22" s="91"/>
      <c r="E22" s="91"/>
      <c r="F22" s="91"/>
      <c r="G22" s="91"/>
      <c r="H22" s="91"/>
      <c r="I22" s="16"/>
      <c r="J22" s="16"/>
      <c r="K22" s="89" t="s">
        <v>40</v>
      </c>
      <c r="L22" s="89"/>
      <c r="M22" s="89"/>
      <c r="N22" s="89"/>
      <c r="O22" s="89"/>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8" t="s">
        <v>126</v>
      </c>
      <c r="L23" s="88"/>
      <c r="M23" s="88"/>
      <c r="N23" s="88"/>
      <c r="O23" s="88"/>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8"/>
      <c r="L24" s="88"/>
      <c r="M24" s="88"/>
      <c r="N24" s="88"/>
      <c r="O24" s="88"/>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90">
        <f>Gameplay!B7</f>
        <v>1</v>
      </c>
      <c r="D27" s="90">
        <f>'Battle System'!N7</f>
        <v>34</v>
      </c>
      <c r="E27" s="16"/>
      <c r="F27" s="16"/>
      <c r="G27" s="16"/>
      <c r="H27" s="16"/>
      <c r="I27" s="16"/>
      <c r="J27" s="16"/>
      <c r="K27" s="89" t="s">
        <v>97</v>
      </c>
      <c r="L27" s="89"/>
      <c r="M27" s="89"/>
      <c r="N27" s="89"/>
      <c r="O27" s="89"/>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90"/>
      <c r="D28" s="90"/>
      <c r="E28" s="16"/>
      <c r="F28" s="16"/>
      <c r="G28" s="16"/>
      <c r="H28" s="16"/>
      <c r="I28" s="16"/>
      <c r="J28" s="16"/>
      <c r="K28" s="92" t="str">
        <f>IF('Battle System'!N9=0,"",VLOOKUP('Battle System'!N9,'Battle System'!N19:P32,2,FALSE))</f>
        <v/>
      </c>
      <c r="L28" s="92"/>
      <c r="M28" s="92"/>
      <c r="N28" s="92"/>
      <c r="O28" s="92"/>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2"/>
      <c r="L29" s="92"/>
      <c r="M29" s="92"/>
      <c r="N29" s="92"/>
      <c r="O29" s="92"/>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S25" sqref="S25"/>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130</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DONKEH</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DONKEH</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129</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65</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8</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VLOOKUP(N9,N19:P32,3,FALSE),IF(O7=20,J26+VLOOKUP(N9,N19:P32,3,FALSE),IF(O7=12,J27+VLOOKUP(N9,N19:P32,3,FALSE),IF(O7=10,J28+VLOOKUP(N9,N19:P32,3,FALSE),IF(O7=8,J29+VLOOKUP(N9,N19:P32,3,FALSE),IF(O7=6,J30+VLOOKUP(N9,N19:P32,3,FALSE),IF(O7=4,J31+VLOOKUP(N9,N19:P32,3,FALSE),IF(O7="x",J32+VLOOKUP(N9,N19:P32,3,FALSE),"No Dice"))))))))</f>
        <v>3</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19</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8</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65</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420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39" t="s">
        <v>133</v>
      </c>
      <c r="O18" s="40" t="s">
        <v>134</v>
      </c>
      <c r="P18" s="40" t="s">
        <v>136</v>
      </c>
    </row>
    <row r="19" spans="1:16" x14ac:dyDescent="0.25">
      <c r="A19" s="4"/>
      <c r="B19" s="4"/>
      <c r="C19" s="4"/>
      <c r="D19" s="77"/>
      <c r="E19" s="2">
        <v>11</v>
      </c>
      <c r="F19" s="2">
        <v>21</v>
      </c>
      <c r="G19" s="2">
        <v>8</v>
      </c>
      <c r="H19" s="77"/>
      <c r="I19" s="5" t="s">
        <v>21</v>
      </c>
      <c r="J19" s="5">
        <v>50</v>
      </c>
      <c r="K19" s="5">
        <v>20</v>
      </c>
      <c r="L19" s="5">
        <v>150</v>
      </c>
      <c r="M19" s="77"/>
      <c r="N19" s="38">
        <v>0</v>
      </c>
      <c r="O19" s="36" t="s">
        <v>135</v>
      </c>
      <c r="P19" s="36">
        <v>0</v>
      </c>
    </row>
    <row r="20" spans="1:16" x14ac:dyDescent="0.25">
      <c r="A20" s="27"/>
      <c r="B20" s="27"/>
      <c r="C20" s="27"/>
      <c r="D20" s="77"/>
      <c r="E20" s="2">
        <v>12</v>
      </c>
      <c r="F20" s="2">
        <v>24</v>
      </c>
      <c r="G20" s="2">
        <v>8</v>
      </c>
      <c r="H20" s="77"/>
      <c r="I20" s="9" t="s">
        <v>22</v>
      </c>
      <c r="J20" s="9">
        <v>120</v>
      </c>
      <c r="K20" s="9">
        <v>20</v>
      </c>
      <c r="L20" s="9">
        <v>300</v>
      </c>
      <c r="M20" s="77"/>
      <c r="N20" s="41">
        <v>1</v>
      </c>
      <c r="O20" s="34" t="s">
        <v>142</v>
      </c>
      <c r="P20" s="34">
        <v>2</v>
      </c>
    </row>
    <row r="21" spans="1:16" x14ac:dyDescent="0.25">
      <c r="A21" s="4"/>
      <c r="B21" s="4"/>
      <c r="C21" s="4"/>
      <c r="D21" s="77"/>
      <c r="E21" s="2">
        <v>13</v>
      </c>
      <c r="F21" s="2">
        <v>27</v>
      </c>
      <c r="G21" s="2">
        <v>8</v>
      </c>
      <c r="H21" s="77"/>
      <c r="I21" s="10" t="s">
        <v>10</v>
      </c>
      <c r="J21" s="10">
        <v>250</v>
      </c>
      <c r="K21" s="100" t="s">
        <v>1</v>
      </c>
      <c r="L21" s="11">
        <v>500</v>
      </c>
      <c r="M21" s="77"/>
      <c r="N21" s="37">
        <v>2</v>
      </c>
      <c r="O21" s="23" t="s">
        <v>143</v>
      </c>
      <c r="P21" s="23">
        <v>3</v>
      </c>
    </row>
    <row r="22" spans="1:16" x14ac:dyDescent="0.25">
      <c r="A22" s="27"/>
      <c r="B22" s="27"/>
      <c r="C22" s="27"/>
      <c r="D22" s="77"/>
      <c r="E22" s="2">
        <v>14</v>
      </c>
      <c r="F22" s="2">
        <v>30</v>
      </c>
      <c r="G22" s="2">
        <v>8</v>
      </c>
      <c r="H22" s="77"/>
      <c r="I22" s="26" t="s">
        <v>60</v>
      </c>
      <c r="J22" s="26">
        <f>N7</f>
        <v>34</v>
      </c>
      <c r="K22" s="26">
        <f>O7</f>
        <v>6</v>
      </c>
      <c r="L22" s="26">
        <f>EXP</f>
        <v>0</v>
      </c>
      <c r="M22" s="77"/>
      <c r="N22" s="37">
        <v>3</v>
      </c>
      <c r="O22" s="23" t="s">
        <v>144</v>
      </c>
      <c r="P22" s="34">
        <v>4</v>
      </c>
    </row>
    <row r="23" spans="1:16" x14ac:dyDescent="0.25">
      <c r="A23" s="4"/>
      <c r="B23" s="4"/>
      <c r="C23" s="4"/>
      <c r="D23" s="77"/>
      <c r="E23" s="2">
        <v>15</v>
      </c>
      <c r="F23" s="2">
        <v>33</v>
      </c>
      <c r="G23" s="2">
        <v>8</v>
      </c>
      <c r="H23" s="77"/>
      <c r="I23" s="77"/>
      <c r="J23" s="77"/>
      <c r="K23" s="77"/>
      <c r="L23" s="77"/>
      <c r="M23" s="77"/>
      <c r="N23" s="37">
        <v>4</v>
      </c>
      <c r="O23" s="23" t="s">
        <v>137</v>
      </c>
      <c r="P23" s="23">
        <v>5</v>
      </c>
    </row>
    <row r="24" spans="1:16" x14ac:dyDescent="0.25">
      <c r="A24" s="27"/>
      <c r="B24" s="27"/>
      <c r="C24" s="27"/>
      <c r="D24" s="77"/>
      <c r="E24" s="2">
        <v>16</v>
      </c>
      <c r="F24" s="2">
        <v>36</v>
      </c>
      <c r="G24" s="2">
        <v>12</v>
      </c>
      <c r="H24" s="77"/>
      <c r="I24" s="29" t="s">
        <v>58</v>
      </c>
      <c r="J24" s="29" t="s">
        <v>59</v>
      </c>
      <c r="K24" s="80"/>
      <c r="L24" s="77"/>
      <c r="M24" s="77"/>
      <c r="N24" s="37">
        <v>5</v>
      </c>
      <c r="O24" s="23" t="s">
        <v>138</v>
      </c>
      <c r="P24" s="34">
        <v>8</v>
      </c>
    </row>
    <row r="25" spans="1:16" x14ac:dyDescent="0.25">
      <c r="A25" s="4"/>
      <c r="B25" s="4"/>
      <c r="C25" s="4"/>
      <c r="D25" s="77"/>
      <c r="E25" s="2">
        <v>17</v>
      </c>
      <c r="F25" s="2">
        <v>39</v>
      </c>
      <c r="G25" s="2">
        <v>12</v>
      </c>
      <c r="H25" s="77"/>
      <c r="I25" s="30">
        <v>100</v>
      </c>
      <c r="J25" s="31">
        <f ca="1">IF(N13="","",RANDBETWEEN(1,100))</f>
        <v>79</v>
      </c>
      <c r="K25" s="77"/>
      <c r="L25" s="77"/>
      <c r="M25" s="77"/>
      <c r="N25" s="37">
        <v>6</v>
      </c>
      <c r="O25" s="23" t="s">
        <v>139</v>
      </c>
      <c r="P25" s="23">
        <v>9</v>
      </c>
    </row>
    <row r="26" spans="1:16" x14ac:dyDescent="0.25">
      <c r="A26" s="27"/>
      <c r="B26" s="27"/>
      <c r="C26" s="27"/>
      <c r="D26" s="77"/>
      <c r="E26" s="2">
        <v>18</v>
      </c>
      <c r="F26" s="2">
        <v>42</v>
      </c>
      <c r="G26" s="2">
        <v>12</v>
      </c>
      <c r="H26" s="77"/>
      <c r="I26" s="32">
        <v>20</v>
      </c>
      <c r="J26" s="21">
        <f ca="1">IF(N13="","",RANDBETWEEN(1,20))</f>
        <v>18</v>
      </c>
      <c r="K26" s="77"/>
      <c r="L26" s="77"/>
      <c r="M26" s="77"/>
      <c r="N26" s="37">
        <v>7</v>
      </c>
      <c r="O26" s="23" t="s">
        <v>145</v>
      </c>
      <c r="P26" s="34">
        <v>12</v>
      </c>
    </row>
    <row r="27" spans="1:16" x14ac:dyDescent="0.25">
      <c r="A27" s="4"/>
      <c r="B27" s="4"/>
      <c r="C27" s="4"/>
      <c r="D27" s="77"/>
      <c r="E27" s="2">
        <v>19</v>
      </c>
      <c r="F27" s="2">
        <v>45</v>
      </c>
      <c r="G27" s="2">
        <v>12</v>
      </c>
      <c r="H27" s="77"/>
      <c r="I27" s="30">
        <v>12</v>
      </c>
      <c r="J27" s="31">
        <f ca="1">IF(N13="","",RANDBETWEEN(1,12))</f>
        <v>1</v>
      </c>
      <c r="K27" s="77"/>
      <c r="L27" s="77"/>
      <c r="M27" s="77"/>
      <c r="N27" s="37">
        <v>8</v>
      </c>
      <c r="O27" s="23" t="s">
        <v>146</v>
      </c>
      <c r="P27" s="23">
        <v>13</v>
      </c>
    </row>
    <row r="28" spans="1:16" x14ac:dyDescent="0.25">
      <c r="A28" s="27"/>
      <c r="B28" s="27"/>
      <c r="C28" s="27"/>
      <c r="D28" s="77"/>
      <c r="E28" s="2">
        <v>20</v>
      </c>
      <c r="F28" s="2">
        <v>48</v>
      </c>
      <c r="G28" s="2">
        <v>12</v>
      </c>
      <c r="H28" s="77"/>
      <c r="I28" s="32">
        <v>10</v>
      </c>
      <c r="J28" s="21">
        <f ca="1">IF(N13="","",RANDBETWEEN(1,10))</f>
        <v>5</v>
      </c>
      <c r="K28" s="77"/>
      <c r="L28" s="77"/>
      <c r="M28" s="77"/>
      <c r="N28" s="37">
        <v>9</v>
      </c>
      <c r="O28" s="23" t="s">
        <v>140</v>
      </c>
      <c r="P28" s="34">
        <v>16</v>
      </c>
    </row>
    <row r="29" spans="1:16" x14ac:dyDescent="0.25">
      <c r="A29" s="4"/>
      <c r="B29" s="4"/>
      <c r="C29" s="4"/>
      <c r="D29" s="77"/>
      <c r="E29" s="2">
        <v>21</v>
      </c>
      <c r="F29" s="2">
        <v>52</v>
      </c>
      <c r="G29" s="2">
        <v>20</v>
      </c>
      <c r="H29" s="77"/>
      <c r="I29" s="30">
        <v>8</v>
      </c>
      <c r="J29" s="31">
        <f ca="1">IF(N13="","",RANDBETWEEN(1,8))</f>
        <v>8</v>
      </c>
      <c r="K29" s="77"/>
      <c r="L29" s="77"/>
      <c r="M29" s="77"/>
      <c r="N29" s="37">
        <v>10</v>
      </c>
      <c r="O29" s="23" t="s">
        <v>141</v>
      </c>
      <c r="P29" s="23">
        <v>17</v>
      </c>
    </row>
    <row r="30" spans="1:16" x14ac:dyDescent="0.25">
      <c r="A30" s="27"/>
      <c r="B30" s="27"/>
      <c r="C30" s="27"/>
      <c r="D30" s="77"/>
      <c r="E30" s="2">
        <v>22</v>
      </c>
      <c r="F30" s="2">
        <v>56</v>
      </c>
      <c r="G30" s="2">
        <v>20</v>
      </c>
      <c r="H30" s="77"/>
      <c r="I30" s="32">
        <v>6</v>
      </c>
      <c r="J30" s="21">
        <f ca="1">IF(N13="","",RANDBETWEEN(1,6))</f>
        <v>3</v>
      </c>
      <c r="K30" s="77"/>
      <c r="L30" s="77"/>
      <c r="M30" s="78"/>
      <c r="N30" s="37">
        <v>11</v>
      </c>
      <c r="O30" s="23" t="s">
        <v>147</v>
      </c>
      <c r="P30" s="34">
        <v>25</v>
      </c>
    </row>
    <row r="31" spans="1:16" x14ac:dyDescent="0.25">
      <c r="A31" s="4"/>
      <c r="B31" s="4"/>
      <c r="C31" s="4"/>
      <c r="D31" s="77"/>
      <c r="E31" s="2">
        <v>23</v>
      </c>
      <c r="F31" s="2">
        <v>60</v>
      </c>
      <c r="G31" s="2">
        <v>20</v>
      </c>
      <c r="H31" s="77"/>
      <c r="I31" s="30">
        <v>4</v>
      </c>
      <c r="J31" s="31">
        <f ca="1">IF(N13="","",RANDBETWEEN(1,4))</f>
        <v>1</v>
      </c>
      <c r="K31" s="20" t="s">
        <v>2</v>
      </c>
      <c r="L31" s="79"/>
      <c r="M31" s="79"/>
      <c r="N31" s="37">
        <v>12</v>
      </c>
      <c r="O31" s="23" t="s">
        <v>148</v>
      </c>
      <c r="P31" s="23">
        <v>30</v>
      </c>
    </row>
    <row r="32" spans="1:16" x14ac:dyDescent="0.25">
      <c r="A32" s="27"/>
      <c r="B32" s="27"/>
      <c r="C32" s="27"/>
      <c r="D32" s="77"/>
      <c r="E32" s="2">
        <v>24</v>
      </c>
      <c r="F32" s="2">
        <v>64</v>
      </c>
      <c r="G32" s="2">
        <v>20</v>
      </c>
      <c r="H32" s="77"/>
      <c r="I32" s="33" t="s">
        <v>1</v>
      </c>
      <c r="J32" s="22">
        <f ca="1">IF(N13="","",RANDBETWEEN(1,K32))</f>
        <v>16</v>
      </c>
      <c r="K32" s="25">
        <f ca="1">RANDBETWEEN(25,30)</f>
        <v>26</v>
      </c>
      <c r="L32" s="78"/>
      <c r="M32" s="77"/>
      <c r="N32" s="37">
        <v>13</v>
      </c>
      <c r="O32" s="23" t="s">
        <v>132</v>
      </c>
      <c r="P32" s="23">
        <v>50</v>
      </c>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2018-12-14T03:20:57Z</dcterms:modified>
</cp:coreProperties>
</file>