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4728E4E0-2E82-461A-AD4A-C2CC46DBB2B5}"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J9" i="4" l="1"/>
  <c r="V27" i="16"/>
  <c r="K28" i="16"/>
  <c r="K28" i="15"/>
  <c r="K28" i="14"/>
  <c r="K28" i="13"/>
  <c r="K28" i="12"/>
  <c r="K28" i="11"/>
  <c r="K28" i="9"/>
  <c r="K28" i="8"/>
  <c r="K28" i="7"/>
  <c r="V11" i="5" l="1"/>
  <c r="V7" i="5"/>
  <c r="J31" i="4" l="1"/>
  <c r="J32" i="4"/>
  <c r="J30" i="4"/>
  <c r="J29" i="4"/>
  <c r="J28" i="4"/>
  <c r="J27" i="4"/>
  <c r="J26" i="4"/>
  <c r="J25" i="4"/>
  <c r="E4" i="4" l="1"/>
  <c r="E15" i="5" l="1"/>
  <c r="C14" i="5" l="1"/>
  <c r="D7" i="5" l="1"/>
  <c r="B7" i="5" s="1"/>
  <c r="M7" i="4" s="1"/>
  <c r="N7" i="4" s="1"/>
  <c r="L22" i="4"/>
  <c r="O15" i="4" s="1"/>
  <c r="O7" i="4" l="1"/>
  <c r="J8" i="4" s="1"/>
  <c r="C27" i="16"/>
  <c r="C27" i="15"/>
  <c r="C27" i="14"/>
  <c r="C27" i="12"/>
  <c r="C27" i="7"/>
  <c r="C27" i="13"/>
  <c r="C27" i="11"/>
  <c r="C27" i="9"/>
  <c r="C27" i="8"/>
  <c r="K4" i="4"/>
  <c r="J6" i="4"/>
  <c r="J4" i="4" s="1"/>
  <c r="K22" i="4" l="1"/>
  <c r="O13" i="4" s="1"/>
  <c r="J22" i="4"/>
  <c r="O14" i="4" s="1"/>
  <c r="K3" i="4" s="1"/>
  <c r="D27" i="11" l="1"/>
  <c r="D27" i="9"/>
  <c r="D27" i="15"/>
  <c r="D27" i="12"/>
  <c r="D27" i="16"/>
  <c r="D27" i="13"/>
  <c r="D27" i="7"/>
  <c r="D27" i="14"/>
  <c r="D27" i="8"/>
  <c r="J7" i="4" l="1"/>
  <c r="J3" i="4"/>
  <c r="O24" i="5" s="1"/>
</calcChain>
</file>

<file path=xl/sharedStrings.xml><?xml version="1.0" encoding="utf-8"?>
<sst xmlns="http://schemas.openxmlformats.org/spreadsheetml/2006/main" count="259" uniqueCount="151">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</sst>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50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2"/>
  <sheetViews>
    <sheetView tabSelected="1" workbookViewId="0">
      <selection activeCell="B19" sqref="B19"/>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19" spans="2:10" x14ac:dyDescent="0.25">
      <c r="B19" t="s">
        <v>149</v>
      </c>
    </row>
    <row r="20" spans="2:10" x14ac:dyDescent="0.25">
      <c r="B20" t="s">
        <v>102</v>
      </c>
      <c r="J20" s="84"/>
    </row>
    <row r="21" spans="2:10" x14ac:dyDescent="0.25">
      <c r="B21" t="s">
        <v>150</v>
      </c>
    </row>
    <row r="22" spans="2:10" x14ac:dyDescent="0.25">
      <c r="B22"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f ca="1">RANDBETWEEN(1,12)</f>
        <v>12</v>
      </c>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System'!N9=0,"",VLOOKUP('Battle System'!N9,'Battle System'!N19:P32,2,FALSE))</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Warlock</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Warlock</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50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6</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VLOOKUP(N9,N19:P32,3,FALSE),IF(O7=20,J26+VLOOKUP(N9,N19:P32,3,FALSE),IF(O7=12,J27+VLOOKUP(N9,N19:P32,3,FALSE),IF(O7=10,J28+VLOOKUP(N9,N19:P32,3,FALSE),IF(O7=8,J29+VLOOKUP(N9,N19:P32,3,FALSE),IF(O7=6,J30+VLOOKUP(N9,N19:P32,3,FALSE),IF(O7=4,J31+VLOOKUP(N9,N19:P32,3,FALSE),IF(O7="x",J32+VLOOKUP(N9,N19:P32,3,FALSE),"No Dice"))))))))</f>
        <v>1</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21</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6</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50</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150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133</v>
      </c>
      <c r="O18" s="40" t="s">
        <v>134</v>
      </c>
      <c r="P18" s="40" t="s">
        <v>136</v>
      </c>
    </row>
    <row r="19" spans="1:16" x14ac:dyDescent="0.25">
      <c r="A19" s="4"/>
      <c r="B19" s="4"/>
      <c r="C19" s="4"/>
      <c r="D19" s="77"/>
      <c r="E19" s="2">
        <v>11</v>
      </c>
      <c r="F19" s="2">
        <v>21</v>
      </c>
      <c r="G19" s="2">
        <v>8</v>
      </c>
      <c r="H19" s="77"/>
      <c r="I19" s="5" t="s">
        <v>21</v>
      </c>
      <c r="J19" s="5">
        <v>50</v>
      </c>
      <c r="K19" s="5">
        <v>20</v>
      </c>
      <c r="L19" s="5">
        <v>150</v>
      </c>
      <c r="M19" s="77"/>
      <c r="N19" s="38">
        <v>0</v>
      </c>
      <c r="O19" s="36" t="s">
        <v>135</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142</v>
      </c>
      <c r="P20" s="34">
        <v>2</v>
      </c>
    </row>
    <row r="21" spans="1:16" x14ac:dyDescent="0.25">
      <c r="A21" s="4"/>
      <c r="B21" s="4"/>
      <c r="C21" s="4"/>
      <c r="D21" s="77"/>
      <c r="E21" s="2">
        <v>13</v>
      </c>
      <c r="F21" s="2">
        <v>27</v>
      </c>
      <c r="G21" s="2">
        <v>8</v>
      </c>
      <c r="H21" s="77"/>
      <c r="I21" s="10" t="s">
        <v>10</v>
      </c>
      <c r="J21" s="10">
        <v>250</v>
      </c>
      <c r="K21" s="10">
        <v>20</v>
      </c>
      <c r="L21" s="11">
        <v>500</v>
      </c>
      <c r="M21" s="77"/>
      <c r="N21" s="37">
        <v>2</v>
      </c>
      <c r="O21" s="23" t="s">
        <v>143</v>
      </c>
      <c r="P21" s="23">
        <v>3</v>
      </c>
    </row>
    <row r="22" spans="1:16" x14ac:dyDescent="0.25">
      <c r="A22" s="27"/>
      <c r="B22" s="27"/>
      <c r="C22" s="27"/>
      <c r="D22" s="77"/>
      <c r="E22" s="2">
        <v>14</v>
      </c>
      <c r="F22" s="2">
        <v>30</v>
      </c>
      <c r="G22" s="2">
        <v>8</v>
      </c>
      <c r="H22" s="77"/>
      <c r="I22" s="26" t="s">
        <v>60</v>
      </c>
      <c r="J22" s="26">
        <f>N7</f>
        <v>34</v>
      </c>
      <c r="K22" s="26">
        <f>O7</f>
        <v>6</v>
      </c>
      <c r="L22" s="26">
        <f>EXP</f>
        <v>0</v>
      </c>
      <c r="M22" s="77"/>
      <c r="N22" s="37">
        <v>3</v>
      </c>
      <c r="O22" s="23" t="s">
        <v>144</v>
      </c>
      <c r="P22" s="34">
        <v>4</v>
      </c>
    </row>
    <row r="23" spans="1:16" x14ac:dyDescent="0.25">
      <c r="A23" s="4"/>
      <c r="B23" s="4"/>
      <c r="C23" s="4"/>
      <c r="D23" s="77"/>
      <c r="E23" s="2">
        <v>15</v>
      </c>
      <c r="F23" s="2">
        <v>33</v>
      </c>
      <c r="G23" s="2">
        <v>8</v>
      </c>
      <c r="H23" s="77"/>
      <c r="I23" s="77"/>
      <c r="J23" s="77"/>
      <c r="K23" s="77"/>
      <c r="L23" s="77"/>
      <c r="M23" s="77"/>
      <c r="N23" s="37">
        <v>4</v>
      </c>
      <c r="O23" s="23" t="s">
        <v>137</v>
      </c>
      <c r="P23" s="23">
        <v>5</v>
      </c>
    </row>
    <row r="24" spans="1:16" x14ac:dyDescent="0.25">
      <c r="A24" s="27"/>
      <c r="B24" s="27"/>
      <c r="C24" s="27"/>
      <c r="D24" s="77"/>
      <c r="E24" s="2">
        <v>16</v>
      </c>
      <c r="F24" s="2">
        <v>36</v>
      </c>
      <c r="G24" s="2">
        <v>12</v>
      </c>
      <c r="H24" s="77"/>
      <c r="I24" s="29" t="s">
        <v>58</v>
      </c>
      <c r="J24" s="29" t="s">
        <v>59</v>
      </c>
      <c r="K24" s="80"/>
      <c r="L24" s="77"/>
      <c r="M24" s="77"/>
      <c r="N24" s="37">
        <v>5</v>
      </c>
      <c r="O24" s="23" t="s">
        <v>138</v>
      </c>
      <c r="P24" s="34">
        <v>8</v>
      </c>
    </row>
    <row r="25" spans="1:16" x14ac:dyDescent="0.25">
      <c r="A25" s="4"/>
      <c r="B25" s="4"/>
      <c r="C25" s="4"/>
      <c r="D25" s="77"/>
      <c r="E25" s="2">
        <v>17</v>
      </c>
      <c r="F25" s="2">
        <v>39</v>
      </c>
      <c r="G25" s="2">
        <v>12</v>
      </c>
      <c r="H25" s="77"/>
      <c r="I25" s="30">
        <v>100</v>
      </c>
      <c r="J25" s="31">
        <f ca="1">IF(N13="","",RANDBETWEEN(1,100))</f>
        <v>29</v>
      </c>
      <c r="K25" s="77"/>
      <c r="L25" s="77"/>
      <c r="M25" s="77"/>
      <c r="N25" s="37">
        <v>6</v>
      </c>
      <c r="O25" s="23" t="s">
        <v>139</v>
      </c>
      <c r="P25" s="23">
        <v>9</v>
      </c>
    </row>
    <row r="26" spans="1:16" x14ac:dyDescent="0.25">
      <c r="A26" s="27"/>
      <c r="B26" s="27"/>
      <c r="C26" s="27"/>
      <c r="D26" s="77"/>
      <c r="E26" s="2">
        <v>18</v>
      </c>
      <c r="F26" s="2">
        <v>42</v>
      </c>
      <c r="G26" s="2">
        <v>12</v>
      </c>
      <c r="H26" s="77"/>
      <c r="I26" s="32">
        <v>20</v>
      </c>
      <c r="J26" s="21">
        <f ca="1">IF(N13="","",RANDBETWEEN(1,20))</f>
        <v>6</v>
      </c>
      <c r="K26" s="77"/>
      <c r="L26" s="77"/>
      <c r="M26" s="77"/>
      <c r="N26" s="37">
        <v>7</v>
      </c>
      <c r="O26" s="23" t="s">
        <v>145</v>
      </c>
      <c r="P26" s="34">
        <v>12</v>
      </c>
    </row>
    <row r="27" spans="1:16" x14ac:dyDescent="0.25">
      <c r="A27" s="4"/>
      <c r="B27" s="4"/>
      <c r="C27" s="4"/>
      <c r="D27" s="77"/>
      <c r="E27" s="2">
        <v>19</v>
      </c>
      <c r="F27" s="2">
        <v>45</v>
      </c>
      <c r="G27" s="2">
        <v>12</v>
      </c>
      <c r="H27" s="77"/>
      <c r="I27" s="30">
        <v>12</v>
      </c>
      <c r="J27" s="31">
        <f ca="1">IF(N13="","",RANDBETWEEN(1,12))</f>
        <v>10</v>
      </c>
      <c r="K27" s="77"/>
      <c r="L27" s="77"/>
      <c r="M27" s="77"/>
      <c r="N27" s="37">
        <v>8</v>
      </c>
      <c r="O27" s="23" t="s">
        <v>146</v>
      </c>
      <c r="P27" s="23">
        <v>13</v>
      </c>
    </row>
    <row r="28" spans="1:16" x14ac:dyDescent="0.25">
      <c r="A28" s="27"/>
      <c r="B28" s="27"/>
      <c r="C28" s="27"/>
      <c r="D28" s="77"/>
      <c r="E28" s="2">
        <v>20</v>
      </c>
      <c r="F28" s="2">
        <v>48</v>
      </c>
      <c r="G28" s="2">
        <v>12</v>
      </c>
      <c r="H28" s="77"/>
      <c r="I28" s="32">
        <v>10</v>
      </c>
      <c r="J28" s="21">
        <f ca="1">IF(N13="","",RANDBETWEEN(1,10))</f>
        <v>8</v>
      </c>
      <c r="K28" s="77"/>
      <c r="L28" s="77"/>
      <c r="M28" s="77"/>
      <c r="N28" s="37">
        <v>9</v>
      </c>
      <c r="O28" s="23" t="s">
        <v>140</v>
      </c>
      <c r="P28" s="34">
        <v>16</v>
      </c>
    </row>
    <row r="29" spans="1:16" x14ac:dyDescent="0.25">
      <c r="A29" s="4"/>
      <c r="B29" s="4"/>
      <c r="C29" s="4"/>
      <c r="D29" s="77"/>
      <c r="E29" s="2">
        <v>21</v>
      </c>
      <c r="F29" s="2">
        <v>52</v>
      </c>
      <c r="G29" s="2">
        <v>20</v>
      </c>
      <c r="H29" s="77"/>
      <c r="I29" s="30">
        <v>8</v>
      </c>
      <c r="J29" s="31">
        <f ca="1">IF(N13="","",RANDBETWEEN(1,8))</f>
        <v>4</v>
      </c>
      <c r="K29" s="77"/>
      <c r="L29" s="77"/>
      <c r="M29" s="77"/>
      <c r="N29" s="37">
        <v>10</v>
      </c>
      <c r="O29" s="23" t="s">
        <v>141</v>
      </c>
      <c r="P29" s="23">
        <v>17</v>
      </c>
    </row>
    <row r="30" spans="1:16" x14ac:dyDescent="0.25">
      <c r="A30" s="27"/>
      <c r="B30" s="27"/>
      <c r="C30" s="27"/>
      <c r="D30" s="77"/>
      <c r="E30" s="2">
        <v>22</v>
      </c>
      <c r="F30" s="2">
        <v>56</v>
      </c>
      <c r="G30" s="2">
        <v>20</v>
      </c>
      <c r="H30" s="77"/>
      <c r="I30" s="32">
        <v>6</v>
      </c>
      <c r="J30" s="21">
        <f ca="1">IF(N13="","",RANDBETWEEN(1,6))</f>
        <v>1</v>
      </c>
      <c r="K30" s="77"/>
      <c r="L30" s="77"/>
      <c r="M30" s="78"/>
      <c r="N30" s="37">
        <v>11</v>
      </c>
      <c r="O30" s="23" t="s">
        <v>147</v>
      </c>
      <c r="P30" s="34">
        <v>25</v>
      </c>
    </row>
    <row r="31" spans="1:16" x14ac:dyDescent="0.25">
      <c r="A31" s="4"/>
      <c r="B31" s="4"/>
      <c r="C31" s="4"/>
      <c r="D31" s="77"/>
      <c r="E31" s="2">
        <v>23</v>
      </c>
      <c r="F31" s="2">
        <v>60</v>
      </c>
      <c r="G31" s="2">
        <v>20</v>
      </c>
      <c r="H31" s="77"/>
      <c r="I31" s="30">
        <v>4</v>
      </c>
      <c r="J31" s="31">
        <f ca="1">IF(N13="","",RANDBETWEEN(1,4))</f>
        <v>1</v>
      </c>
      <c r="K31" s="20" t="s">
        <v>2</v>
      </c>
      <c r="L31" s="79"/>
      <c r="M31" s="79"/>
      <c r="N31" s="37">
        <v>12</v>
      </c>
      <c r="O31" s="23" t="s">
        <v>148</v>
      </c>
      <c r="P31" s="23">
        <v>30</v>
      </c>
    </row>
    <row r="32" spans="1:16" x14ac:dyDescent="0.25">
      <c r="A32" s="27"/>
      <c r="B32" s="27"/>
      <c r="C32" s="27"/>
      <c r="D32" s="77"/>
      <c r="E32" s="2">
        <v>24</v>
      </c>
      <c r="F32" s="2">
        <v>64</v>
      </c>
      <c r="G32" s="2">
        <v>20</v>
      </c>
      <c r="H32" s="77"/>
      <c r="I32" s="33" t="s">
        <v>1</v>
      </c>
      <c r="J32" s="22">
        <f ca="1">IF(N13="","",RANDBETWEEN(1,K32))</f>
        <v>20</v>
      </c>
      <c r="K32" s="25">
        <v>50</v>
      </c>
      <c r="L32" s="78"/>
      <c r="M32" s="77"/>
      <c r="N32" s="37">
        <v>13</v>
      </c>
      <c r="O32" s="23" t="s">
        <v>132</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2018-12-14T00:30:03Z</dcterms:modified>
</cp:coreProperties>
</file>