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115" windowHeight="468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18" i="1" l="1"/>
  <c r="C18" i="1"/>
  <c r="F9" i="1"/>
  <c r="F3" i="1"/>
  <c r="F10" i="1" s="1"/>
  <c r="F2" i="1"/>
  <c r="F4" i="1" s="1"/>
  <c r="C16" i="1"/>
  <c r="C13" i="1"/>
  <c r="C9" i="1"/>
  <c r="C4" i="1"/>
  <c r="C11" i="1" s="1"/>
  <c r="C3" i="1"/>
  <c r="C10" i="1" s="1"/>
  <c r="C2" i="1"/>
  <c r="F11" i="1" l="1"/>
  <c r="F6" i="1"/>
  <c r="F13" i="1"/>
  <c r="C6" i="1"/>
  <c r="F16" i="1" l="1"/>
</calcChain>
</file>

<file path=xl/sharedStrings.xml><?xml version="1.0" encoding="utf-8"?>
<sst xmlns="http://schemas.openxmlformats.org/spreadsheetml/2006/main" count="23" uniqueCount="10">
  <si>
    <t>SUELDO</t>
  </si>
  <si>
    <t>COMEDOR</t>
  </si>
  <si>
    <t>FONDO 13</t>
  </si>
  <si>
    <t>ISR</t>
  </si>
  <si>
    <t>IMSS</t>
  </si>
  <si>
    <t>DIAS</t>
  </si>
  <si>
    <t>PERCEPCION</t>
  </si>
  <si>
    <t>DEDUCCION</t>
  </si>
  <si>
    <t>NETO</t>
  </si>
  <si>
    <t>AHORRO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</si>
</sst>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0" fontId="0" fillId="0" borderId="0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16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topLeftCell="A4" workbookViewId="0">
      <selection activeCell="F18" sqref="F18"/>
    </sheetView>
  </sheetViews>
  <sheetFormatPr baseColWidth="10" defaultRowHeight="15" x14ac:dyDescent="0.25"/>
  <cols>
    <col min="1" max="1" width="11.140625" customWidth="1"/>
    <col min="2" max="2" width="12.5703125" customWidth="1"/>
    <col min="3" max="3" width="11.28515625" style="1" customWidth="1"/>
    <col min="4" max="4" width="11.42578125" customWidth="1"/>
  </cols>
  <sheetData>
    <row r="1" spans="1:6" x14ac:dyDescent="0.25">
      <c r="A1" s="2">
        <v>1</v>
      </c>
      <c r="B1" s="3" t="s">
        <v>5</v>
      </c>
      <c r="C1" s="4"/>
      <c r="D1" s="2">
        <v>2</v>
      </c>
      <c r="E1" s="3" t="s">
        <v>5</v>
      </c>
      <c r="F1" s="4"/>
    </row>
    <row r="2" spans="1:6" x14ac:dyDescent="0.25">
      <c r="A2" s="5" t="s">
        <v>0</v>
      </c>
      <c r="B2" s="6">
        <v>13</v>
      </c>
      <c r="C2" s="7">
        <f>500*B2</f>
        <v>6500</v>
      </c>
      <c r="D2" s="5" t="s">
        <v>0</v>
      </c>
      <c r="E2" s="6">
        <v>15</v>
      </c>
      <c r="F2" s="7">
        <f>500*E2</f>
        <v>7500</v>
      </c>
    </row>
    <row r="3" spans="1:6" x14ac:dyDescent="0.25">
      <c r="A3" s="5" t="s">
        <v>1</v>
      </c>
      <c r="B3" s="6">
        <v>10</v>
      </c>
      <c r="C3" s="7">
        <f>26*B3</f>
        <v>260</v>
      </c>
      <c r="D3" s="5" t="s">
        <v>1</v>
      </c>
      <c r="E3" s="6">
        <v>12</v>
      </c>
      <c r="F3" s="7">
        <f>26*E3</f>
        <v>312</v>
      </c>
    </row>
    <row r="4" spans="1:6" x14ac:dyDescent="0.25">
      <c r="A4" s="5" t="s">
        <v>2</v>
      </c>
      <c r="B4" s="6"/>
      <c r="C4" s="7">
        <f>C2*0.13</f>
        <v>845</v>
      </c>
      <c r="D4" s="5" t="s">
        <v>2</v>
      </c>
      <c r="E4" s="6"/>
      <c r="F4" s="7">
        <f>F2*0.13</f>
        <v>975</v>
      </c>
    </row>
    <row r="5" spans="1:6" ht="15.75" thickBot="1" x14ac:dyDescent="0.3">
      <c r="A5" s="5"/>
      <c r="B5" s="6"/>
      <c r="C5" s="7"/>
      <c r="D5" s="5"/>
      <c r="E5" s="6"/>
      <c r="F5" s="7"/>
    </row>
    <row r="6" spans="1:6" ht="15.75" thickBot="1" x14ac:dyDescent="0.3">
      <c r="A6" s="8"/>
      <c r="B6" s="9" t="s">
        <v>6</v>
      </c>
      <c r="C6" s="10">
        <f>SUM(C2:C4)</f>
        <v>7605</v>
      </c>
      <c r="D6" s="8"/>
      <c r="E6" s="9" t="s">
        <v>6</v>
      </c>
      <c r="F6" s="10">
        <f>SUM(F2:F4)</f>
        <v>8787</v>
      </c>
    </row>
    <row r="7" spans="1:6" x14ac:dyDescent="0.25">
      <c r="A7" s="5"/>
      <c r="B7" s="6"/>
      <c r="C7" s="7"/>
      <c r="D7" s="5"/>
      <c r="E7" s="6"/>
      <c r="F7" s="7"/>
    </row>
    <row r="8" spans="1:6" x14ac:dyDescent="0.25">
      <c r="A8" s="5" t="s">
        <v>3</v>
      </c>
      <c r="B8" s="6"/>
      <c r="C8" s="7">
        <v>907.79</v>
      </c>
      <c r="D8" s="5" t="s">
        <v>3</v>
      </c>
      <c r="E8" s="6"/>
      <c r="F8" s="7">
        <v>907.79</v>
      </c>
    </row>
    <row r="9" spans="1:6" x14ac:dyDescent="0.25">
      <c r="A9" s="5" t="s">
        <v>4</v>
      </c>
      <c r="B9" s="6"/>
      <c r="C9" s="7">
        <f>B2*14.3161538461538</f>
        <v>186.10999999999939</v>
      </c>
      <c r="D9" s="5" t="s">
        <v>4</v>
      </c>
      <c r="E9" s="6"/>
      <c r="F9" s="7">
        <f>E2*14.3161538461538</f>
        <v>214.74230769230698</v>
      </c>
    </row>
    <row r="10" spans="1:6" x14ac:dyDescent="0.25">
      <c r="A10" s="5" t="s">
        <v>1</v>
      </c>
      <c r="B10" s="6"/>
      <c r="C10" s="7">
        <f>C3*2</f>
        <v>520</v>
      </c>
      <c r="D10" s="5" t="s">
        <v>1</v>
      </c>
      <c r="E10" s="6"/>
      <c r="F10" s="7">
        <f>F3*2</f>
        <v>624</v>
      </c>
    </row>
    <row r="11" spans="1:6" x14ac:dyDescent="0.25">
      <c r="A11" s="5" t="s">
        <v>2</v>
      </c>
      <c r="B11" s="6"/>
      <c r="C11" s="7">
        <f>C4*2</f>
        <v>1690</v>
      </c>
      <c r="D11" s="5" t="s">
        <v>2</v>
      </c>
      <c r="E11" s="6"/>
      <c r="F11" s="7">
        <f>F4*2</f>
        <v>1950</v>
      </c>
    </row>
    <row r="12" spans="1:6" ht="15.75" thickBot="1" x14ac:dyDescent="0.3">
      <c r="A12" s="5"/>
      <c r="B12" s="6"/>
      <c r="C12" s="7"/>
      <c r="D12" s="5"/>
      <c r="E12" s="6"/>
      <c r="F12" s="7"/>
    </row>
    <row r="13" spans="1:6" ht="15.75" thickBot="1" x14ac:dyDescent="0.3">
      <c r="A13" s="8"/>
      <c r="B13" s="9" t="s">
        <v>7</v>
      </c>
      <c r="C13" s="10">
        <f>SUM(C8:C11)</f>
        <v>3303.8999999999996</v>
      </c>
      <c r="D13" s="8"/>
      <c r="E13" s="9" t="s">
        <v>7</v>
      </c>
      <c r="F13" s="10">
        <f>SUM(F8:F11)</f>
        <v>3696.5323076923069</v>
      </c>
    </row>
    <row r="14" spans="1:6" x14ac:dyDescent="0.25">
      <c r="A14" s="5"/>
      <c r="B14" s="6"/>
      <c r="C14" s="7"/>
      <c r="D14" s="5"/>
      <c r="E14" s="6"/>
      <c r="F14" s="7"/>
    </row>
    <row r="15" spans="1:6" ht="15.75" thickBot="1" x14ac:dyDescent="0.3">
      <c r="A15" s="5"/>
      <c r="B15" s="6"/>
      <c r="C15" s="7"/>
      <c r="D15" s="5"/>
      <c r="E15" s="6"/>
      <c r="F15" s="7"/>
    </row>
    <row r="16" spans="1:6" ht="15.75" thickBot="1" x14ac:dyDescent="0.3">
      <c r="A16" s="8"/>
      <c r="B16" s="9" t="s">
        <v>8</v>
      </c>
      <c r="C16" s="10">
        <f>C6-C13</f>
        <v>4301.1000000000004</v>
      </c>
      <c r="D16" s="8"/>
      <c r="E16" s="9" t="s">
        <v>8</v>
      </c>
      <c r="F16" s="10">
        <f>F6-F13</f>
        <v>5090.4676923076931</v>
      </c>
    </row>
    <row r="18" spans="2:6" x14ac:dyDescent="0.25">
      <c r="B18" t="s">
        <v>9</v>
      </c>
      <c r="C18" s="1">
        <f>C11</f>
        <v>1690</v>
      </c>
      <c r="F18" s="1">
        <f>C18+F11</f>
        <v>3640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</cp:lastModifiedBy>
  <dcterms:created xsi:type="dcterms:W3CDTF">2015-04-13T13:27:50Z</dcterms:created>
  <dcterms:modified xsi:type="dcterms:W3CDTF">2015-04-13T13:46:12Z</dcterms:modified>
</cp:coreProperties>
</file>