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.revilla\Desktop\monopoly\"/>
    </mc:Choice>
  </mc:AlternateContent>
  <xr:revisionPtr revIDLastSave="0" documentId="13_ncr:1_{78B2506B-08E3-423A-9263-227AF157683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2" r:id="rId1"/>
    <sheet name="percentage per space" sheetId="3" r:id="rId2"/>
  </sheets>
  <definedNames>
    <definedName name="_xlnm._FilterDatabase" localSheetId="0" hidden="1">Sheet1!$A$1:$O$29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2" i="2"/>
</calcChain>
</file>

<file path=xl/sharedStrings.xml><?xml version="1.0" encoding="utf-8"?>
<sst xmlns="http://schemas.openxmlformats.org/spreadsheetml/2006/main" count="128" uniqueCount="67">
  <si>
    <t>Mediterranean Avenue</t>
  </si>
  <si>
    <t>Baltic Avenue</t>
  </si>
  <si>
    <t>Oriental Avenue</t>
  </si>
  <si>
    <t>Vermont Avenue</t>
  </si>
  <si>
    <t>Connecticut Avenue</t>
  </si>
  <si>
    <t>States Avenue</t>
  </si>
  <si>
    <t>Virginia Avenue</t>
  </si>
  <si>
    <t>St. James Place</t>
  </si>
  <si>
    <t>Tennessee Avenue</t>
  </si>
  <si>
    <t>New York Avenue</t>
  </si>
  <si>
    <t>Kentucky Avenue</t>
  </si>
  <si>
    <t>Indiana Avenue</t>
  </si>
  <si>
    <t>Illinois Avenue</t>
  </si>
  <si>
    <t>Atlantic Avenue</t>
  </si>
  <si>
    <t>Ventnor Avenue</t>
  </si>
  <si>
    <t>Marvin Gardens</t>
  </si>
  <si>
    <t>Pacific Avenue</t>
  </si>
  <si>
    <t>North Carolina Avenue</t>
  </si>
  <si>
    <t>Pennsylvania Avenue</t>
  </si>
  <si>
    <t>Park Place</t>
  </si>
  <si>
    <t>Boardwalk</t>
  </si>
  <si>
    <t>Electric Company</t>
  </si>
  <si>
    <t>Water Works</t>
  </si>
  <si>
    <t>St. Charles Place</t>
  </si>
  <si>
    <t>rent</t>
  </si>
  <si>
    <t>id</t>
  </si>
  <si>
    <t>type</t>
  </si>
  <si>
    <t>name</t>
  </si>
  <si>
    <t>brown</t>
  </si>
  <si>
    <t>light blue</t>
  </si>
  <si>
    <t>pink</t>
  </si>
  <si>
    <t>orange</t>
  </si>
  <si>
    <t>red</t>
  </si>
  <si>
    <t>yellow</t>
  </si>
  <si>
    <t>green</t>
  </si>
  <si>
    <t>navy</t>
  </si>
  <si>
    <t>railroads</t>
  </si>
  <si>
    <t>utilities</t>
  </si>
  <si>
    <t>Reading Railroad</t>
  </si>
  <si>
    <t>Pennsylvania Railroad</t>
  </si>
  <si>
    <t>B. &amp; O. Railroad</t>
  </si>
  <si>
    <t>Short Line</t>
  </si>
  <si>
    <t>-</t>
  </si>
  <si>
    <t>streets</t>
  </si>
  <si>
    <t>dice x 4</t>
  </si>
  <si>
    <t>dice x 10</t>
  </si>
  <si>
    <t>monopoly_rent</t>
  </si>
  <si>
    <t>rent_with_one_house</t>
  </si>
  <si>
    <t>rent_with_two_houses</t>
  </si>
  <si>
    <t>rent_with_three_houses</t>
  </si>
  <si>
    <t>rent_with_four_houses</t>
  </si>
  <si>
    <t>rent_with_hotel</t>
  </si>
  <si>
    <t>printed_price</t>
  </si>
  <si>
    <t>mortgage_value</t>
  </si>
  <si>
    <t>building_costs</t>
  </si>
  <si>
    <t>group_color</t>
  </si>
  <si>
    <t>color_code</t>
  </si>
  <si>
    <t>#955437</t>
  </si>
  <si>
    <t>#aadff9</t>
  </si>
  <si>
    <t>#d93a96</t>
  </si>
  <si>
    <t>#f0932d</t>
  </si>
  <si>
    <t>#ed1b24</t>
  </si>
  <si>
    <t>#fef200</t>
  </si>
  <si>
    <t>#22af5b</t>
  </si>
  <si>
    <t>#0072ba</t>
  </si>
  <si>
    <t>percentage</t>
  </si>
  <si>
    <t>landing_probability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</si>
</sst>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workbookViewId="0">
      <selection activeCell="P1" sqref="P1"/>
    </sheetView>
  </sheetViews>
  <sheetFormatPr defaultRowHeight="15" x14ac:dyDescent="0.25"/>
  <cols>
    <col min="1" max="1" width="40" bestFit="1" customWidth="1"/>
    <col min="3" max="3" width="11" bestFit="1" customWidth="1"/>
    <col min="4" max="4" width="11" customWidth="1"/>
    <col min="5" max="5" width="14" bestFit="1" customWidth="1"/>
    <col min="7" max="7" width="14.7109375" customWidth="1"/>
    <col min="8" max="9" width="19.140625" customWidth="1"/>
    <col min="10" max="10" width="21.5703125" customWidth="1"/>
    <col min="11" max="11" width="20.28515625" customWidth="1"/>
    <col min="12" max="12" width="14.42578125" customWidth="1"/>
    <col min="13" max="13" width="13.42578125" customWidth="1"/>
    <col min="14" max="14" width="14.85546875" customWidth="1"/>
    <col min="15" max="15" width="13.28515625" customWidth="1"/>
    <col min="16" max="16" width="18.5703125" bestFit="1" customWidth="1"/>
  </cols>
  <sheetData>
    <row r="1" spans="1:21" x14ac:dyDescent="0.25">
      <c r="A1" t="s">
        <v>27</v>
      </c>
      <c r="B1" t="s">
        <v>26</v>
      </c>
      <c r="C1" t="s">
        <v>55</v>
      </c>
      <c r="D1" t="s">
        <v>56</v>
      </c>
      <c r="E1" t="s">
        <v>25</v>
      </c>
      <c r="F1" t="s">
        <v>24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66</v>
      </c>
    </row>
    <row r="2" spans="1:21" x14ac:dyDescent="0.25">
      <c r="A2" t="s">
        <v>0</v>
      </c>
      <c r="B2" t="s">
        <v>43</v>
      </c>
      <c r="C2" t="s">
        <v>28</v>
      </c>
      <c r="D2" t="s">
        <v>57</v>
      </c>
      <c r="E2" s="2">
        <v>1</v>
      </c>
      <c r="F2" s="2">
        <v>2</v>
      </c>
      <c r="G2" s="2">
        <v>4</v>
      </c>
      <c r="H2" s="2">
        <v>10</v>
      </c>
      <c r="I2" s="2">
        <v>30</v>
      </c>
      <c r="J2" s="2">
        <v>90</v>
      </c>
      <c r="K2" s="2">
        <v>160</v>
      </c>
      <c r="L2" s="2">
        <v>250</v>
      </c>
      <c r="M2">
        <v>60</v>
      </c>
      <c r="N2">
        <v>30</v>
      </c>
      <c r="O2">
        <v>50</v>
      </c>
      <c r="P2">
        <f>VLOOKUP(E2,'percentage per space'!$A$2:$B$42,2,0)</f>
        <v>1.9532251197312001E-2</v>
      </c>
    </row>
    <row r="3" spans="1:21" x14ac:dyDescent="0.25">
      <c r="A3" t="s">
        <v>1</v>
      </c>
      <c r="B3" t="s">
        <v>43</v>
      </c>
      <c r="C3" t="s">
        <v>28</v>
      </c>
      <c r="D3" t="s">
        <v>57</v>
      </c>
      <c r="E3" s="2">
        <v>3</v>
      </c>
      <c r="F3" s="2">
        <v>4</v>
      </c>
      <c r="G3" s="2">
        <v>8</v>
      </c>
      <c r="H3" s="2">
        <v>20</v>
      </c>
      <c r="I3" s="2">
        <v>60</v>
      </c>
      <c r="J3" s="2">
        <v>180</v>
      </c>
      <c r="K3" s="2">
        <v>320</v>
      </c>
      <c r="L3" s="2">
        <v>450</v>
      </c>
      <c r="M3">
        <v>60</v>
      </c>
      <c r="N3">
        <v>30</v>
      </c>
      <c r="O3">
        <v>50</v>
      </c>
      <c r="P3">
        <f>VLOOKUP(E3,'percentage per space'!$A$2:$B$42,2,0)</f>
        <v>2.01300155931552E-2</v>
      </c>
    </row>
    <row r="4" spans="1:21" x14ac:dyDescent="0.25">
      <c r="A4" t="s">
        <v>38</v>
      </c>
      <c r="B4" t="s">
        <v>36</v>
      </c>
      <c r="C4" t="s">
        <v>42</v>
      </c>
      <c r="E4" s="2">
        <v>5</v>
      </c>
      <c r="F4" s="2">
        <v>25</v>
      </c>
      <c r="G4" s="2">
        <v>200</v>
      </c>
      <c r="H4" s="2"/>
      <c r="I4" s="2"/>
      <c r="J4" s="2"/>
      <c r="K4" s="2"/>
      <c r="L4" s="2"/>
      <c r="M4">
        <v>200</v>
      </c>
      <c r="N4">
        <v>100</v>
      </c>
      <c r="O4" s="2"/>
      <c r="P4">
        <f>VLOOKUP(E4,'percentage per space'!$A$2:$B$42,2,0)</f>
        <v>2.6434136829427302E-2</v>
      </c>
    </row>
    <row r="5" spans="1:21" x14ac:dyDescent="0.25">
      <c r="A5" t="s">
        <v>2</v>
      </c>
      <c r="B5" t="s">
        <v>43</v>
      </c>
      <c r="C5" t="s">
        <v>29</v>
      </c>
      <c r="D5" t="s">
        <v>58</v>
      </c>
      <c r="E5" s="2">
        <v>6</v>
      </c>
      <c r="F5" s="2">
        <v>6</v>
      </c>
      <c r="G5" s="2">
        <v>12</v>
      </c>
      <c r="H5" s="2">
        <v>30</v>
      </c>
      <c r="I5" s="2">
        <v>90</v>
      </c>
      <c r="J5" s="2">
        <v>270</v>
      </c>
      <c r="K5" s="2">
        <v>400</v>
      </c>
      <c r="L5" s="2">
        <v>550</v>
      </c>
      <c r="M5">
        <v>100</v>
      </c>
      <c r="N5">
        <v>50</v>
      </c>
      <c r="O5">
        <v>50</v>
      </c>
      <c r="P5">
        <f>VLOOKUP(E5,'percentage per space'!$A$2:$B$42,2,0)</f>
        <v>2.1403719830489699E-2</v>
      </c>
      <c r="U5" s="1"/>
    </row>
    <row r="6" spans="1:21" x14ac:dyDescent="0.25">
      <c r="A6" t="s">
        <v>3</v>
      </c>
      <c r="B6" t="s">
        <v>43</v>
      </c>
      <c r="C6" t="s">
        <v>29</v>
      </c>
      <c r="D6" t="s">
        <v>58</v>
      </c>
      <c r="E6" s="2">
        <v>8</v>
      </c>
      <c r="F6" s="2">
        <v>6</v>
      </c>
      <c r="G6" s="2">
        <v>12</v>
      </c>
      <c r="H6" s="2">
        <v>30</v>
      </c>
      <c r="I6" s="2">
        <v>90</v>
      </c>
      <c r="J6" s="2">
        <v>270</v>
      </c>
      <c r="K6" s="2">
        <v>400</v>
      </c>
      <c r="L6" s="2">
        <v>550</v>
      </c>
      <c r="M6">
        <v>100</v>
      </c>
      <c r="N6">
        <v>50</v>
      </c>
      <c r="O6">
        <v>50</v>
      </c>
      <c r="P6">
        <f>VLOOKUP(E6,'percentage per space'!$A$2:$B$42,2,0)</f>
        <v>2.1861397433266601E-2</v>
      </c>
      <c r="U6" s="1"/>
    </row>
    <row r="7" spans="1:21" x14ac:dyDescent="0.25">
      <c r="A7" t="s">
        <v>4</v>
      </c>
      <c r="B7" t="s">
        <v>43</v>
      </c>
      <c r="C7" t="s">
        <v>29</v>
      </c>
      <c r="D7" t="s">
        <v>58</v>
      </c>
      <c r="E7" s="2">
        <v>9</v>
      </c>
      <c r="F7" s="2">
        <v>8</v>
      </c>
      <c r="G7" s="2">
        <v>16</v>
      </c>
      <c r="H7" s="2">
        <v>40</v>
      </c>
      <c r="I7" s="2">
        <v>100</v>
      </c>
      <c r="J7" s="2">
        <v>300</v>
      </c>
      <c r="K7" s="2">
        <v>450</v>
      </c>
      <c r="L7" s="2">
        <v>600</v>
      </c>
      <c r="M7" s="2">
        <v>120</v>
      </c>
      <c r="N7" s="2">
        <v>60</v>
      </c>
      <c r="O7" s="2">
        <v>50</v>
      </c>
      <c r="P7">
        <f>VLOOKUP(E7,'percentage per space'!$A$2:$B$42,2,0)</f>
        <v>2.15592379215752E-2</v>
      </c>
      <c r="U7" s="1"/>
    </row>
    <row r="8" spans="1:21" x14ac:dyDescent="0.25">
      <c r="A8" t="s">
        <v>23</v>
      </c>
      <c r="B8" t="s">
        <v>43</v>
      </c>
      <c r="C8" t="s">
        <v>30</v>
      </c>
      <c r="D8" t="s">
        <v>59</v>
      </c>
      <c r="E8" s="2">
        <v>11</v>
      </c>
      <c r="F8" s="2">
        <v>10</v>
      </c>
      <c r="G8" s="2">
        <v>20</v>
      </c>
      <c r="H8" s="2">
        <v>50</v>
      </c>
      <c r="I8" s="2">
        <v>150</v>
      </c>
      <c r="J8" s="2">
        <v>450</v>
      </c>
      <c r="K8" s="2">
        <v>625</v>
      </c>
      <c r="L8" s="2">
        <v>750</v>
      </c>
      <c r="M8" s="2">
        <v>140</v>
      </c>
      <c r="N8" s="2">
        <v>70</v>
      </c>
      <c r="O8" s="2">
        <v>100</v>
      </c>
      <c r="P8">
        <f>VLOOKUP(E8,'percentage per space'!$A$2:$B$42,2,0)</f>
        <v>2.5246191418481799E-2</v>
      </c>
      <c r="U8" s="1"/>
    </row>
    <row r="9" spans="1:21" x14ac:dyDescent="0.25">
      <c r="A9" t="s">
        <v>21</v>
      </c>
      <c r="B9" t="s">
        <v>37</v>
      </c>
      <c r="C9" t="s">
        <v>42</v>
      </c>
      <c r="E9" s="2">
        <v>12</v>
      </c>
      <c r="F9" s="2" t="s">
        <v>44</v>
      </c>
      <c r="G9" s="2" t="s">
        <v>45</v>
      </c>
      <c r="H9" s="2"/>
      <c r="I9" s="2"/>
      <c r="J9" s="2"/>
      <c r="K9" s="2"/>
      <c r="L9" s="2"/>
      <c r="M9" s="2">
        <v>150</v>
      </c>
      <c r="N9" s="2">
        <v>75</v>
      </c>
      <c r="O9" s="2"/>
      <c r="P9">
        <f>VLOOKUP(E9,'percentage per space'!$A$2:$B$42,2,0)</f>
        <v>2.42505248796809E-2</v>
      </c>
      <c r="U9" s="1"/>
    </row>
    <row r="10" spans="1:21" x14ac:dyDescent="0.25">
      <c r="A10" t="s">
        <v>5</v>
      </c>
      <c r="B10" t="s">
        <v>43</v>
      </c>
      <c r="C10" t="s">
        <v>30</v>
      </c>
      <c r="D10" t="s">
        <v>59</v>
      </c>
      <c r="E10" s="2">
        <v>13</v>
      </c>
      <c r="F10" s="2">
        <v>10</v>
      </c>
      <c r="G10" s="2">
        <v>20</v>
      </c>
      <c r="H10" s="2">
        <v>50</v>
      </c>
      <c r="I10" s="2">
        <v>150</v>
      </c>
      <c r="J10" s="2">
        <v>450</v>
      </c>
      <c r="K10" s="2">
        <v>625</v>
      </c>
      <c r="L10" s="2">
        <v>750</v>
      </c>
      <c r="M10" s="2">
        <v>140</v>
      </c>
      <c r="N10" s="2">
        <v>70</v>
      </c>
      <c r="O10" s="2">
        <v>100</v>
      </c>
      <c r="P10">
        <f>VLOOKUP(E10,'percentage per space'!$A$2:$B$42,2,0)</f>
        <v>2.2050443081064498E-2</v>
      </c>
      <c r="U10" s="1"/>
    </row>
    <row r="11" spans="1:21" x14ac:dyDescent="0.25">
      <c r="A11" t="s">
        <v>6</v>
      </c>
      <c r="B11" t="s">
        <v>43</v>
      </c>
      <c r="C11" t="s">
        <v>30</v>
      </c>
      <c r="D11" t="s">
        <v>59</v>
      </c>
      <c r="E11" s="2">
        <v>14</v>
      </c>
      <c r="F11" s="2">
        <v>12</v>
      </c>
      <c r="G11" s="2">
        <v>24</v>
      </c>
      <c r="H11" s="2">
        <v>60</v>
      </c>
      <c r="I11" s="2">
        <v>180</v>
      </c>
      <c r="J11" s="2">
        <v>500</v>
      </c>
      <c r="K11" s="2">
        <v>700</v>
      </c>
      <c r="L11" s="2">
        <v>900</v>
      </c>
      <c r="M11" s="2">
        <v>160</v>
      </c>
      <c r="N11" s="2">
        <v>80</v>
      </c>
      <c r="O11" s="2">
        <v>100</v>
      </c>
      <c r="P11">
        <f>VLOOKUP(E11,'percentage per space'!$A$2:$B$42,2,0)</f>
        <v>2.29711086126669E-2</v>
      </c>
    </row>
    <row r="12" spans="1:21" x14ac:dyDescent="0.25">
      <c r="A12" t="s">
        <v>39</v>
      </c>
      <c r="B12" t="s">
        <v>36</v>
      </c>
      <c r="C12" t="s">
        <v>42</v>
      </c>
      <c r="E12" s="2">
        <v>15</v>
      </c>
      <c r="F12" s="2">
        <v>25</v>
      </c>
      <c r="G12" s="2">
        <v>200</v>
      </c>
      <c r="H12" s="2"/>
      <c r="I12" s="2"/>
      <c r="J12" s="2"/>
      <c r="K12" s="2"/>
      <c r="L12" s="2"/>
      <c r="M12">
        <v>200</v>
      </c>
      <c r="N12">
        <v>100</v>
      </c>
      <c r="O12" s="2"/>
      <c r="P12">
        <f>VLOOKUP(E12,'percentage per space'!$A$2:$B$42,2,0)</f>
        <v>2.5878796256075101E-2</v>
      </c>
      <c r="U12" s="1"/>
    </row>
    <row r="13" spans="1:21" x14ac:dyDescent="0.25">
      <c r="A13" t="s">
        <v>7</v>
      </c>
      <c r="B13" t="s">
        <v>43</v>
      </c>
      <c r="C13" t="s">
        <v>31</v>
      </c>
      <c r="D13" t="s">
        <v>60</v>
      </c>
      <c r="E13" s="2">
        <v>16</v>
      </c>
      <c r="F13" s="2">
        <v>14</v>
      </c>
      <c r="G13" s="2">
        <v>28</v>
      </c>
      <c r="H13" s="2">
        <v>70</v>
      </c>
      <c r="I13" s="2">
        <v>200</v>
      </c>
      <c r="J13" s="2">
        <v>550</v>
      </c>
      <c r="K13" s="2">
        <v>750</v>
      </c>
      <c r="L13" s="2">
        <v>950</v>
      </c>
      <c r="M13" s="2">
        <v>180</v>
      </c>
      <c r="N13" s="2">
        <v>90</v>
      </c>
      <c r="O13" s="2">
        <v>100</v>
      </c>
      <c r="P13">
        <f>VLOOKUP(E13,'percentage per space'!$A$2:$B$42,2,0)</f>
        <v>2.5948457544276399E-2</v>
      </c>
      <c r="T13" s="1"/>
      <c r="U13" s="1"/>
    </row>
    <row r="14" spans="1:21" x14ac:dyDescent="0.25">
      <c r="A14" t="s">
        <v>8</v>
      </c>
      <c r="B14" t="s">
        <v>43</v>
      </c>
      <c r="C14" t="s">
        <v>31</v>
      </c>
      <c r="D14" t="s">
        <v>60</v>
      </c>
      <c r="E14" s="2">
        <v>18</v>
      </c>
      <c r="F14" s="2">
        <v>14</v>
      </c>
      <c r="G14" s="2">
        <v>28</v>
      </c>
      <c r="H14" s="2">
        <v>70</v>
      </c>
      <c r="I14" s="2">
        <v>200</v>
      </c>
      <c r="J14" s="2">
        <v>550</v>
      </c>
      <c r="K14" s="2">
        <v>750</v>
      </c>
      <c r="L14" s="2">
        <v>950</v>
      </c>
      <c r="M14" s="2">
        <v>180</v>
      </c>
      <c r="N14" s="2">
        <v>90</v>
      </c>
      <c r="O14" s="2">
        <v>100</v>
      </c>
      <c r="P14">
        <f>VLOOKUP(E14,'percentage per space'!$A$2:$B$42,2,0)</f>
        <v>2.7142212961396801E-2</v>
      </c>
      <c r="T14" s="1"/>
      <c r="U14" s="1"/>
    </row>
    <row r="15" spans="1:21" x14ac:dyDescent="0.25">
      <c r="A15" t="s">
        <v>9</v>
      </c>
      <c r="B15" t="s">
        <v>43</v>
      </c>
      <c r="C15" t="s">
        <v>31</v>
      </c>
      <c r="D15" t="s">
        <v>60</v>
      </c>
      <c r="E15" s="2">
        <v>19</v>
      </c>
      <c r="F15" s="2">
        <v>16</v>
      </c>
      <c r="G15" s="2">
        <v>32</v>
      </c>
      <c r="H15" s="2">
        <v>80</v>
      </c>
      <c r="I15" s="2">
        <v>220</v>
      </c>
      <c r="J15" s="2">
        <v>600</v>
      </c>
      <c r="K15" s="2">
        <v>800</v>
      </c>
      <c r="L15" s="2">
        <v>1000</v>
      </c>
      <c r="M15" s="2">
        <v>200</v>
      </c>
      <c r="N15" s="2">
        <v>100</v>
      </c>
      <c r="O15" s="2">
        <v>100</v>
      </c>
      <c r="P15">
        <f>VLOOKUP(E15,'percentage per space'!$A$2:$B$42,2,0)</f>
        <v>2.8449317385999599E-2</v>
      </c>
      <c r="R15" s="1"/>
      <c r="T15" s="1"/>
      <c r="U15" s="1"/>
    </row>
    <row r="16" spans="1:21" x14ac:dyDescent="0.25">
      <c r="A16" t="s">
        <v>10</v>
      </c>
      <c r="B16" t="s">
        <v>43</v>
      </c>
      <c r="C16" t="s">
        <v>32</v>
      </c>
      <c r="D16" t="s">
        <v>61</v>
      </c>
      <c r="E16" s="2">
        <v>21</v>
      </c>
      <c r="F16" s="2">
        <v>18</v>
      </c>
      <c r="G16" s="2">
        <v>36</v>
      </c>
      <c r="H16" s="2">
        <v>90</v>
      </c>
      <c r="I16" s="2">
        <v>250</v>
      </c>
      <c r="J16" s="2">
        <v>700</v>
      </c>
      <c r="K16" s="2">
        <v>875</v>
      </c>
      <c r="L16" s="2">
        <v>1050</v>
      </c>
      <c r="M16" s="2">
        <v>220</v>
      </c>
      <c r="N16">
        <v>110</v>
      </c>
      <c r="O16">
        <v>150</v>
      </c>
      <c r="P16">
        <f>VLOOKUP(E16,'percentage per space'!$A$2:$B$42,2,0)</f>
        <v>2.60691058006631E-2</v>
      </c>
      <c r="R16" s="1"/>
      <c r="T16" s="1"/>
      <c r="U16" s="1"/>
    </row>
    <row r="17" spans="1:21" x14ac:dyDescent="0.25">
      <c r="A17" t="s">
        <v>11</v>
      </c>
      <c r="B17" t="s">
        <v>43</v>
      </c>
      <c r="C17" t="s">
        <v>32</v>
      </c>
      <c r="D17" t="s">
        <v>61</v>
      </c>
      <c r="E17" s="2">
        <v>23</v>
      </c>
      <c r="F17" s="2">
        <v>18</v>
      </c>
      <c r="G17" s="2">
        <v>36</v>
      </c>
      <c r="H17" s="2">
        <v>90</v>
      </c>
      <c r="I17" s="2">
        <v>250</v>
      </c>
      <c r="J17" s="2">
        <v>700</v>
      </c>
      <c r="K17" s="2">
        <v>875</v>
      </c>
      <c r="L17" s="2">
        <v>1050</v>
      </c>
      <c r="M17">
        <v>220</v>
      </c>
      <c r="N17">
        <v>110</v>
      </c>
      <c r="O17">
        <v>150</v>
      </c>
      <c r="P17">
        <f>VLOOKUP(E17,'percentage per space'!$A$2:$B$42,2,0)</f>
        <v>2.50854805731421E-2</v>
      </c>
      <c r="R17" s="1"/>
      <c r="T17" s="1"/>
      <c r="U17" s="1"/>
    </row>
    <row r="18" spans="1:21" x14ac:dyDescent="0.25">
      <c r="A18" t="s">
        <v>12</v>
      </c>
      <c r="B18" t="s">
        <v>43</v>
      </c>
      <c r="C18" t="s">
        <v>32</v>
      </c>
      <c r="D18" t="s">
        <v>61</v>
      </c>
      <c r="E18" s="2">
        <v>24</v>
      </c>
      <c r="F18" s="2">
        <v>20</v>
      </c>
      <c r="G18" s="2">
        <v>40</v>
      </c>
      <c r="H18" s="2">
        <v>100</v>
      </c>
      <c r="I18" s="2">
        <v>300</v>
      </c>
      <c r="J18" s="2">
        <v>750</v>
      </c>
      <c r="K18" s="2">
        <v>925</v>
      </c>
      <c r="L18" s="2">
        <v>1100</v>
      </c>
      <c r="M18" s="2">
        <v>240</v>
      </c>
      <c r="N18" s="2">
        <v>120</v>
      </c>
      <c r="O18" s="2">
        <v>150</v>
      </c>
      <c r="P18">
        <f>VLOOKUP(E18,'percentage per space'!$A$2:$B$42,2,0)</f>
        <v>2.9317487111387999E-2</v>
      </c>
      <c r="R18" s="1"/>
      <c r="T18" s="1"/>
      <c r="U18" s="1"/>
    </row>
    <row r="19" spans="1:21" x14ac:dyDescent="0.25">
      <c r="A19" t="s">
        <v>40</v>
      </c>
      <c r="B19" t="s">
        <v>36</v>
      </c>
      <c r="C19" t="s">
        <v>42</v>
      </c>
      <c r="E19" s="2">
        <v>25</v>
      </c>
      <c r="F19" s="2">
        <v>25</v>
      </c>
      <c r="G19" s="2">
        <v>200</v>
      </c>
      <c r="H19" s="2"/>
      <c r="I19" s="2"/>
      <c r="J19" s="2"/>
      <c r="K19" s="2"/>
      <c r="L19" s="2"/>
      <c r="M19">
        <v>200</v>
      </c>
      <c r="N19">
        <v>100</v>
      </c>
      <c r="O19" s="2"/>
      <c r="P19">
        <f>VLOOKUP(E19,'percentage per space'!$A$2:$B$42,2,0)</f>
        <v>2.65853733476656E-2</v>
      </c>
      <c r="R19" s="1"/>
      <c r="T19" s="1"/>
      <c r="U19" s="1"/>
    </row>
    <row r="20" spans="1:21" x14ac:dyDescent="0.25">
      <c r="A20" t="s">
        <v>13</v>
      </c>
      <c r="B20" t="s">
        <v>43</v>
      </c>
      <c r="C20" t="s">
        <v>33</v>
      </c>
      <c r="D20" t="s">
        <v>62</v>
      </c>
      <c r="E20" s="2">
        <v>26</v>
      </c>
      <c r="F20" s="2">
        <v>22</v>
      </c>
      <c r="G20" s="2">
        <v>44</v>
      </c>
      <c r="H20" s="2">
        <v>110</v>
      </c>
      <c r="I20" s="2">
        <v>330</v>
      </c>
      <c r="J20" s="2">
        <v>800</v>
      </c>
      <c r="K20" s="2">
        <v>975</v>
      </c>
      <c r="L20" s="2">
        <v>1150</v>
      </c>
      <c r="M20" s="2">
        <v>260</v>
      </c>
      <c r="N20" s="2">
        <v>130</v>
      </c>
      <c r="O20" s="2">
        <v>150</v>
      </c>
      <c r="P20">
        <f>VLOOKUP(E20,'percentage per space'!$A$2:$B$42,2,0)</f>
        <v>2.4943140320682601E-2</v>
      </c>
      <c r="R20" s="1"/>
      <c r="T20" s="1"/>
      <c r="U20" s="1"/>
    </row>
    <row r="21" spans="1:21" x14ac:dyDescent="0.25">
      <c r="A21" t="s">
        <v>14</v>
      </c>
      <c r="B21" t="s">
        <v>43</v>
      </c>
      <c r="C21" t="s">
        <v>33</v>
      </c>
      <c r="D21" t="s">
        <v>62</v>
      </c>
      <c r="E21" s="2">
        <v>27</v>
      </c>
      <c r="F21" s="2">
        <v>22</v>
      </c>
      <c r="G21" s="2">
        <v>44</v>
      </c>
      <c r="H21" s="2">
        <v>110</v>
      </c>
      <c r="I21" s="2">
        <v>330</v>
      </c>
      <c r="J21" s="2">
        <v>800</v>
      </c>
      <c r="K21" s="2">
        <v>975</v>
      </c>
      <c r="L21" s="2">
        <v>1150</v>
      </c>
      <c r="M21" s="2">
        <v>260</v>
      </c>
      <c r="N21">
        <v>130</v>
      </c>
      <c r="O21">
        <v>150</v>
      </c>
      <c r="P21">
        <f>VLOOKUP(E21,'percentage per space'!$A$2:$B$42,2,0)</f>
        <v>2.47093586051031E-2</v>
      </c>
      <c r="R21" s="1"/>
      <c r="U21" s="1"/>
    </row>
    <row r="22" spans="1:21" x14ac:dyDescent="0.25">
      <c r="A22" t="s">
        <v>22</v>
      </c>
      <c r="B22" t="s">
        <v>37</v>
      </c>
      <c r="C22" t="s">
        <v>42</v>
      </c>
      <c r="E22" s="2">
        <v>28</v>
      </c>
      <c r="F22" s="2" t="s">
        <v>44</v>
      </c>
      <c r="G22" s="2" t="s">
        <v>45</v>
      </c>
      <c r="H22" s="2"/>
      <c r="I22" s="2"/>
      <c r="J22" s="2"/>
      <c r="K22" s="2"/>
      <c r="L22" s="2"/>
      <c r="M22" s="2">
        <v>150</v>
      </c>
      <c r="N22" s="2">
        <v>75</v>
      </c>
      <c r="O22" s="2"/>
      <c r="P22">
        <f>VLOOKUP(E22,'percentage per space'!$A$2:$B$42,2,0)</f>
        <v>2.5845944737180802E-2</v>
      </c>
      <c r="R22" s="1"/>
      <c r="U22" s="1"/>
    </row>
    <row r="23" spans="1:21" x14ac:dyDescent="0.25">
      <c r="A23" t="s">
        <v>15</v>
      </c>
      <c r="B23" t="s">
        <v>43</v>
      </c>
      <c r="C23" t="s">
        <v>33</v>
      </c>
      <c r="D23" t="s">
        <v>62</v>
      </c>
      <c r="E23" s="2">
        <v>29</v>
      </c>
      <c r="F23" s="2">
        <v>24</v>
      </c>
      <c r="G23" s="2">
        <v>48</v>
      </c>
      <c r="H23" s="2">
        <v>120</v>
      </c>
      <c r="I23" s="2">
        <v>360</v>
      </c>
      <c r="J23" s="2">
        <v>850</v>
      </c>
      <c r="K23" s="2">
        <v>1025</v>
      </c>
      <c r="L23" s="2">
        <v>1200</v>
      </c>
      <c r="M23" s="2">
        <v>280</v>
      </c>
      <c r="N23" s="2">
        <v>140</v>
      </c>
      <c r="O23" s="2">
        <v>150</v>
      </c>
      <c r="P23">
        <f>VLOOKUP(E23,'percentage per space'!$A$2:$B$42,2,0)</f>
        <v>2.3810394867223E-2</v>
      </c>
      <c r="U23" s="1"/>
    </row>
    <row r="24" spans="1:21" x14ac:dyDescent="0.25">
      <c r="A24" t="s">
        <v>16</v>
      </c>
      <c r="B24" t="s">
        <v>43</v>
      </c>
      <c r="C24" t="s">
        <v>34</v>
      </c>
      <c r="D24" t="s">
        <v>63</v>
      </c>
      <c r="E24" s="2">
        <v>31</v>
      </c>
      <c r="F24" s="2">
        <v>26</v>
      </c>
      <c r="G24" s="2">
        <v>52</v>
      </c>
      <c r="H24" s="2">
        <v>130</v>
      </c>
      <c r="I24" s="2">
        <v>390</v>
      </c>
      <c r="J24" s="2">
        <v>900</v>
      </c>
      <c r="K24" s="2">
        <v>1100</v>
      </c>
      <c r="L24" s="2">
        <v>1275</v>
      </c>
      <c r="M24" s="2">
        <v>300</v>
      </c>
      <c r="N24" s="2">
        <v>150</v>
      </c>
      <c r="O24" s="2">
        <v>200</v>
      </c>
      <c r="P24">
        <f>VLOOKUP(E24,'percentage per space'!$A$2:$B$42,2,0)</f>
        <v>2.4498542580036201E-2</v>
      </c>
      <c r="U24" s="1"/>
    </row>
    <row r="25" spans="1:21" x14ac:dyDescent="0.25">
      <c r="A25" t="s">
        <v>17</v>
      </c>
      <c r="B25" t="s">
        <v>43</v>
      </c>
      <c r="C25" t="s">
        <v>34</v>
      </c>
      <c r="D25" t="s">
        <v>63</v>
      </c>
      <c r="E25" s="2">
        <v>32</v>
      </c>
      <c r="F25" s="2">
        <v>26</v>
      </c>
      <c r="G25" s="2">
        <v>52</v>
      </c>
      <c r="H25" s="2">
        <v>130</v>
      </c>
      <c r="I25" s="2">
        <v>390</v>
      </c>
      <c r="J25" s="2">
        <v>900</v>
      </c>
      <c r="K25" s="2">
        <v>1100</v>
      </c>
      <c r="L25" s="2">
        <v>1275</v>
      </c>
      <c r="M25" s="2">
        <v>300</v>
      </c>
      <c r="N25" s="2">
        <v>150</v>
      </c>
      <c r="O25" s="2">
        <v>200</v>
      </c>
      <c r="P25">
        <f>VLOOKUP(E25,'percentage per space'!$A$2:$B$42,2,0)</f>
        <v>2.3935941948377799E-2</v>
      </c>
      <c r="U25" s="1"/>
    </row>
    <row r="26" spans="1:21" x14ac:dyDescent="0.25">
      <c r="A26" t="s">
        <v>18</v>
      </c>
      <c r="B26" t="s">
        <v>43</v>
      </c>
      <c r="C26" t="s">
        <v>34</v>
      </c>
      <c r="D26" t="s">
        <v>63</v>
      </c>
      <c r="E26" s="2">
        <v>34</v>
      </c>
      <c r="F26" s="2">
        <v>28</v>
      </c>
      <c r="G26" s="2">
        <v>56</v>
      </c>
      <c r="H26" s="2">
        <v>150</v>
      </c>
      <c r="I26" s="2">
        <v>450</v>
      </c>
      <c r="J26" s="2">
        <v>1000</v>
      </c>
      <c r="K26" s="2">
        <v>1200</v>
      </c>
      <c r="L26" s="2">
        <v>1400</v>
      </c>
      <c r="M26" s="2">
        <v>320</v>
      </c>
      <c r="N26" s="2">
        <v>160</v>
      </c>
      <c r="O26" s="2">
        <v>200</v>
      </c>
      <c r="P26">
        <f>VLOOKUP(E26,'percentage per space'!$A$2:$B$42,2,0)</f>
        <v>2.2831795833913999E-2</v>
      </c>
      <c r="U26" s="1"/>
    </row>
    <row r="27" spans="1:21" x14ac:dyDescent="0.25">
      <c r="A27" t="s">
        <v>41</v>
      </c>
      <c r="B27" t="s">
        <v>36</v>
      </c>
      <c r="C27" t="s">
        <v>42</v>
      </c>
      <c r="E27" s="2">
        <v>35</v>
      </c>
      <c r="F27" s="2">
        <v>25</v>
      </c>
      <c r="G27" s="2">
        <v>200</v>
      </c>
      <c r="H27" s="2"/>
      <c r="I27" s="2"/>
      <c r="J27" s="2"/>
      <c r="K27" s="2"/>
      <c r="L27" s="2"/>
      <c r="M27">
        <v>200</v>
      </c>
      <c r="N27">
        <v>100</v>
      </c>
      <c r="O27" s="2"/>
      <c r="P27">
        <f>VLOOKUP(E27,'percentage per space'!$A$2:$B$42,2,0)</f>
        <v>2.22283194083913E-2</v>
      </c>
      <c r="U27" s="1"/>
    </row>
    <row r="28" spans="1:21" x14ac:dyDescent="0.25">
      <c r="A28" t="s">
        <v>19</v>
      </c>
      <c r="B28" t="s">
        <v>43</v>
      </c>
      <c r="C28" t="s">
        <v>35</v>
      </c>
      <c r="D28" t="s">
        <v>64</v>
      </c>
      <c r="E28" s="2">
        <v>37</v>
      </c>
      <c r="F28" s="2">
        <v>35</v>
      </c>
      <c r="G28" s="2">
        <v>70</v>
      </c>
      <c r="H28" s="2">
        <v>175</v>
      </c>
      <c r="I28" s="2">
        <v>500</v>
      </c>
      <c r="J28" s="2">
        <v>1100</v>
      </c>
      <c r="K28" s="2">
        <v>1300</v>
      </c>
      <c r="L28" s="2">
        <v>1500</v>
      </c>
      <c r="M28" s="2">
        <v>350</v>
      </c>
      <c r="N28" s="2">
        <v>175</v>
      </c>
      <c r="O28" s="2">
        <v>200</v>
      </c>
      <c r="P28">
        <f>VLOOKUP(E28,'percentage per space'!$A$2:$B$42,2,0)</f>
        <v>1.9971558207208799E-2</v>
      </c>
      <c r="U28" s="1"/>
    </row>
    <row r="29" spans="1:21" x14ac:dyDescent="0.25">
      <c r="A29" t="s">
        <v>20</v>
      </c>
      <c r="B29" t="s">
        <v>43</v>
      </c>
      <c r="C29" t="s">
        <v>35</v>
      </c>
      <c r="D29" t="s">
        <v>64</v>
      </c>
      <c r="E29" s="2">
        <v>39</v>
      </c>
      <c r="F29" s="2">
        <v>50</v>
      </c>
      <c r="G29" s="2">
        <v>100</v>
      </c>
      <c r="H29" s="2">
        <v>200</v>
      </c>
      <c r="I29" s="2">
        <v>600</v>
      </c>
      <c r="J29" s="2">
        <v>1400</v>
      </c>
      <c r="K29" s="2">
        <v>1700</v>
      </c>
      <c r="L29" s="2">
        <v>2000</v>
      </c>
      <c r="M29" s="2">
        <v>400</v>
      </c>
      <c r="N29" s="2">
        <v>200</v>
      </c>
      <c r="O29" s="2">
        <v>200</v>
      </c>
      <c r="P29">
        <f>VLOOKUP(E29,'percentage per space'!$A$2:$B$42,2,0)</f>
        <v>2.4088706899943701E-2</v>
      </c>
      <c r="U29" s="1"/>
    </row>
    <row r="30" spans="1:21" x14ac:dyDescent="0.25">
      <c r="N30" s="1"/>
    </row>
    <row r="31" spans="1:21" x14ac:dyDescent="0.25">
      <c r="N31" s="1"/>
    </row>
    <row r="32" spans="1:21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autoFilter ref="A1:O29" xr:uid="{00000000-0009-0000-0000-000000000000}">
    <sortState xmlns:xlrd2="http://schemas.microsoft.com/office/spreadsheetml/2017/richdata2" ref="A2:O29">
      <sortCondition ref="E1:E29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DB66-45DD-4475-AF61-AFF389B10402}">
  <dimension ref="A1:B4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25</v>
      </c>
      <c r="B1" t="s">
        <v>65</v>
      </c>
    </row>
    <row r="2" spans="1:2" x14ac:dyDescent="0.25">
      <c r="A2">
        <v>0</v>
      </c>
      <c r="B2">
        <v>3.2994731137604302E-2</v>
      </c>
    </row>
    <row r="3" spans="1:2" x14ac:dyDescent="0.25">
      <c r="A3">
        <v>1</v>
      </c>
      <c r="B3">
        <v>1.9532251197312001E-2</v>
      </c>
    </row>
    <row r="4" spans="1:2" x14ac:dyDescent="0.25">
      <c r="A4">
        <v>2</v>
      </c>
      <c r="B4">
        <v>1.9898320776926999E-2</v>
      </c>
    </row>
    <row r="5" spans="1:2" x14ac:dyDescent="0.25">
      <c r="A5">
        <v>3</v>
      </c>
      <c r="B5">
        <v>2.01300155931552E-2</v>
      </c>
    </row>
    <row r="6" spans="1:2" x14ac:dyDescent="0.25">
      <c r="A6">
        <v>4</v>
      </c>
      <c r="B6">
        <v>2.1773022634451598E-2</v>
      </c>
    </row>
    <row r="7" spans="1:2" x14ac:dyDescent="0.25">
      <c r="A7">
        <v>5</v>
      </c>
      <c r="B7">
        <v>2.6434136829427302E-2</v>
      </c>
    </row>
    <row r="8" spans="1:2" x14ac:dyDescent="0.25">
      <c r="A8">
        <v>6</v>
      </c>
      <c r="B8">
        <v>2.1403719830489699E-2</v>
      </c>
    </row>
    <row r="9" spans="1:2" x14ac:dyDescent="0.25">
      <c r="A9">
        <v>7</v>
      </c>
      <c r="B9">
        <v>2.1904252352337301E-2</v>
      </c>
    </row>
    <row r="10" spans="1:2" x14ac:dyDescent="0.25">
      <c r="A10">
        <v>8</v>
      </c>
      <c r="B10">
        <v>2.1861397433266601E-2</v>
      </c>
    </row>
    <row r="11" spans="1:2" x14ac:dyDescent="0.25">
      <c r="A11">
        <v>9</v>
      </c>
      <c r="B11">
        <v>2.15592379215752E-2</v>
      </c>
    </row>
    <row r="12" spans="1:2" x14ac:dyDescent="0.25">
      <c r="A12">
        <v>10</v>
      </c>
      <c r="B12">
        <v>2.1271823872435501E-2</v>
      </c>
    </row>
    <row r="13" spans="1:2" x14ac:dyDescent="0.25">
      <c r="A13">
        <v>10.5</v>
      </c>
      <c r="B13">
        <v>3.5565751947655197E-2</v>
      </c>
    </row>
    <row r="14" spans="1:2" x14ac:dyDescent="0.25">
      <c r="A14">
        <v>11</v>
      </c>
      <c r="B14">
        <v>2.5246191418481799E-2</v>
      </c>
    </row>
    <row r="15" spans="1:2" x14ac:dyDescent="0.25">
      <c r="A15">
        <v>12</v>
      </c>
      <c r="B15">
        <v>2.42505248796809E-2</v>
      </c>
    </row>
    <row r="16" spans="1:2" x14ac:dyDescent="0.25">
      <c r="A16">
        <v>13</v>
      </c>
      <c r="B16">
        <v>2.2050443081064498E-2</v>
      </c>
    </row>
    <row r="17" spans="1:2" x14ac:dyDescent="0.25">
      <c r="A17">
        <v>14</v>
      </c>
      <c r="B17">
        <v>2.29711086126669E-2</v>
      </c>
    </row>
    <row r="18" spans="1:2" x14ac:dyDescent="0.25">
      <c r="A18">
        <v>15</v>
      </c>
      <c r="B18">
        <v>2.5878796256075101E-2</v>
      </c>
    </row>
    <row r="19" spans="1:2" x14ac:dyDescent="0.25">
      <c r="A19">
        <v>16</v>
      </c>
      <c r="B19">
        <v>2.5948457544276399E-2</v>
      </c>
    </row>
    <row r="20" spans="1:2" x14ac:dyDescent="0.25">
      <c r="A20">
        <v>17</v>
      </c>
      <c r="B20">
        <v>2.7473647849901899E-2</v>
      </c>
    </row>
    <row r="21" spans="1:2" x14ac:dyDescent="0.25">
      <c r="A21">
        <v>18</v>
      </c>
      <c r="B21">
        <v>2.7142212961396801E-2</v>
      </c>
    </row>
    <row r="22" spans="1:2" x14ac:dyDescent="0.25">
      <c r="A22">
        <v>19</v>
      </c>
      <c r="B22">
        <v>2.8449317385999599E-2</v>
      </c>
    </row>
    <row r="23" spans="1:2" x14ac:dyDescent="0.25">
      <c r="A23">
        <v>20</v>
      </c>
      <c r="B23">
        <v>2.6544546542048901E-2</v>
      </c>
    </row>
    <row r="24" spans="1:2" x14ac:dyDescent="0.25">
      <c r="A24">
        <v>21</v>
      </c>
      <c r="B24">
        <v>2.60691058006631E-2</v>
      </c>
    </row>
    <row r="25" spans="1:2" x14ac:dyDescent="0.25">
      <c r="A25">
        <v>22</v>
      </c>
      <c r="B25">
        <v>2.5682490549971099E-2</v>
      </c>
    </row>
    <row r="26" spans="1:2" x14ac:dyDescent="0.25">
      <c r="A26">
        <v>23</v>
      </c>
      <c r="B26">
        <v>2.50854805731421E-2</v>
      </c>
    </row>
    <row r="27" spans="1:2" x14ac:dyDescent="0.25">
      <c r="A27">
        <v>24</v>
      </c>
      <c r="B27">
        <v>2.9317487111387999E-2</v>
      </c>
    </row>
    <row r="28" spans="1:2" x14ac:dyDescent="0.25">
      <c r="A28">
        <v>25</v>
      </c>
      <c r="B28">
        <v>2.65853733476656E-2</v>
      </c>
    </row>
    <row r="29" spans="1:2" x14ac:dyDescent="0.25">
      <c r="A29">
        <v>26</v>
      </c>
      <c r="B29">
        <v>2.4943140320682601E-2</v>
      </c>
    </row>
    <row r="30" spans="1:2" x14ac:dyDescent="0.25">
      <c r="A30">
        <v>27</v>
      </c>
      <c r="B30">
        <v>2.47093586051031E-2</v>
      </c>
    </row>
    <row r="31" spans="1:2" x14ac:dyDescent="0.25">
      <c r="A31">
        <v>28</v>
      </c>
      <c r="B31">
        <v>2.5845944737180802E-2</v>
      </c>
    </row>
    <row r="32" spans="1:2" x14ac:dyDescent="0.25">
      <c r="A32">
        <v>29</v>
      </c>
      <c r="B32">
        <v>2.3810394867223E-2</v>
      </c>
    </row>
    <row r="33" spans="1:2" x14ac:dyDescent="0.25">
      <c r="A33">
        <v>30</v>
      </c>
      <c r="B33">
        <v>2.43046275004189E-2</v>
      </c>
    </row>
    <row r="34" spans="1:2" x14ac:dyDescent="0.25">
      <c r="A34">
        <v>31</v>
      </c>
      <c r="B34">
        <v>2.4498542580036201E-2</v>
      </c>
    </row>
    <row r="35" spans="1:2" x14ac:dyDescent="0.25">
      <c r="A35">
        <v>32</v>
      </c>
      <c r="B35">
        <v>2.3935941948377799E-2</v>
      </c>
    </row>
    <row r="36" spans="1:2" x14ac:dyDescent="0.25">
      <c r="A36">
        <v>33</v>
      </c>
      <c r="B36">
        <v>2.4712748591842599E-2</v>
      </c>
    </row>
    <row r="37" spans="1:2" x14ac:dyDescent="0.25">
      <c r="A37">
        <v>34</v>
      </c>
      <c r="B37">
        <v>2.2831795833913999E-2</v>
      </c>
    </row>
    <row r="38" spans="1:2" x14ac:dyDescent="0.25">
      <c r="A38">
        <v>35</v>
      </c>
      <c r="B38">
        <v>2.22283194083913E-2</v>
      </c>
    </row>
    <row r="39" spans="1:2" x14ac:dyDescent="0.25">
      <c r="A39">
        <v>36</v>
      </c>
      <c r="B39">
        <v>2.1174748760832501E-2</v>
      </c>
    </row>
    <row r="40" spans="1:2" x14ac:dyDescent="0.25">
      <c r="A40">
        <v>37</v>
      </c>
      <c r="B40">
        <v>1.9971558207208799E-2</v>
      </c>
    </row>
    <row r="41" spans="1:2" x14ac:dyDescent="0.25">
      <c r="A41">
        <v>38</v>
      </c>
      <c r="B41">
        <v>1.99203262977849E-2</v>
      </c>
    </row>
    <row r="42" spans="1:2" x14ac:dyDescent="0.25">
      <c r="A42">
        <v>39</v>
      </c>
      <c r="B42">
        <v>2.4088706899943701E-2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percentage per 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2020-07-31T04:49:48Z</dcterms:created>
  <dcterms:modified xsi:type="dcterms:W3CDTF">2020-08-02T19:40:13Z</dcterms:modified>
</cp:coreProperties>
</file>