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E26BBF77-62C0-4241-92CD-DD2D913A39A5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Montgomery_Fleet_Equipment_Inve" sheetId="1" r:id="rId1"/>
    <sheet name="Table1" sheetId="2" r:id="rId2"/>
    <sheet name="Pivot 2" sheetId="6" r:id="rId3"/>
    <sheet name="Pivot 3" sheetId="5" r:id="rId4"/>
  </sheets>
  <definedNames>
    <definedName name="_xlnm._FilterDatabase" localSheetId="0" hidden="1">Montgomery_Fleet_Equipment_Inve!$A$1:$C$50</definedName>
    <definedName name="ExternalData_1" localSheetId="1" hidden="1">Table1!$A$1:$C$50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F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24494-F658-453A-98E0-A3D6F6626B4F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<sst xmlns="http://schemas.openxmlformats.org/spreadsheetml/2006/main" count="250" uniqueCount="36">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</sst>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class for the Transportation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'Pivot 2'!$A$4:$A$14</c:f>
              <c:multiLvlStrCache>
                <c:ptCount val="9"/>
                <c:lvl>
                  <c:pt idx="0">
                    <c:v>CUV</c:v>
                  </c:pt>
                  <c:pt idx="1">
                    <c:v>Heavy Duty</c:v>
                  </c:pt>
                  <c:pt idx="2">
                    <c:v>Medium Duty</c:v>
                  </c:pt>
                  <c:pt idx="3">
                    <c:v>Off Road Vehicle Equipment</c:v>
                  </c:pt>
                  <c:pt idx="4">
                    <c:v>Pick Up Trucks</c:v>
                  </c:pt>
                  <c:pt idx="5">
                    <c:v>Sedan</c:v>
                  </c:pt>
                  <c:pt idx="6">
                    <c:v>SUV</c:v>
                  </c:pt>
                  <c:pt idx="7">
                    <c:v>Transit Bus</c:v>
                  </c:pt>
                  <c:pt idx="8">
                    <c:v>Van</c:v>
                  </c:pt>
                </c:lvl>
                <c:lvl>
                  <c:pt idx="0">
                    <c:v>Transportation</c:v>
                  </c:pt>
                </c:lvl>
              </c:multiLvlStrCache>
            </c:multiLvlStrRef>
          </c:cat>
          <c:val>
            <c:numRef>
              <c:f>'Pivot 2'!$B$4:$B$14</c:f>
              <c:numCache>
                <c:formatCode>General</c:formatCode>
                <c:ptCount val="9"/>
                <c:pt idx="0">
                  <c:v>5</c:v>
                </c:pt>
                <c:pt idx="1">
                  <c:v>248</c:v>
                </c:pt>
                <c:pt idx="2">
                  <c:v>98</c:v>
                </c:pt>
                <c:pt idx="3">
                  <c:v>276</c:v>
                </c:pt>
                <c:pt idx="4">
                  <c:v>93</c:v>
                </c:pt>
                <c:pt idx="5">
                  <c:v>37</c:v>
                </c:pt>
                <c:pt idx="6">
                  <c:v>53</c:v>
                </c:pt>
                <c:pt idx="7">
                  <c:v>379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B62-BB14-ADFBE372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89647"/>
        <c:axId val="1491190063"/>
        <c:axId val="1484506351"/>
      </c:area3DChart>
      <c:catAx>
        <c:axId val="149118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90063"/>
        <c:crosses val="autoZero"/>
        <c:auto val="1"/>
        <c:lblAlgn val="ctr"/>
        <c:lblOffset val="100"/>
        <c:noMultiLvlLbl val="0"/>
      </c:catAx>
      <c:valAx>
        <c:axId val="14911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89647"/>
        <c:crosses val="autoZero"/>
        <c:crossBetween val="midCat"/>
      </c:valAx>
      <c:serAx>
        <c:axId val="1484506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9006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Equipment count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3'!$A$4:$A$16</c:f>
              <c:strCache>
                <c:ptCount val="12"/>
                <c:pt idx="0">
                  <c:v>Housing and Community Affairs</c:v>
                </c:pt>
                <c:pt idx="1">
                  <c:v>Human Rights</c:v>
                </c:pt>
                <c:pt idx="2">
                  <c:v>Libraries</c:v>
                </c:pt>
                <c:pt idx="3">
                  <c:v>Liquor Control</c:v>
                </c:pt>
                <c:pt idx="4">
                  <c:v>Office Of Homeland Security</c:v>
                </c:pt>
                <c:pt idx="5">
                  <c:v>Permitting Services</c:v>
                </c:pt>
                <c:pt idx="6">
                  <c:v>Public Information Office</c:v>
                </c:pt>
                <c:pt idx="7">
                  <c:v>Recreation</c:v>
                </c:pt>
                <c:pt idx="8">
                  <c:v>Sheriffs Office</c:v>
                </c:pt>
                <c:pt idx="9">
                  <c:v>State Attorneys Office</c:v>
                </c:pt>
                <c:pt idx="10">
                  <c:v>Technology Services</c:v>
                </c:pt>
                <c:pt idx="11">
                  <c:v>Transportation</c:v>
                </c:pt>
              </c:strCache>
            </c:strRef>
          </c:cat>
          <c:val>
            <c:numRef>
              <c:f>'Pivot 3'!$B$4:$B$16</c:f>
              <c:numCache>
                <c:formatCode>General</c:formatCode>
                <c:ptCount val="12"/>
                <c:pt idx="0">
                  <c:v>45</c:v>
                </c:pt>
                <c:pt idx="1">
                  <c:v>2</c:v>
                </c:pt>
                <c:pt idx="2">
                  <c:v>6</c:v>
                </c:pt>
                <c:pt idx="3">
                  <c:v>56</c:v>
                </c:pt>
                <c:pt idx="4">
                  <c:v>1</c:v>
                </c:pt>
                <c:pt idx="5">
                  <c:v>109</c:v>
                </c:pt>
                <c:pt idx="6">
                  <c:v>1</c:v>
                </c:pt>
                <c:pt idx="7">
                  <c:v>35</c:v>
                </c:pt>
                <c:pt idx="8">
                  <c:v>85</c:v>
                </c:pt>
                <c:pt idx="9">
                  <c:v>5</c:v>
                </c:pt>
                <c:pt idx="10">
                  <c:v>16</c:v>
                </c:pt>
                <c:pt idx="11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0AE-86B4-93A6F7BD2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7139887"/>
        <c:axId val="337141135"/>
        <c:axId val="0"/>
      </c:bar3DChart>
      <c:catAx>
        <c:axId val="3371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41135"/>
        <c:crosses val="autoZero"/>
        <c:auto val="1"/>
        <c:lblAlgn val="ctr"/>
        <c:lblOffset val="100"/>
        <c:noMultiLvlLbl val="0"/>
      </c:catAx>
      <c:valAx>
        <c:axId val="337141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71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53340</xdr:rowOff>
    </xdr:from>
    <xdr:to>
      <xdr:col>9</xdr:col>
      <xdr:colOff>594360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08083-A679-4E64-9EDD-5F486AEA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34290</xdr:rowOff>
    </xdr:from>
    <xdr:to>
      <xdr:col>10</xdr:col>
      <xdr:colOff>495300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D7084-12F2-4712-B376-9BCBF80D7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18.530266666668" createdVersion="7" refreshedVersion="7" minRefreshableVersion="3" recordCount="49" xr:uid="{CE5D9830-145F-4FB8-895C-7CC095B6490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18.540665393521" createdVersion="7" refreshedVersion="7" minRefreshableVersion="3" recordCount="49" xr:uid="{969D26F3-AC7B-4DAB-9816-1F8BBF0B8539}">
  <cacheSource type="worksheet">
    <worksheetSource name="Table1_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5B237-BB33-4A34-8937-0D960301A3F8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F11:G2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CEE9D-4920-4E3B-863B-C16D2A53FAEC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>
  <location ref="A3:B14" firstHeaderRow="1" firstDataRow="1" firstDataCol="1"/>
  <pivotFields count="3">
    <pivotField axis="axisRow" showAll="0" sortType="descending">
      <items count="1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1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94417-59B3-4479-90A7-03E81D90F74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6"/>
        <item sd="0" x="5"/>
        <item sd="0" x="4"/>
        <item sd="0" x="7"/>
        <item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78FFB4-1C9C-48BD-918D-BADDD38EE016}" autoFormatId="16" applyNumberFormats="0" applyBorderFormats="0" applyFontFormats="0" applyPatternFormats="0" applyAlignmentFormats="0" applyWidthHeightFormats="0">
  <queryTableRefresh nextId="4">
    <queryTableFields count="3">
      <queryTableField id="1" name="Department" tableColumnId="1"/>
      <queryTableField id="2" name="Equipment Class" tableColumnId="2"/>
      <queryTableField id="3" name="Equipment C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42233-1E77-4A74-9A7C-030969E7B864}" name="Table1" displayName="Table1" ref="A1:C50" totalsRowShown="0">
  <autoFilter ref="A1:C50" xr:uid="{79842233-1E77-4A74-9A7C-030969E7B864}"/>
  <tableColumns count="3">
    <tableColumn id="1" xr3:uid="{3AB89BBD-7018-45FF-A5E6-7A1DB61EDB1D}" name="Department"/>
    <tableColumn id="2" xr3:uid="{4762F26F-2049-42FC-B5D5-57DDAC58041A}" name="Equipment Class"/>
    <tableColumn id="3" xr3:uid="{E55C02F5-E630-4B08-8594-F3EE65B1C4F2}" name="Equipment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DE863-BDA4-426B-8925-81AC4828D666}" name="Table1_2" displayName="Table1_2" ref="A1:C50" tableType="queryTable" totalsRowShown="0">
  <autoFilter ref="A1:C50" xr:uid="{579DE863-BDA4-426B-8925-81AC4828D666}"/>
  <tableColumns count="3">
    <tableColumn id="1" xr3:uid="{324CCE0A-2D3D-4996-9012-D4076679B4A8}" uniqueName="1" name="Department" queryTableFieldId="1" dataDxfId="1"/>
    <tableColumn id="2" xr3:uid="{EDB71FCC-7D80-4F30-8768-B22A72104B20}" uniqueName="2" name="Equipment Class" queryTableFieldId="2" dataDxfId="0"/>
    <tableColumn id="3" xr3:uid="{47233E39-1EE3-49FD-BE68-1DB7E0B393F9}" uniqueName="3" name="Equipment 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B20" sqref="B2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1BC8-10A0-4491-A77F-6B656F12CA42}">
  <dimension ref="A1:G50"/>
  <sheetViews>
    <sheetView workbookViewId="0">
      <selection activeCell="F14" sqref="F14"/>
    </sheetView>
  </sheetViews>
  <sheetFormatPr defaultRowHeight="14.4" x14ac:dyDescent="0.3"/>
  <cols>
    <col min="1" max="1" width="28.6640625" customWidth="1"/>
    <col min="2" max="2" width="24.109375" bestFit="1" customWidth="1"/>
    <col min="3" max="3" width="18.109375" bestFit="1" customWidth="1"/>
    <col min="5" max="5" width="8.6640625" customWidth="1"/>
    <col min="6" max="6" width="26.88671875" bestFit="1" customWidth="1"/>
    <col min="7" max="7" width="2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29</v>
      </c>
      <c r="F1">
        <f>SUM(C2:C50)</f>
        <v>1582</v>
      </c>
    </row>
    <row r="2" spans="1:7" x14ac:dyDescent="0.3">
      <c r="A2" s="1" t="s">
        <v>5</v>
      </c>
      <c r="B2" s="1" t="s">
        <v>6</v>
      </c>
      <c r="C2">
        <v>21</v>
      </c>
      <c r="E2" t="s">
        <v>30</v>
      </c>
      <c r="F2">
        <f>AVERAGE(C1:C50)</f>
        <v>32.285714285714285</v>
      </c>
    </row>
    <row r="3" spans="1:7" x14ac:dyDescent="0.3">
      <c r="A3" s="1" t="s">
        <v>5</v>
      </c>
      <c r="B3" s="1" t="s">
        <v>7</v>
      </c>
      <c r="C3">
        <v>1</v>
      </c>
      <c r="E3" t="s">
        <v>31</v>
      </c>
      <c r="F3">
        <f>MIN(C1:C50)</f>
        <v>1</v>
      </c>
    </row>
    <row r="4" spans="1:7" x14ac:dyDescent="0.3">
      <c r="A4" s="1" t="s">
        <v>5</v>
      </c>
      <c r="B4" s="1" t="s">
        <v>4</v>
      </c>
      <c r="C4">
        <v>23</v>
      </c>
      <c r="E4" t="s">
        <v>32</v>
      </c>
      <c r="F4">
        <f>MAX(C1:C50)</f>
        <v>379</v>
      </c>
    </row>
    <row r="5" spans="1:7" x14ac:dyDescent="0.3">
      <c r="A5" s="1" t="s">
        <v>8</v>
      </c>
      <c r="B5" s="1" t="s">
        <v>4</v>
      </c>
      <c r="C5">
        <v>2</v>
      </c>
      <c r="E5" t="s">
        <v>33</v>
      </c>
      <c r="F5">
        <f>COUNT(C1:C50)</f>
        <v>49</v>
      </c>
    </row>
    <row r="6" spans="1:7" x14ac:dyDescent="0.3">
      <c r="A6" s="1" t="s">
        <v>9</v>
      </c>
      <c r="B6" s="1" t="s">
        <v>6</v>
      </c>
      <c r="C6">
        <v>3</v>
      </c>
    </row>
    <row r="7" spans="1:7" x14ac:dyDescent="0.3">
      <c r="A7" s="1" t="s">
        <v>9</v>
      </c>
      <c r="B7" s="1" t="s">
        <v>10</v>
      </c>
      <c r="C7">
        <v>2</v>
      </c>
    </row>
    <row r="8" spans="1:7" x14ac:dyDescent="0.3">
      <c r="A8" s="1" t="s">
        <v>9</v>
      </c>
      <c r="B8" s="1" t="s">
        <v>11</v>
      </c>
      <c r="C8">
        <v>1</v>
      </c>
    </row>
    <row r="9" spans="1:7" x14ac:dyDescent="0.3">
      <c r="A9" s="1" t="s">
        <v>12</v>
      </c>
      <c r="B9" s="1" t="s">
        <v>10</v>
      </c>
      <c r="C9">
        <v>2</v>
      </c>
    </row>
    <row r="10" spans="1:7" x14ac:dyDescent="0.3">
      <c r="A10" s="1" t="s">
        <v>12</v>
      </c>
      <c r="B10" s="1" t="s">
        <v>13</v>
      </c>
      <c r="C10">
        <v>42</v>
      </c>
    </row>
    <row r="11" spans="1:7" x14ac:dyDescent="0.3">
      <c r="A11" s="1" t="s">
        <v>12</v>
      </c>
      <c r="B11" s="1" t="s">
        <v>7</v>
      </c>
      <c r="C11">
        <v>1</v>
      </c>
      <c r="F11" s="2" t="s">
        <v>0</v>
      </c>
      <c r="G11" t="s">
        <v>35</v>
      </c>
    </row>
    <row r="12" spans="1:7" x14ac:dyDescent="0.3">
      <c r="A12" s="1" t="s">
        <v>12</v>
      </c>
      <c r="B12" s="1" t="s">
        <v>4</v>
      </c>
      <c r="C12">
        <v>11</v>
      </c>
      <c r="F12" s="3" t="s">
        <v>26</v>
      </c>
      <c r="G12" s="1">
        <v>1221</v>
      </c>
    </row>
    <row r="13" spans="1:7" x14ac:dyDescent="0.3">
      <c r="A13" s="1" t="s">
        <v>14</v>
      </c>
      <c r="B13" s="1" t="s">
        <v>7</v>
      </c>
      <c r="C13">
        <v>1</v>
      </c>
      <c r="F13" s="3" t="s">
        <v>15</v>
      </c>
      <c r="G13" s="1">
        <v>109</v>
      </c>
    </row>
    <row r="14" spans="1:7" x14ac:dyDescent="0.3">
      <c r="A14" s="1" t="s">
        <v>15</v>
      </c>
      <c r="B14" s="1" t="s">
        <v>16</v>
      </c>
      <c r="C14">
        <v>9</v>
      </c>
      <c r="F14" s="3" t="s">
        <v>19</v>
      </c>
      <c r="G14" s="1">
        <v>85</v>
      </c>
    </row>
    <row r="15" spans="1:7" x14ac:dyDescent="0.3">
      <c r="A15" s="1" t="s">
        <v>15</v>
      </c>
      <c r="B15" s="1" t="s">
        <v>7</v>
      </c>
      <c r="C15">
        <v>27</v>
      </c>
      <c r="F15" s="3" t="s">
        <v>12</v>
      </c>
      <c r="G15" s="1">
        <v>56</v>
      </c>
    </row>
    <row r="16" spans="1:7" x14ac:dyDescent="0.3">
      <c r="A16" s="1" t="s">
        <v>15</v>
      </c>
      <c r="B16" s="1" t="s">
        <v>6</v>
      </c>
      <c r="C16">
        <v>24</v>
      </c>
      <c r="F16" s="3" t="s">
        <v>5</v>
      </c>
      <c r="G16" s="1">
        <v>45</v>
      </c>
    </row>
    <row r="17" spans="1:7" x14ac:dyDescent="0.3">
      <c r="A17" s="1" t="s">
        <v>15</v>
      </c>
      <c r="B17" s="1" t="s">
        <v>10</v>
      </c>
      <c r="C17">
        <v>1</v>
      </c>
      <c r="F17" s="3" t="s">
        <v>18</v>
      </c>
      <c r="G17" s="1">
        <v>35</v>
      </c>
    </row>
    <row r="18" spans="1:7" x14ac:dyDescent="0.3">
      <c r="A18" s="1" t="s">
        <v>15</v>
      </c>
      <c r="B18" s="1" t="s">
        <v>4</v>
      </c>
      <c r="C18">
        <v>48</v>
      </c>
      <c r="F18" s="3" t="s">
        <v>25</v>
      </c>
      <c r="G18" s="1">
        <v>16</v>
      </c>
    </row>
    <row r="19" spans="1:7" x14ac:dyDescent="0.3">
      <c r="A19" s="1" t="s">
        <v>17</v>
      </c>
      <c r="B19" s="1" t="s">
        <v>10</v>
      </c>
      <c r="C19">
        <v>1</v>
      </c>
      <c r="F19" s="3" t="s">
        <v>9</v>
      </c>
      <c r="G19" s="1">
        <v>6</v>
      </c>
    </row>
    <row r="20" spans="1:7" x14ac:dyDescent="0.3">
      <c r="A20" s="1" t="s">
        <v>18</v>
      </c>
      <c r="B20" s="1" t="s">
        <v>4</v>
      </c>
      <c r="C20">
        <v>6</v>
      </c>
      <c r="F20" s="3" t="s">
        <v>24</v>
      </c>
      <c r="G20" s="1">
        <v>5</v>
      </c>
    </row>
    <row r="21" spans="1:7" x14ac:dyDescent="0.3">
      <c r="A21" s="1" t="s">
        <v>18</v>
      </c>
      <c r="B21" s="1" t="s">
        <v>6</v>
      </c>
      <c r="C21">
        <v>5</v>
      </c>
      <c r="F21" s="3" t="s">
        <v>8</v>
      </c>
      <c r="G21" s="1">
        <v>2</v>
      </c>
    </row>
    <row r="22" spans="1:7" x14ac:dyDescent="0.3">
      <c r="A22" s="1" t="s">
        <v>18</v>
      </c>
      <c r="B22" s="1" t="s">
        <v>7</v>
      </c>
      <c r="C22">
        <v>2</v>
      </c>
      <c r="F22" s="3" t="s">
        <v>14</v>
      </c>
      <c r="G22" s="1">
        <v>1</v>
      </c>
    </row>
    <row r="23" spans="1:7" x14ac:dyDescent="0.3">
      <c r="A23" s="1" t="s">
        <v>18</v>
      </c>
      <c r="B23" s="1" t="s">
        <v>10</v>
      </c>
      <c r="C23">
        <v>15</v>
      </c>
      <c r="F23" s="3" t="s">
        <v>17</v>
      </c>
      <c r="G23" s="1">
        <v>1</v>
      </c>
    </row>
    <row r="24" spans="1:7" x14ac:dyDescent="0.3">
      <c r="A24" s="1" t="s">
        <v>18</v>
      </c>
      <c r="B24" s="1" t="s">
        <v>28</v>
      </c>
      <c r="C24">
        <v>7</v>
      </c>
      <c r="F24" s="3" t="s">
        <v>34</v>
      </c>
      <c r="G24" s="1">
        <v>1582</v>
      </c>
    </row>
    <row r="25" spans="1:7" x14ac:dyDescent="0.3">
      <c r="A25" s="1" t="s">
        <v>19</v>
      </c>
      <c r="B25" s="1" t="s">
        <v>3</v>
      </c>
      <c r="C25">
        <v>20</v>
      </c>
    </row>
    <row r="26" spans="1:7" x14ac:dyDescent="0.3">
      <c r="A26" s="1" t="s">
        <v>19</v>
      </c>
      <c r="B26" s="1" t="s">
        <v>4</v>
      </c>
      <c r="C26">
        <v>1</v>
      </c>
    </row>
    <row r="27" spans="1:7" x14ac:dyDescent="0.3">
      <c r="A27" s="1" t="s">
        <v>19</v>
      </c>
      <c r="B27" s="1" t="s">
        <v>11</v>
      </c>
      <c r="C27">
        <v>1</v>
      </c>
    </row>
    <row r="28" spans="1:7" x14ac:dyDescent="0.3">
      <c r="A28" s="1" t="s">
        <v>19</v>
      </c>
      <c r="B28" s="1" t="s">
        <v>6</v>
      </c>
      <c r="C28">
        <v>3</v>
      </c>
    </row>
    <row r="29" spans="1:7" x14ac:dyDescent="0.3">
      <c r="A29" s="1" t="s">
        <v>19</v>
      </c>
      <c r="B29" s="1" t="s">
        <v>7</v>
      </c>
      <c r="C29">
        <v>1</v>
      </c>
    </row>
    <row r="30" spans="1:7" x14ac:dyDescent="0.3">
      <c r="A30" s="1" t="s">
        <v>19</v>
      </c>
      <c r="B30" s="1" t="s">
        <v>20</v>
      </c>
      <c r="C30">
        <v>8</v>
      </c>
    </row>
    <row r="31" spans="1:7" x14ac:dyDescent="0.3">
      <c r="A31" s="1" t="s">
        <v>19</v>
      </c>
      <c r="B31" s="1" t="s">
        <v>21</v>
      </c>
      <c r="C31">
        <v>4</v>
      </c>
    </row>
    <row r="32" spans="1:7" x14ac:dyDescent="0.3">
      <c r="A32" s="1" t="s">
        <v>19</v>
      </c>
      <c r="B32" s="1" t="s">
        <v>22</v>
      </c>
      <c r="C32">
        <v>46</v>
      </c>
    </row>
    <row r="33" spans="1:3" x14ac:dyDescent="0.3">
      <c r="A33" s="1" t="s">
        <v>19</v>
      </c>
      <c r="B33" s="1" t="s">
        <v>23</v>
      </c>
      <c r="C33">
        <v>1</v>
      </c>
    </row>
    <row r="34" spans="1:3" x14ac:dyDescent="0.3">
      <c r="A34" s="1" t="s">
        <v>24</v>
      </c>
      <c r="B34" s="1" t="s">
        <v>22</v>
      </c>
      <c r="C34">
        <v>1</v>
      </c>
    </row>
    <row r="35" spans="1:3" x14ac:dyDescent="0.3">
      <c r="A35" s="1" t="s">
        <v>24</v>
      </c>
      <c r="B35" s="1" t="s">
        <v>10</v>
      </c>
      <c r="C35">
        <v>1</v>
      </c>
    </row>
    <row r="36" spans="1:3" x14ac:dyDescent="0.3">
      <c r="A36" s="1" t="s">
        <v>24</v>
      </c>
      <c r="B36" s="1" t="s">
        <v>7</v>
      </c>
      <c r="C36">
        <v>1</v>
      </c>
    </row>
    <row r="37" spans="1:3" x14ac:dyDescent="0.3">
      <c r="A37" s="1" t="s">
        <v>24</v>
      </c>
      <c r="B37" s="1" t="s">
        <v>4</v>
      </c>
      <c r="C37">
        <v>2</v>
      </c>
    </row>
    <row r="38" spans="1:3" x14ac:dyDescent="0.3">
      <c r="A38" s="1" t="s">
        <v>25</v>
      </c>
      <c r="B38" s="1" t="s">
        <v>6</v>
      </c>
      <c r="C38">
        <v>1</v>
      </c>
    </row>
    <row r="39" spans="1:3" x14ac:dyDescent="0.3">
      <c r="A39" s="1" t="s">
        <v>25</v>
      </c>
      <c r="B39" s="1" t="s">
        <v>16</v>
      </c>
      <c r="C39">
        <v>1</v>
      </c>
    </row>
    <row r="40" spans="1:3" x14ac:dyDescent="0.3">
      <c r="A40" s="1" t="s">
        <v>25</v>
      </c>
      <c r="B40" s="1" t="s">
        <v>10</v>
      </c>
      <c r="C40">
        <v>11</v>
      </c>
    </row>
    <row r="41" spans="1:3" x14ac:dyDescent="0.3">
      <c r="A41" s="1" t="s">
        <v>25</v>
      </c>
      <c r="B41" s="1" t="s">
        <v>7</v>
      </c>
      <c r="C41">
        <v>3</v>
      </c>
    </row>
    <row r="42" spans="1:3" x14ac:dyDescent="0.3">
      <c r="A42" s="1" t="s">
        <v>26</v>
      </c>
      <c r="B42" s="1" t="s">
        <v>6</v>
      </c>
      <c r="C42">
        <v>93</v>
      </c>
    </row>
    <row r="43" spans="1:3" x14ac:dyDescent="0.3">
      <c r="A43" s="1" t="s">
        <v>26</v>
      </c>
      <c r="B43" s="1" t="s">
        <v>13</v>
      </c>
      <c r="C43">
        <v>248</v>
      </c>
    </row>
    <row r="44" spans="1:3" x14ac:dyDescent="0.3">
      <c r="A44" s="1" t="s">
        <v>26</v>
      </c>
      <c r="B44" s="1" t="s">
        <v>27</v>
      </c>
      <c r="C44">
        <v>379</v>
      </c>
    </row>
    <row r="45" spans="1:3" x14ac:dyDescent="0.3">
      <c r="A45" s="1" t="s">
        <v>26</v>
      </c>
      <c r="B45" s="1" t="s">
        <v>7</v>
      </c>
      <c r="C45">
        <v>53</v>
      </c>
    </row>
    <row r="46" spans="1:3" x14ac:dyDescent="0.3">
      <c r="A46" s="1" t="s">
        <v>26</v>
      </c>
      <c r="B46" s="1" t="s">
        <v>10</v>
      </c>
      <c r="C46">
        <v>32</v>
      </c>
    </row>
    <row r="47" spans="1:3" x14ac:dyDescent="0.3">
      <c r="A47" s="1" t="s">
        <v>26</v>
      </c>
      <c r="B47" s="1" t="s">
        <v>11</v>
      </c>
      <c r="C47">
        <v>98</v>
      </c>
    </row>
    <row r="48" spans="1:3" x14ac:dyDescent="0.3">
      <c r="A48" s="1" t="s">
        <v>26</v>
      </c>
      <c r="B48" s="1" t="s">
        <v>28</v>
      </c>
      <c r="C48">
        <v>276</v>
      </c>
    </row>
    <row r="49" spans="1:3" x14ac:dyDescent="0.3">
      <c r="A49" s="1" t="s">
        <v>26</v>
      </c>
      <c r="B49" s="1" t="s">
        <v>16</v>
      </c>
      <c r="C49">
        <v>5</v>
      </c>
    </row>
    <row r="50" spans="1:3" x14ac:dyDescent="0.3">
      <c r="A50" s="1" t="s">
        <v>26</v>
      </c>
      <c r="B50" s="1" t="s">
        <v>4</v>
      </c>
      <c r="C50">
        <v>37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921B-7A20-413D-ADA2-FDBBC41EAC6A}">
  <dimension ref="A3:B14"/>
  <sheetViews>
    <sheetView workbookViewId="0">
      <selection activeCell="B18" sqref="B18"/>
    </sheetView>
  </sheetViews>
  <sheetFormatPr defaultRowHeight="14.4" x14ac:dyDescent="0.3"/>
  <cols>
    <col min="1" max="1" width="28.21875" bestFit="1" customWidth="1"/>
    <col min="2" max="2" width="22.5546875" bestFit="1" customWidth="1"/>
  </cols>
  <sheetData>
    <row r="3" spans="1:2" x14ac:dyDescent="0.3">
      <c r="A3" s="2" t="s">
        <v>0</v>
      </c>
      <c r="B3" t="s">
        <v>35</v>
      </c>
    </row>
    <row r="4" spans="1:2" x14ac:dyDescent="0.3">
      <c r="A4" s="3" t="s">
        <v>26</v>
      </c>
      <c r="B4" s="1">
        <v>1221</v>
      </c>
    </row>
    <row r="5" spans="1:2" x14ac:dyDescent="0.3">
      <c r="A5" s="4" t="s">
        <v>16</v>
      </c>
      <c r="B5" s="1">
        <v>5</v>
      </c>
    </row>
    <row r="6" spans="1:2" x14ac:dyDescent="0.3">
      <c r="A6" s="4" t="s">
        <v>13</v>
      </c>
      <c r="B6" s="1">
        <v>248</v>
      </c>
    </row>
    <row r="7" spans="1:2" x14ac:dyDescent="0.3">
      <c r="A7" s="4" t="s">
        <v>11</v>
      </c>
      <c r="B7" s="1">
        <v>98</v>
      </c>
    </row>
    <row r="8" spans="1:2" x14ac:dyDescent="0.3">
      <c r="A8" s="4" t="s">
        <v>28</v>
      </c>
      <c r="B8" s="1">
        <v>276</v>
      </c>
    </row>
    <row r="9" spans="1:2" x14ac:dyDescent="0.3">
      <c r="A9" s="4" t="s">
        <v>6</v>
      </c>
      <c r="B9" s="1">
        <v>93</v>
      </c>
    </row>
    <row r="10" spans="1:2" x14ac:dyDescent="0.3">
      <c r="A10" s="4" t="s">
        <v>4</v>
      </c>
      <c r="B10" s="1">
        <v>37</v>
      </c>
    </row>
    <row r="11" spans="1:2" x14ac:dyDescent="0.3">
      <c r="A11" s="4" t="s">
        <v>7</v>
      </c>
      <c r="B11" s="1">
        <v>53</v>
      </c>
    </row>
    <row r="12" spans="1:2" x14ac:dyDescent="0.3">
      <c r="A12" s="4" t="s">
        <v>27</v>
      </c>
      <c r="B12" s="1">
        <v>379</v>
      </c>
    </row>
    <row r="13" spans="1:2" x14ac:dyDescent="0.3">
      <c r="A13" s="4" t="s">
        <v>10</v>
      </c>
      <c r="B13" s="1">
        <v>32</v>
      </c>
    </row>
    <row r="14" spans="1:2" x14ac:dyDescent="0.3">
      <c r="A14" s="3" t="s">
        <v>34</v>
      </c>
      <c r="B14" s="1">
        <v>1221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269-66C0-4BF0-BBAD-1C9A0BBB9CD1}">
  <dimension ref="A3:B16"/>
  <sheetViews>
    <sheetView tabSelected="1" workbookViewId="0">
      <selection activeCell="M18" sqref="M18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0</v>
      </c>
      <c r="B3" t="s">
        <v>35</v>
      </c>
    </row>
    <row r="4" spans="1:2" x14ac:dyDescent="0.3">
      <c r="A4" s="3" t="s">
        <v>5</v>
      </c>
      <c r="B4" s="1">
        <v>45</v>
      </c>
    </row>
    <row r="5" spans="1:2" x14ac:dyDescent="0.3">
      <c r="A5" s="3" t="s">
        <v>8</v>
      </c>
      <c r="B5" s="1">
        <v>2</v>
      </c>
    </row>
    <row r="6" spans="1:2" x14ac:dyDescent="0.3">
      <c r="A6" s="3" t="s">
        <v>9</v>
      </c>
      <c r="B6" s="1">
        <v>6</v>
      </c>
    </row>
    <row r="7" spans="1:2" x14ac:dyDescent="0.3">
      <c r="A7" s="3" t="s">
        <v>12</v>
      </c>
      <c r="B7" s="1">
        <v>56</v>
      </c>
    </row>
    <row r="8" spans="1:2" x14ac:dyDescent="0.3">
      <c r="A8" s="3" t="s">
        <v>14</v>
      </c>
      <c r="B8" s="1">
        <v>1</v>
      </c>
    </row>
    <row r="9" spans="1:2" x14ac:dyDescent="0.3">
      <c r="A9" s="3" t="s">
        <v>15</v>
      </c>
      <c r="B9" s="1">
        <v>109</v>
      </c>
    </row>
    <row r="10" spans="1:2" x14ac:dyDescent="0.3">
      <c r="A10" s="3" t="s">
        <v>17</v>
      </c>
      <c r="B10" s="1">
        <v>1</v>
      </c>
    </row>
    <row r="11" spans="1:2" x14ac:dyDescent="0.3">
      <c r="A11" s="3" t="s">
        <v>18</v>
      </c>
      <c r="B11" s="1">
        <v>35</v>
      </c>
    </row>
    <row r="12" spans="1:2" x14ac:dyDescent="0.3">
      <c r="A12" s="3" t="s">
        <v>19</v>
      </c>
      <c r="B12" s="1">
        <v>85</v>
      </c>
    </row>
    <row r="13" spans="1:2" x14ac:dyDescent="0.3">
      <c r="A13" s="3" t="s">
        <v>24</v>
      </c>
      <c r="B13" s="1">
        <v>5</v>
      </c>
    </row>
    <row r="14" spans="1:2" x14ac:dyDescent="0.3">
      <c r="A14" s="3" t="s">
        <v>25</v>
      </c>
      <c r="B14" s="1">
        <v>16</v>
      </c>
    </row>
    <row r="15" spans="1:2" x14ac:dyDescent="0.3">
      <c r="A15" s="3" t="s">
        <v>26</v>
      </c>
      <c r="B15" s="1">
        <v>1221</v>
      </c>
    </row>
    <row r="16" spans="1:2" x14ac:dyDescent="0.3">
      <c r="A16" s="3" t="s">
        <v>34</v>
      </c>
      <c r="B16" s="1">
        <v>1582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D A A B Q S w M E F A A C A A g A C j g K U 6 8 i p P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U Y 4 2 + j C u j T 7 U C 3 Y A U E s D B B Q A A g A I A A o 4 C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O A p T S Q f y c r 4 A A A A a A Q A A E w A c A E Z v c m 1 1 b G F z L 1 N l Y 3 R p b 2 4 x L m 0 g o h g A K K A U A A A A A A A A A A A A A A A A A A A A A A A A A A A A f Y 4 x C 8 I w E I X 3 Q v / D E Z c K p V A Q F + k U H V x c L D i I Q 6 y n F t N c T S 5 Q K f 3 v p u 0 q 3 n J w 7 7 3 v n c O K a z J w n H e + i a M 4 c k 9 l 8 Q a l u m r M o Q C N H E c Q 5 k j e V h g u u 6 5 C n U l v L R o + k X 1 d i V 7 J s j 8 f V I O F m J P i M p w l G Q 6 W S z o D F k I + l X m M 8 E + L I p A m a 1 Z a Z d y d b C N J + 8 a M o k v m t r T v x R Z b Z b k J I J E C B x E Y O x 5 S 6 M X u 7 e t 2 V E B q 5 d w / n f y U 3 x t e r 7 K x Y h i W c V S b n 6 9 t v l B L A Q I t A B Q A A g A I A A o 4 C l O v I q T 5 p Q A A A P U A A A A S A A A A A A A A A A A A A A A A A A A A A A B D b 2 5 m a W c v U G F j a 2 F n Z S 5 4 b W x Q S w E C L Q A U A A I A C A A K O A p T D 8 r p q 6 Q A A A D p A A A A E w A A A A A A A A A A A A A A A A D x A A A A W 0 N v b n R l b n R f V H l w Z X N d L n h t b F B L A Q I t A B Q A A g A I A A o 4 C l N J B / J y v g A A A B o B A A A T A A A A A A A A A A A A A A A A A O I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J A A A A A A A A F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B U M D U 6 M D A 6 M j E u N D g 1 N D E 0 N V o i I C 8 + P E V u d H J 5 I F R 5 c G U 9 I k Z p b G x D b 2 x 1 b W 5 U e X B l c y I g V m F s d W U 9 I n N C Z 1 l E I i A v P j x F b n R y e S B U e X B l P S J G a W x s Q 2 9 s d W 1 u T m F t Z X M i I F Z h b H V l P S J z W y Z x d W 9 0 O 0 R l c G F y d G 1 l b n Q m c X V v d D s s J n F 1 b 3 Q 7 R X F 1 a X B t Z W 5 0 I E N s Y X N z J n F 1 b 3 Q 7 L C Z x d W 9 0 O 0 V x d W l w b W V u d C B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Z X B h c n R t Z W 5 0 L D B 9 J n F 1 b 3 Q 7 L C Z x d W 9 0 O 1 N l Y 3 R p b 2 4 x L 1 R h Y m x l M S 9 B d X R v U m V t b 3 Z l Z E N v b H V t b n M x L n t F c X V p c G 1 l b n Q g Q 2 x h c 3 M s M X 0 m c X V v d D s s J n F 1 b 3 Q 7 U 2 V j d G l v b j E v V G F i b G U x L 0 F 1 d G 9 S Z W 1 v d m V k Q 2 9 s d W 1 u c z E u e 0 V x d W l w b W V u d C B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V w Y X J 0 b W V u d C w w f S Z x d W 9 0 O y w m c X V v d D t T Z W N 0 a W 9 u M S 9 U Y W J s Z T E v Q X V 0 b 1 J l b W 9 2 Z W R D b 2 x 1 b W 5 z M S 5 7 R X F 1 a X B t Z W 5 0 I E N s Y X N z L D F 9 J n F 1 b 3 Q 7 L C Z x d W 9 0 O 1 N l Y 3 R p b 2 4 x L 1 R h Y m x l M S 9 B d X R v U m V t b 3 Z l Z E N v b H V t b n M x L n t F c X V p c G 1 l b n Q g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a B 1 5 T Q b 8 U q Y 0 O s i d g 1 4 I Q A A A A A C A A A A A A A Q Z g A A A A E A A C A A A A B e V 1 W 1 4 m m 0 Q Y X m 1 2 V C 5 o S 0 P H R 1 v P U 8 v Y n 2 u y v / C k k Q q Q A A A A A O g A A A A A I A A C A A A A C u + T v a 5 8 s 3 Q T g j Y U Y 4 j B G L s v d J 8 p y E 9 Y 8 S Z F D y I 7 e u V V A A A A D t M a l u o U G K C n 7 n 9 5 Y d q 7 M b Q r s z K e I Y l g R P g 7 X 4 Q l U B u j a R C G Q C N 2 4 Y V E u f 8 5 + 4 F p + I Q c d W E 5 W U D X z m a h h M P B s 5 + 7 9 L D r X 3 O h j 7 g / M G J v k u 2 0 A A A A D l Y i E N x X o m X D X M 0 a 8 j 0 8 A i 2 6 v n W 1 S j L j n u O D o 3 t + J G h k z X J j j w b D H U l w n + Q 2 8 m W q K T r p i + D z C t X w 4 V 0 k C s Y g p l < / D a t a M a s h u p > 
</file>

<file path=customXml/itemProps1.xml><?xml version="1.0" encoding="utf-8"?>
<ds:datastoreItem xmlns:ds="http://schemas.openxmlformats.org/officeDocument/2006/customXml" ds:itemID="{2D9DBCFE-B489-46B2-8352-B53A6F3DE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Table1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2020-09-01T17:18:12Z</dcterms:created>
  <dcterms:modified xsi:type="dcterms:W3CDTF">2021-08-11T07:13:01Z</dcterms:modified>
</cp:coreProperties>
</file>