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slicers/slicer3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ROSA\Desktop\Bootcamp - CEF\06 Projetos Práticos com IA\03 Como organizar sua vida financeira com planilhas inteligentes e IA\"/>
    </mc:Choice>
  </mc:AlternateContent>
  <bookViews>
    <workbookView xWindow="0" yWindow="0" windowWidth="15345" windowHeight="4575" firstSheet="5" activeTab="5"/>
  </bookViews>
  <sheets>
    <sheet name="Base Info" sheetId="4" state="hidden" r:id="rId1"/>
    <sheet name="Data" sheetId="1" state="hidden" r:id="rId2"/>
    <sheet name=" Controller Saída" sheetId="5" state="hidden" r:id="rId3"/>
    <sheet name="Controller Entrada" sheetId="8" state="hidden" r:id="rId4"/>
    <sheet name="Caixinha" sheetId="10" state="hidden" r:id="rId5"/>
    <sheet name="Dashboard" sheetId="6" r:id="rId6"/>
  </sheets>
  <definedNames>
    <definedName name="SegmentaçãodeDados_Mês">#N/A</definedName>
  </definedNames>
  <calcPr calcId="162913"/>
  <pivotCaches>
    <pivotCache cacheId="18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0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2" i="1"/>
</calcChain>
</file>

<file path=xl/sharedStrings.xml><?xml version="1.0" encoding="utf-8"?>
<sst xmlns="http://schemas.openxmlformats.org/spreadsheetml/2006/main" count="485" uniqueCount="82">
  <si>
    <t>Data</t>
  </si>
  <si>
    <t>Tipo</t>
  </si>
  <si>
    <t>Descrição</t>
  </si>
  <si>
    <t>Valor</t>
  </si>
  <si>
    <t>Categoria</t>
  </si>
  <si>
    <t>Operação Bancária</t>
  </si>
  <si>
    <t>Status</t>
  </si>
  <si>
    <t xml:space="preserve">Descrição 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</si>
  <si>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</si>
  <si>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</si>
  <si>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</si>
  <si>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</si>
  <si>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</si>
  <si>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</si>
  <si>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</si>
  <si>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</si>
  <si>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</si>
  <si>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</si>
  <si>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</si>
  <si>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</si>
  <si>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</si>
  <si>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Lazer</t>
  </si>
  <si>
    <t>Cinema</t>
  </si>
  <si>
    <t>Viagem</t>
  </si>
  <si>
    <t>Reserva de jotel para fim de semana</t>
  </si>
  <si>
    <t>Gastronomia</t>
  </si>
  <si>
    <t>Jantar em Restaurante Italiano</t>
  </si>
  <si>
    <t xml:space="preserve">Transferência </t>
  </si>
  <si>
    <t>Beleza</t>
  </si>
  <si>
    <t>Salão de Beleza</t>
  </si>
  <si>
    <t>Pet Care</t>
  </si>
  <si>
    <t>Veterinária para o Pet</t>
  </si>
  <si>
    <t>Pago</t>
  </si>
  <si>
    <t>Presentes</t>
  </si>
  <si>
    <t>Presente para Casamento</t>
  </si>
  <si>
    <t>Freelance</t>
  </si>
  <si>
    <t>Serviços</t>
  </si>
  <si>
    <t>Eletrônicos</t>
  </si>
  <si>
    <t>Utilidades Domésticas</t>
  </si>
  <si>
    <t>Pagamento por Projeto Freelancer</t>
  </si>
  <si>
    <t>Manutenção do Veículo</t>
  </si>
  <si>
    <t>Compra de Novo Smatphone</t>
  </si>
  <si>
    <t>Conta de Energia Elétrica</t>
  </si>
  <si>
    <t>Aniversário de Mãe</t>
  </si>
  <si>
    <t>Saúde</t>
  </si>
  <si>
    <t>Educação</t>
  </si>
  <si>
    <t>Consulta Odontológica</t>
  </si>
  <si>
    <t>Material Escolar</t>
  </si>
  <si>
    <t>Presente de Aniversário</t>
  </si>
  <si>
    <t>Corte de Cabelo</t>
  </si>
  <si>
    <t>Ração e Petiscos para Pet</t>
  </si>
  <si>
    <t>Reserva de Pousada</t>
  </si>
  <si>
    <t>Jantar em Restaurante Francês</t>
  </si>
  <si>
    <t>Reparos Domésticos</t>
  </si>
  <si>
    <t>Vestuário</t>
  </si>
  <si>
    <t>Investimentos</t>
  </si>
  <si>
    <t>Compras de Roupa de Inverno</t>
  </si>
  <si>
    <t>Dividendos de Ações</t>
  </si>
  <si>
    <t>Limpeza do Apartamento</t>
  </si>
  <si>
    <t>Compra de Novo Celular</t>
  </si>
  <si>
    <t>Venda de Ativos</t>
  </si>
  <si>
    <t>Manutenção da Casa</t>
  </si>
  <si>
    <t>Venda de Equipamentos Eletrônicos</t>
  </si>
  <si>
    <t>Manutenção do Computador</t>
  </si>
  <si>
    <t>Troca de Móveis da Cozinha</t>
  </si>
  <si>
    <t>Plano de Saúde</t>
  </si>
  <si>
    <t>Compras de Roupas</t>
  </si>
  <si>
    <t>Recarga de Cartão de Transporte</t>
  </si>
  <si>
    <t>Ingresso para o Teatro</t>
  </si>
  <si>
    <t>Remédios</t>
  </si>
  <si>
    <t>Cursos Online</t>
  </si>
  <si>
    <t>Roupas de Primavera</t>
  </si>
  <si>
    <t>Cinema e Jantar</t>
  </si>
  <si>
    <t>Rótulos de Linha</t>
  </si>
  <si>
    <t>Total Geral</t>
  </si>
  <si>
    <t>Soma de Valor</t>
  </si>
  <si>
    <t>Quanto tive de saída por categoria, sumarizado em reais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</si>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</sst>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9FF99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164" fontId="0" fillId="0" borderId="0" xfId="0" applyNumberFormat="1"/>
    <xf numFmtId="0" fontId="3" fillId="4" borderId="0" xfId="0" applyFont="1" applyFill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4" fillId="4" borderId="0" xfId="0" applyFont="1" applyFill="1"/>
    <xf numFmtId="0" fontId="2" fillId="0" borderId="0" xfId="0" applyFont="1"/>
    <xf numFmtId="0" fontId="0" fillId="0" borderId="0" xfId="0" applyFont="1"/>
    <xf numFmtId="14" fontId="0" fillId="0" borderId="0" xfId="0" applyNumberFormat="1" applyFont="1"/>
    <xf numFmtId="164" fontId="0" fillId="0" borderId="0" xfId="0" applyNumberFormat="1" applyFont="1"/>
    <xf numFmtId="164" fontId="4" fillId="4" borderId="0" xfId="0" applyNumberFormat="1" applyFont="1" applyFill="1"/>
    <xf numFmtId="164" fontId="2" fillId="0" borderId="0" xfId="0" applyNumberFormat="1" applyFont="1"/>
    <xf numFmtId="0" fontId="1" fillId="2" borderId="0" xfId="1"/>
  </cellXfs>
  <cellStyles count="2">
    <cellStyle name="Bom" xfId="1" builtinId="26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R$&quot;\ #,##0.0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/>
        <i val="0"/>
        <sz val="14"/>
        <color theme="0"/>
        <name val="Segoe UI"/>
        <scheme val="none"/>
      </font>
      <fill>
        <patternFill>
          <bgColor theme="9" tint="-0.24994659260841701"/>
        </patternFill>
      </fill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</dxf>
  </dxfs>
  <tableStyles count="1" defaultTableStyle="TableStyleMedium2" defaultPivotStyle="PivotStyleLight16">
    <tableStyle name="Estilo de Segmentação de Dados 1" pivot="0" table="0" count="4">
      <tableStyleElement type="wholeTable" dxfId="6"/>
    </tableStyle>
  </tableStyles>
  <colors>
    <mruColors>
      <color rgb="FF99FF99"/>
      <color rgb="FFCCFFFF"/>
      <color rgb="FFCAFF21"/>
      <color rgb="FFFF66CC"/>
      <color rgb="FF6699FF"/>
    </mruColors>
  </colors>
  <extLst>
    <ext xmlns:x14="http://schemas.microsoft.com/office/spreadsheetml/2009/9/main" uri="{46F421CA-312F-682f-3DD2-61675219B42D}">
      <x14:dxfs count="3">
        <dxf>
          <fill>
            <patternFill>
              <bgColor theme="0"/>
            </patternFill>
          </fill>
        </dxf>
        <dxf>
          <font>
            <color theme="0"/>
          </font>
          <fill>
            <patternFill>
              <bgColor rgb="FFCAFF21"/>
            </patternFill>
          </fill>
        </dxf>
        <dxf>
          <font>
            <color theme="0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unselectedItemWithNoData" dxfId="2"/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[Dashboard.xlsx]Controller Entrada!Tabela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>
              <a:lumMod val="75000"/>
            </a:schemeClr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3.5555606644060003E-2"/>
          <c:y val="0.10063005194890058"/>
          <c:w val="0.96444444444444444"/>
          <c:h val="0.776859871682706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'Controller Entrada'!$B$6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'Controller Entrada'!$A$7:$A$11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'Controller Entrada'!$B$7:$B$11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10000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6-4C40-8D51-8784F9CA34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7090208"/>
        <c:axId val="407090536"/>
      </c:barChart>
      <c:catAx>
        <c:axId val="40709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090536"/>
        <c:crosses val="autoZero"/>
        <c:auto val="1"/>
        <c:lblAlgn val="ctr"/>
        <c:lblOffset val="100"/>
        <c:noMultiLvlLbl val="0"/>
      </c:catAx>
      <c:valAx>
        <c:axId val="40709053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40709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 Controller Saída!Tabela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3.0178641726026368E-4"/>
          <c:y val="3.6234959460355889E-2"/>
          <c:w val="0.97544472166539276"/>
          <c:h val="0.897674043714482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 Controller Saída'!$B$6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Controller Saída'!$A$7:$A$22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Renda Fixa</c:v>
                </c:pt>
                <c:pt idx="9">
                  <c:v>Saúde</c:v>
                </c:pt>
                <c:pt idx="10">
                  <c:v>Serviços</c:v>
                </c:pt>
                <c:pt idx="11">
                  <c:v>Transporte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' Controller Saída'!$B$7:$B$22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5000</c:v>
                </c:pt>
                <c:pt idx="9">
                  <c:v>970</c:v>
                </c:pt>
                <c:pt idx="10">
                  <c:v>1400</c:v>
                </c:pt>
                <c:pt idx="11">
                  <c:v>800</c:v>
                </c:pt>
                <c:pt idx="12">
                  <c:v>1500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5-4706-BD59-6D9F27CA02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9959880"/>
        <c:axId val="399953320"/>
      </c:barChart>
      <c:catAx>
        <c:axId val="39995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9953320"/>
        <c:crosses val="autoZero"/>
        <c:auto val="1"/>
        <c:lblAlgn val="ctr"/>
        <c:lblOffset val="100"/>
        <c:noMultiLvlLbl val="0"/>
      </c:catAx>
      <c:valAx>
        <c:axId val="39995332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39995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gradFill flip="none" rotWithShape="1">
              <a:gsLst>
                <a:gs pos="0">
                  <a:srgbClr val="92D050">
                    <a:shade val="30000"/>
                    <a:satMod val="115000"/>
                  </a:srgbClr>
                </a:gs>
                <a:gs pos="50000">
                  <a:srgbClr val="92D050">
                    <a:shade val="67500"/>
                    <a:satMod val="115000"/>
                  </a:srgbClr>
                </a:gs>
                <a:gs pos="100000">
                  <a:srgbClr val="92D050">
                    <a:shade val="100000"/>
                    <a:satMod val="115000"/>
                  </a:srgbClr>
                </a:gs>
              </a:gsLst>
              <a:lin ang="27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3291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98-47DB-9204-12EC38CBE20A}"/>
            </c:ext>
          </c:extLst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98-47DB-9204-12EC38CBE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4966840"/>
        <c:axId val="494967168"/>
      </c:barChart>
      <c:catAx>
        <c:axId val="49496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4967168"/>
        <c:crosses val="autoZero"/>
        <c:auto val="1"/>
        <c:lblAlgn val="ctr"/>
        <c:lblOffset val="100"/>
        <c:noMultiLvlLbl val="0"/>
      </c:catAx>
      <c:valAx>
        <c:axId val="49496716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494966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Data!A1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</xdr:colOff>
      <xdr:row>5</xdr:row>
      <xdr:rowOff>28575</xdr:rowOff>
    </xdr:from>
    <xdr:to>
      <xdr:col>8</xdr:col>
      <xdr:colOff>95250</xdr:colOff>
      <xdr:row>18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38625" y="9810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285750</xdr:colOff>
      <xdr:row>5</xdr:row>
      <xdr:rowOff>28575</xdr:rowOff>
    </xdr:from>
    <xdr:to>
      <xdr:col>8</xdr:col>
      <xdr:colOff>285750</xdr:colOff>
      <xdr:row>18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ês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38625" y="9810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7</xdr:row>
      <xdr:rowOff>122238</xdr:rowOff>
    </xdr:from>
    <xdr:to>
      <xdr:col>13</xdr:col>
      <xdr:colOff>0</xdr:colOff>
      <xdr:row>31</xdr:row>
      <xdr:rowOff>111125</xdr:rowOff>
    </xdr:to>
    <xdr:grpSp>
      <xdr:nvGrpSpPr>
        <xdr:cNvPr id="21" name="Agrupar 20"/>
        <xdr:cNvGrpSpPr/>
      </xdr:nvGrpSpPr>
      <xdr:grpSpPr>
        <a:xfrm>
          <a:off x="2413000" y="1455738"/>
          <a:ext cx="6762750" cy="4560887"/>
          <a:chOff x="1301749" y="1444625"/>
          <a:chExt cx="10160001" cy="4857750"/>
        </a:xfrm>
      </xdr:grpSpPr>
      <xdr:grpSp>
        <xdr:nvGrpSpPr>
          <xdr:cNvPr id="14" name="Agrupar 13"/>
          <xdr:cNvGrpSpPr/>
        </xdr:nvGrpSpPr>
        <xdr:grpSpPr>
          <a:xfrm>
            <a:off x="1301749" y="1444625"/>
            <a:ext cx="10160001" cy="4857750"/>
            <a:chOff x="1285874" y="1190625"/>
            <a:chExt cx="10160001" cy="4857750"/>
          </a:xfrm>
        </xdr:grpSpPr>
        <xdr:grpSp>
          <xdr:nvGrpSpPr>
            <xdr:cNvPr id="12" name="Agrupar 11"/>
            <xdr:cNvGrpSpPr/>
          </xdr:nvGrpSpPr>
          <xdr:grpSpPr>
            <a:xfrm>
              <a:off x="1285874" y="1190625"/>
              <a:ext cx="10160001" cy="4857750"/>
              <a:chOff x="1285874" y="1190625"/>
              <a:chExt cx="10160001" cy="4857750"/>
            </a:xfrm>
          </xdr:grpSpPr>
          <xdr:sp macro="" textlink="">
            <xdr:nvSpPr>
              <xdr:cNvPr id="5" name="Retângulo Arredondado 4"/>
              <xdr:cNvSpPr/>
            </xdr:nvSpPr>
            <xdr:spPr>
              <a:xfrm>
                <a:off x="1285875" y="1222375"/>
                <a:ext cx="10160000" cy="482600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1" name="Arredondar Retângulo no Mesmo Canto Lateral 10"/>
              <xdr:cNvSpPr/>
            </xdr:nvSpPr>
            <xdr:spPr>
              <a:xfrm>
                <a:off x="1285874" y="1190625"/>
                <a:ext cx="10144125" cy="825501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6">
                  <a:lumMod val="75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4" name="Gráfico 3"/>
            <xdr:cNvGraphicFramePr>
              <a:graphicFrameLocks/>
            </xdr:cNvGraphicFramePr>
          </xdr:nvGraphicFramePr>
          <xdr:xfrm>
            <a:off x="1889125" y="1841499"/>
            <a:ext cx="8699500" cy="38258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sp macro="" textlink="">
        <xdr:nvSpPr>
          <xdr:cNvPr id="18" name="CaixaDeTexto 17"/>
          <xdr:cNvSpPr txBox="1"/>
        </xdr:nvSpPr>
        <xdr:spPr>
          <a:xfrm>
            <a:off x="1651000" y="1539875"/>
            <a:ext cx="7429500" cy="571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30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Entradas</a:t>
            </a:r>
          </a:p>
        </xdr:txBody>
      </xdr:sp>
    </xdr:grpSp>
    <xdr:clientData/>
  </xdr:twoCellAnchor>
  <xdr:twoCellAnchor>
    <xdr:from>
      <xdr:col>1</xdr:col>
      <xdr:colOff>396875</xdr:colOff>
      <xdr:row>33</xdr:row>
      <xdr:rowOff>31750</xdr:rowOff>
    </xdr:from>
    <xdr:to>
      <xdr:col>25</xdr:col>
      <xdr:colOff>0</xdr:colOff>
      <xdr:row>67</xdr:row>
      <xdr:rowOff>79375</xdr:rowOff>
    </xdr:to>
    <xdr:grpSp>
      <xdr:nvGrpSpPr>
        <xdr:cNvPr id="22" name="Agrupar 21"/>
        <xdr:cNvGrpSpPr/>
      </xdr:nvGrpSpPr>
      <xdr:grpSpPr>
        <a:xfrm>
          <a:off x="2333625" y="6318250"/>
          <a:ext cx="14081125" cy="6524625"/>
          <a:chOff x="1016000" y="7699375"/>
          <a:chExt cx="13858875" cy="7397750"/>
        </a:xfrm>
      </xdr:grpSpPr>
      <xdr:grpSp>
        <xdr:nvGrpSpPr>
          <xdr:cNvPr id="17" name="Agrupar 16"/>
          <xdr:cNvGrpSpPr/>
        </xdr:nvGrpSpPr>
        <xdr:grpSpPr>
          <a:xfrm>
            <a:off x="1016000" y="7699375"/>
            <a:ext cx="13858875" cy="7397750"/>
            <a:chOff x="1016000" y="7778750"/>
            <a:chExt cx="13858875" cy="7397750"/>
          </a:xfrm>
        </xdr:grpSpPr>
        <xdr:sp macro="" textlink="">
          <xdr:nvSpPr>
            <xdr:cNvPr id="6" name="Retângulo Arredondado 5"/>
            <xdr:cNvSpPr/>
          </xdr:nvSpPr>
          <xdr:spPr>
            <a:xfrm>
              <a:off x="1016000" y="7794625"/>
              <a:ext cx="13858875" cy="738187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pSp>
          <xdr:nvGrpSpPr>
            <xdr:cNvPr id="15" name="Agrupar 14"/>
            <xdr:cNvGrpSpPr/>
          </xdr:nvGrpSpPr>
          <xdr:grpSpPr>
            <a:xfrm>
              <a:off x="1047750" y="7778750"/>
              <a:ext cx="13827125" cy="6020594"/>
              <a:chOff x="1000125" y="7794625"/>
              <a:chExt cx="13827125" cy="6020594"/>
            </a:xfrm>
          </xdr:grpSpPr>
          <xdr:graphicFrame macro="">
            <xdr:nvGraphicFramePr>
              <xdr:cNvPr id="3" name="Gráfico 2"/>
              <xdr:cNvGraphicFramePr>
                <a:graphicFrameLocks/>
              </xdr:cNvGraphicFramePr>
            </xdr:nvGraphicFramePr>
            <xdr:xfrm>
              <a:off x="1924841" y="8207375"/>
              <a:ext cx="12505533" cy="5607844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sp macro="" textlink="">
            <xdr:nvSpPr>
              <xdr:cNvPr id="13" name="Arredondar Retângulo no Mesmo Canto Lateral 12"/>
              <xdr:cNvSpPr/>
            </xdr:nvSpPr>
            <xdr:spPr>
              <a:xfrm>
                <a:off x="1000125" y="7794625"/>
                <a:ext cx="13827125" cy="984251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6">
                  <a:lumMod val="75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</xdr:grpSp>
      <xdr:sp macro="" textlink="">
        <xdr:nvSpPr>
          <xdr:cNvPr id="20" name="CaixaDeTexto 19"/>
          <xdr:cNvSpPr txBox="1"/>
        </xdr:nvSpPr>
        <xdr:spPr>
          <a:xfrm>
            <a:off x="1492250" y="7889875"/>
            <a:ext cx="7429500" cy="571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30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Saídas</a:t>
            </a:r>
          </a:p>
        </xdr:txBody>
      </xdr:sp>
    </xdr:grpSp>
    <xdr:clientData/>
  </xdr:twoCellAnchor>
  <xdr:twoCellAnchor editAs="oneCell">
    <xdr:from>
      <xdr:col>0</xdr:col>
      <xdr:colOff>47625</xdr:colOff>
      <xdr:row>10</xdr:row>
      <xdr:rowOff>158749</xdr:rowOff>
    </xdr:from>
    <xdr:to>
      <xdr:col>0</xdr:col>
      <xdr:colOff>1876425</xdr:colOff>
      <xdr:row>24</xdr:row>
      <xdr:rowOff>15874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3" name="Mês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2063749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492126</xdr:colOff>
      <xdr:row>0</xdr:row>
      <xdr:rowOff>95250</xdr:rowOff>
    </xdr:from>
    <xdr:to>
      <xdr:col>18</xdr:col>
      <xdr:colOff>381001</xdr:colOff>
      <xdr:row>6</xdr:row>
      <xdr:rowOff>174625</xdr:rowOff>
    </xdr:to>
    <xdr:grpSp>
      <xdr:nvGrpSpPr>
        <xdr:cNvPr id="49" name="Agrupar 48"/>
        <xdr:cNvGrpSpPr/>
      </xdr:nvGrpSpPr>
      <xdr:grpSpPr>
        <a:xfrm>
          <a:off x="2428876" y="95250"/>
          <a:ext cx="10144125" cy="1222375"/>
          <a:chOff x="2365375" y="95251"/>
          <a:chExt cx="10144125" cy="1222375"/>
        </a:xfrm>
      </xdr:grpSpPr>
      <xdr:sp macro="" textlink="">
        <xdr:nvSpPr>
          <xdr:cNvPr id="33" name="Retângulo Arredondado 32"/>
          <xdr:cNvSpPr/>
        </xdr:nvSpPr>
        <xdr:spPr>
          <a:xfrm>
            <a:off x="2365375" y="95251"/>
            <a:ext cx="10144125" cy="1222374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4" name="Retângulo Arredondado 33"/>
          <xdr:cNvSpPr/>
        </xdr:nvSpPr>
        <xdr:spPr>
          <a:xfrm>
            <a:off x="2460626" y="174625"/>
            <a:ext cx="984249" cy="1031875"/>
          </a:xfrm>
          <a:prstGeom prst="round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5" name="CaixaDeTexto 34"/>
          <xdr:cNvSpPr txBox="1"/>
        </xdr:nvSpPr>
        <xdr:spPr>
          <a:xfrm>
            <a:off x="3667126" y="142875"/>
            <a:ext cx="2349500" cy="6985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600" b="1">
                <a:latin typeface="Segoe UI" panose="020B0502040204020203" pitchFamily="34" charset="0"/>
                <a:cs typeface="Segoe UI" panose="020B0502040204020203" pitchFamily="34" charset="0"/>
              </a:rPr>
              <a:t>Hello, Rosa!!!</a:t>
            </a:r>
          </a:p>
        </xdr:txBody>
      </xdr:sp>
      <xdr:sp macro="" textlink="">
        <xdr:nvSpPr>
          <xdr:cNvPr id="36" name="CaixaDeTexto 35"/>
          <xdr:cNvSpPr txBox="1"/>
        </xdr:nvSpPr>
        <xdr:spPr>
          <a:xfrm>
            <a:off x="3667126" y="619126"/>
            <a:ext cx="8572500" cy="6985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200" b="1">
                <a:solidFill>
                  <a:schemeClr val="bg2">
                    <a:lumMod val="50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Acompanhamento Financeiro</a:t>
            </a:r>
          </a:p>
        </xdr:txBody>
      </xdr:sp>
      <xdr:sp macro="" textlink="">
        <xdr:nvSpPr>
          <xdr:cNvPr id="37" name="Retângulo Arredondado 36">
            <a:hlinkClick xmlns:r="http://schemas.openxmlformats.org/officeDocument/2006/relationships" r:id="rId3"/>
          </xdr:cNvPr>
          <xdr:cNvSpPr/>
        </xdr:nvSpPr>
        <xdr:spPr>
          <a:xfrm>
            <a:off x="8667750" y="142875"/>
            <a:ext cx="3571876" cy="428624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500"/>
              <a:t>Pesquisar Dados...</a:t>
            </a:r>
          </a:p>
        </xdr:txBody>
      </xdr:sp>
      <xdr:pic>
        <xdr:nvPicPr>
          <xdr:cNvPr id="39" name="Imagem 38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540000" y="297660"/>
            <a:ext cx="829465" cy="82946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2</xdr:row>
      <xdr:rowOff>0</xdr:rowOff>
    </xdr:from>
    <xdr:to>
      <xdr:col>0</xdr:col>
      <xdr:colOff>1936749</xdr:colOff>
      <xdr:row>6</xdr:row>
      <xdr:rowOff>174624</xdr:rowOff>
    </xdr:to>
    <xdr:sp macro="" textlink="">
      <xdr:nvSpPr>
        <xdr:cNvPr id="50" name="Retângulo Arredondado 49"/>
        <xdr:cNvSpPr/>
      </xdr:nvSpPr>
      <xdr:spPr>
        <a:xfrm>
          <a:off x="0" y="381000"/>
          <a:ext cx="1936749" cy="936624"/>
        </a:xfrm>
        <a:prstGeom prst="round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500"/>
            <a:t>Money App</a:t>
          </a:r>
        </a:p>
      </xdr:txBody>
    </xdr:sp>
    <xdr:clientData/>
  </xdr:twoCellAnchor>
  <xdr:twoCellAnchor>
    <xdr:from>
      <xdr:col>14</xdr:col>
      <xdr:colOff>57134</xdr:colOff>
      <xdr:row>8</xdr:row>
      <xdr:rowOff>0</xdr:rowOff>
    </xdr:from>
    <xdr:to>
      <xdr:col>25</xdr:col>
      <xdr:colOff>60309</xdr:colOff>
      <xdr:row>31</xdr:row>
      <xdr:rowOff>179387</xdr:rowOff>
    </xdr:to>
    <xdr:grpSp>
      <xdr:nvGrpSpPr>
        <xdr:cNvPr id="53" name="Agrupar 52"/>
        <xdr:cNvGrpSpPr/>
      </xdr:nvGrpSpPr>
      <xdr:grpSpPr>
        <a:xfrm>
          <a:off x="9836134" y="1524000"/>
          <a:ext cx="6638925" cy="4560887"/>
          <a:chOff x="1301749" y="1444625"/>
          <a:chExt cx="10160001" cy="4857750"/>
        </a:xfrm>
      </xdr:grpSpPr>
      <xdr:grpSp>
        <xdr:nvGrpSpPr>
          <xdr:cNvPr id="56" name="Agrupar 55"/>
          <xdr:cNvGrpSpPr/>
        </xdr:nvGrpSpPr>
        <xdr:grpSpPr>
          <a:xfrm>
            <a:off x="1301749" y="1444625"/>
            <a:ext cx="10160001" cy="4857750"/>
            <a:chOff x="1285874" y="1190625"/>
            <a:chExt cx="10160001" cy="4857750"/>
          </a:xfrm>
        </xdr:grpSpPr>
        <xdr:sp macro="" textlink="">
          <xdr:nvSpPr>
            <xdr:cNvPr id="58" name="Retângulo Arredondado 57"/>
            <xdr:cNvSpPr/>
          </xdr:nvSpPr>
          <xdr:spPr>
            <a:xfrm>
              <a:off x="1285875" y="1222375"/>
              <a:ext cx="10160000" cy="482600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59" name="Arredondar Retângulo no Mesmo Canto Lateral 58"/>
            <xdr:cNvSpPr/>
          </xdr:nvSpPr>
          <xdr:spPr>
            <a:xfrm>
              <a:off x="1285874" y="1190625"/>
              <a:ext cx="10144125" cy="825501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6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55" name="CaixaDeTexto 54"/>
          <xdr:cNvSpPr txBox="1"/>
        </xdr:nvSpPr>
        <xdr:spPr>
          <a:xfrm>
            <a:off x="1651000" y="1539875"/>
            <a:ext cx="7429500" cy="571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30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Economias</a:t>
            </a:r>
          </a:p>
        </xdr:txBody>
      </xdr:sp>
    </xdr:grpSp>
    <xdr:clientData/>
  </xdr:twoCellAnchor>
  <xdr:twoCellAnchor>
    <xdr:from>
      <xdr:col>15</xdr:col>
      <xdr:colOff>539533</xdr:colOff>
      <xdr:row>14</xdr:row>
      <xdr:rowOff>114300</xdr:rowOff>
    </xdr:from>
    <xdr:to>
      <xdr:col>23</xdr:col>
      <xdr:colOff>0</xdr:colOff>
      <xdr:row>29</xdr:row>
      <xdr:rowOff>0</xdr:rowOff>
    </xdr:to>
    <xdr:graphicFrame macro="">
      <xdr:nvGraphicFramePr>
        <xdr:cNvPr id="60" name="Gráfico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SA" refreshedDate="45647.726283101852" createdVersion="6" refreshedVersion="6" minRefreshableVersion="3" recordCount="44">
  <cacheSource type="worksheet">
    <worksheetSource name="Tabela1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8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Venda de Ativos"/>
      </sharedItems>
    </cacheField>
    <cacheField name="Descrição" numFmtId="0">
      <sharedItems/>
    </cacheField>
    <cacheField name="Valor" numFmtId="0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 containsBlank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m/>
  </r>
  <r>
    <d v="2024-08-05T00:00:00"/>
    <x v="0"/>
    <x v="1"/>
    <x v="3"/>
    <s v="Cinema"/>
    <n v="120"/>
    <s v="Cartão de Crédito"/>
    <m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s de Roupa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"/>
    <n v="80"/>
    <s v="Débito Automático"/>
    <s v="Pago"/>
  </r>
  <r>
    <d v="2024-08-28T00:00:00"/>
    <x v="0"/>
    <x v="1"/>
    <x v="13"/>
    <s v="Ração e Petiscos para Pet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1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ago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ago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s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tphone"/>
    <n v="1500"/>
    <s v="Cartão de Crédito"/>
    <s v="Pendente"/>
  </r>
  <r>
    <d v="2024-09-26T00:00:00"/>
    <x v="1"/>
    <x v="1"/>
    <x v="10"/>
    <s v="Conta de Energia Elétrica"/>
    <n v="250"/>
    <s v="Débito Automático"/>
    <s v="Pago"/>
  </r>
  <r>
    <d v="2024-09-29T00:00:00"/>
    <x v="1"/>
    <x v="1"/>
    <x v="11"/>
    <s v="Aniversário de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endente"/>
  </r>
  <r>
    <d v="2024-10-05T00:00:00"/>
    <x v="2"/>
    <x v="1"/>
    <x v="3"/>
    <s v="Ingresso para o Teatro"/>
    <n v="180"/>
    <s v="Transferência"/>
    <s v="Pago"/>
  </r>
  <r>
    <d v="2024-10-08T00:00:00"/>
    <x v="2"/>
    <x v="1"/>
    <x v="4"/>
    <s v="Remédios"/>
    <n v="120"/>
    <s v="Débito Automático"/>
    <s v="Pago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7"/>
    <s v="Venda de Equipamentos Eletrônicos"/>
    <n v="1500"/>
    <s v="Transferência 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 "/>
    <s v="Pago"/>
  </r>
  <r>
    <d v="2024-10-22T00:00:00"/>
    <x v="2"/>
    <x v="1"/>
    <x v="11"/>
    <s v="Presente para Casamento"/>
    <n v="250"/>
    <s v="Cartão de Crédito"/>
    <s v="Pendente"/>
  </r>
  <r>
    <d v="2024-10-24T00:00:00"/>
    <x v="2"/>
    <x v="1"/>
    <x v="13"/>
    <s v="Veterinária para o Pet"/>
    <n v="150"/>
    <s v="Débito Automático"/>
    <s v="Pago"/>
  </r>
  <r>
    <d v="2024-10-26T00:00:00"/>
    <x v="2"/>
    <x v="1"/>
    <x v="12"/>
    <s v="Salão de Beleza"/>
    <n v="250"/>
    <s v="Transferência "/>
    <s v="Pendente"/>
  </r>
  <r>
    <d v="2024-10-30T00:00:00"/>
    <x v="2"/>
    <x v="1"/>
    <x v="15"/>
    <s v="Jantar em Restaurante Italiano"/>
    <n v="220"/>
    <s v="Transferência "/>
    <s v="Pendente"/>
  </r>
  <r>
    <d v="2024-10-31T00:00:00"/>
    <x v="2"/>
    <x v="1"/>
    <x v="14"/>
    <s v="Reserva de j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1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6:B22" firstHeaderRow="1" firstDataRow="1" firstDataCol="1" rowPageCount="1" colPageCount="1"/>
  <pivotFields count="8">
    <pivotField numFmtId="14" showAll="0"/>
    <pivotField numFmtId="1" showAll="0" defaultSubtotal="0">
      <items count="3">
        <item x="0"/>
        <item x="1"/>
        <item x="2"/>
      </items>
    </pivotField>
    <pivotField axis="axisPage" showAll="0">
      <items count="3">
        <item x="0"/>
        <item x="1"/>
        <item t="default"/>
      </items>
    </pivotField>
    <pivotField axis="axisRow" showAll="0">
      <items count="19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0"/>
        <item x="17"/>
        <item x="6"/>
        <item x="14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>
      <x v="17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1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1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9">
  <location ref="A6:B11" firstHeaderRow="1" firstDataRow="1" firstDataCol="1" rowPageCount="1" colPageCount="1"/>
  <pivotFields count="8">
    <pivotField numFmtId="14" showAll="0"/>
    <pivotField numFmtId="1" showAll="0" defaultSubtotal="0">
      <items count="3">
        <item x="0"/>
        <item x="1"/>
        <item x="2"/>
      </items>
    </pivotField>
    <pivotField axis="axisPage" showAll="0">
      <items count="3">
        <item x="0"/>
        <item x="1"/>
        <item t="default"/>
      </items>
    </pivotField>
    <pivotField axis="axisRow" showAll="0">
      <items count="19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0"/>
        <item x="17"/>
        <item x="6"/>
        <item x="14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5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4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5" name="Tabela dinâmica1"/>
    <pivotTable tabId="8" name="Tabela dinâmica2"/>
  </pivotTables>
  <data>
    <tabular pivotCacheId="1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1" cache="SegmentaçãodeDados_Mês" caption="Mês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2" cache="SegmentaçãodeDados_Mês" caption="Mês" style="Estilo de Segmentação de Dados 1" rowHeight="241300"/>
</slicers>
</file>

<file path=xl/tables/table1.xml><?xml version="1.0" encoding="utf-8"?>
<table xmlns="http://schemas.openxmlformats.org/spreadsheetml/2006/main" id="1" name="Tabela1" displayName="Tabela1" ref="A1:H45" totalsRowShown="0">
  <autoFilter ref="A1:H45"/>
  <tableColumns count="8">
    <tableColumn id="1" name="Data" dataDxfId="8"/>
    <tableColumn id="8" name="Mês" dataDxfId="7">
      <calculatedColumnFormula>MONTH(Tabela1[[#This Row],[Data]])</calculatedColumnFormula>
    </tableColumn>
    <tableColumn id="2" name="Tipo"/>
    <tableColumn id="3" name="Categoria"/>
    <tableColumn id="4" name="Descrição"/>
    <tableColumn id="5" name="Valor"/>
    <tableColumn id="6" name="Operação Bancária"/>
    <tableColumn id="7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C6:D20" totalsRowCount="1" headerRowDxfId="5" dataDxfId="3">
  <autoFilter ref="C6:D20"/>
  <tableColumns count="2">
    <tableColumn id="1" name="Data de Lançamento" dataDxfId="4" totalsRowDxfId="2"/>
    <tableColumn id="2" name="Depósito Reservado" dataDxfId="1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N5" sqref="N5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7</v>
      </c>
      <c r="E1" t="s">
        <v>3</v>
      </c>
      <c r="F1" t="s">
        <v>5</v>
      </c>
      <c r="G1" t="s">
        <v>6</v>
      </c>
    </row>
    <row r="2" spans="1:7" x14ac:dyDescent="0.25">
      <c r="A2" s="1">
        <v>45505</v>
      </c>
      <c r="B2" t="s">
        <v>8</v>
      </c>
      <c r="C2" t="s">
        <v>9</v>
      </c>
      <c r="D2" t="s">
        <v>10</v>
      </c>
      <c r="E2">
        <v>5000</v>
      </c>
      <c r="F2" t="s">
        <v>11</v>
      </c>
      <c r="G2" t="s">
        <v>12</v>
      </c>
    </row>
    <row r="3" spans="1:7" x14ac:dyDescent="0.25">
      <c r="A3" s="1">
        <v>45505</v>
      </c>
      <c r="B3" t="s">
        <v>13</v>
      </c>
      <c r="C3" t="s">
        <v>14</v>
      </c>
      <c r="D3" t="s">
        <v>15</v>
      </c>
      <c r="E3">
        <v>550</v>
      </c>
      <c r="F3" t="s">
        <v>16</v>
      </c>
      <c r="G3" t="s">
        <v>17</v>
      </c>
    </row>
    <row r="4" spans="1:7" x14ac:dyDescent="0.25">
      <c r="A4" s="1">
        <v>45507</v>
      </c>
      <c r="B4" t="s">
        <v>13</v>
      </c>
      <c r="C4" t="s">
        <v>18</v>
      </c>
      <c r="D4" t="s">
        <v>19</v>
      </c>
      <c r="E4">
        <v>300</v>
      </c>
      <c r="F4" t="s">
        <v>20</v>
      </c>
    </row>
    <row r="5" spans="1:7" x14ac:dyDescent="0.25">
      <c r="A5" s="1">
        <v>45509</v>
      </c>
      <c r="B5" t="s">
        <v>13</v>
      </c>
      <c r="C5" t="s">
        <v>21</v>
      </c>
      <c r="D5" t="s">
        <v>22</v>
      </c>
      <c r="E5">
        <v>120</v>
      </c>
      <c r="F5" t="s">
        <v>20</v>
      </c>
    </row>
    <row r="6" spans="1:7" x14ac:dyDescent="0.25">
      <c r="A6" s="1">
        <v>45511</v>
      </c>
      <c r="B6" t="s">
        <v>13</v>
      </c>
      <c r="C6" t="s">
        <v>44</v>
      </c>
      <c r="D6" t="s">
        <v>46</v>
      </c>
      <c r="E6">
        <v>250</v>
      </c>
      <c r="F6" t="s">
        <v>11</v>
      </c>
      <c r="G6" t="s">
        <v>32</v>
      </c>
    </row>
    <row r="7" spans="1:7" x14ac:dyDescent="0.25">
      <c r="A7" s="1">
        <v>45514</v>
      </c>
      <c r="B7" t="s">
        <v>13</v>
      </c>
      <c r="C7" t="s">
        <v>45</v>
      </c>
      <c r="D7" t="s">
        <v>47</v>
      </c>
      <c r="E7">
        <v>400</v>
      </c>
      <c r="F7" t="s">
        <v>16</v>
      </c>
      <c r="G7" t="s">
        <v>17</v>
      </c>
    </row>
    <row r="8" spans="1:7" x14ac:dyDescent="0.25">
      <c r="A8" s="1">
        <v>45516</v>
      </c>
      <c r="B8" t="s">
        <v>13</v>
      </c>
      <c r="C8" t="s">
        <v>54</v>
      </c>
      <c r="D8" t="s">
        <v>56</v>
      </c>
      <c r="E8">
        <v>600</v>
      </c>
      <c r="F8" t="s">
        <v>20</v>
      </c>
      <c r="G8" t="s">
        <v>17</v>
      </c>
    </row>
    <row r="9" spans="1:7" x14ac:dyDescent="0.25">
      <c r="A9" s="1">
        <v>45519</v>
      </c>
      <c r="B9" t="s">
        <v>8</v>
      </c>
      <c r="C9" t="s">
        <v>55</v>
      </c>
      <c r="D9" t="s">
        <v>57</v>
      </c>
      <c r="E9">
        <v>800</v>
      </c>
      <c r="F9" t="s">
        <v>11</v>
      </c>
      <c r="G9" t="s">
        <v>12</v>
      </c>
    </row>
    <row r="10" spans="1:7" x14ac:dyDescent="0.25">
      <c r="A10" s="1">
        <v>45519</v>
      </c>
      <c r="B10" t="s">
        <v>13</v>
      </c>
      <c r="C10" t="s">
        <v>36</v>
      </c>
      <c r="D10" t="s">
        <v>58</v>
      </c>
      <c r="E10">
        <v>150</v>
      </c>
      <c r="F10" t="s">
        <v>11</v>
      </c>
      <c r="G10" t="s">
        <v>32</v>
      </c>
    </row>
    <row r="11" spans="1:7" x14ac:dyDescent="0.25">
      <c r="A11" s="1">
        <v>45522</v>
      </c>
      <c r="B11" t="s">
        <v>13</v>
      </c>
      <c r="C11" t="s">
        <v>37</v>
      </c>
      <c r="D11" t="s">
        <v>59</v>
      </c>
      <c r="E11">
        <v>1200</v>
      </c>
      <c r="F11" t="s">
        <v>20</v>
      </c>
      <c r="G11" t="s">
        <v>17</v>
      </c>
    </row>
    <row r="12" spans="1:7" x14ac:dyDescent="0.25">
      <c r="A12" s="1">
        <v>45524</v>
      </c>
      <c r="B12" t="s">
        <v>13</v>
      </c>
      <c r="C12" t="s">
        <v>38</v>
      </c>
      <c r="D12" t="s">
        <v>53</v>
      </c>
      <c r="E12">
        <v>450</v>
      </c>
      <c r="F12" t="s">
        <v>16</v>
      </c>
      <c r="G12" t="s">
        <v>32</v>
      </c>
    </row>
    <row r="13" spans="1:7" x14ac:dyDescent="0.25">
      <c r="A13" s="1">
        <v>45526</v>
      </c>
      <c r="B13" t="s">
        <v>13</v>
      </c>
      <c r="C13" t="s">
        <v>33</v>
      </c>
      <c r="D13" t="s">
        <v>48</v>
      </c>
      <c r="E13">
        <v>180</v>
      </c>
      <c r="F13" t="s">
        <v>11</v>
      </c>
      <c r="G13" t="s">
        <v>17</v>
      </c>
    </row>
    <row r="14" spans="1:7" x14ac:dyDescent="0.25">
      <c r="A14" s="1">
        <v>45528</v>
      </c>
      <c r="B14" t="s">
        <v>13</v>
      </c>
      <c r="C14" t="s">
        <v>28</v>
      </c>
      <c r="D14" t="s">
        <v>49</v>
      </c>
      <c r="E14">
        <v>80</v>
      </c>
      <c r="F14" t="s">
        <v>16</v>
      </c>
      <c r="G14" t="s">
        <v>32</v>
      </c>
    </row>
    <row r="15" spans="1:7" x14ac:dyDescent="0.25">
      <c r="A15" s="1">
        <v>45532</v>
      </c>
      <c r="B15" t="s">
        <v>13</v>
      </c>
      <c r="C15" t="s">
        <v>30</v>
      </c>
      <c r="D15" t="s">
        <v>50</v>
      </c>
      <c r="E15">
        <v>200</v>
      </c>
      <c r="F15" t="s">
        <v>16</v>
      </c>
      <c r="G15" t="s">
        <v>32</v>
      </c>
    </row>
    <row r="16" spans="1:7" x14ac:dyDescent="0.25">
      <c r="A16" s="1">
        <v>45534</v>
      </c>
      <c r="B16" t="s">
        <v>13</v>
      </c>
      <c r="C16" t="s">
        <v>23</v>
      </c>
      <c r="D16" t="s">
        <v>51</v>
      </c>
      <c r="E16">
        <v>750</v>
      </c>
      <c r="F16" t="s">
        <v>11</v>
      </c>
      <c r="G16" t="s">
        <v>17</v>
      </c>
    </row>
    <row r="17" spans="1:7" x14ac:dyDescent="0.25">
      <c r="A17" s="1">
        <v>45535</v>
      </c>
      <c r="B17" t="s">
        <v>13</v>
      </c>
      <c r="C17" t="s">
        <v>25</v>
      </c>
      <c r="D17" t="s">
        <v>52</v>
      </c>
      <c r="E17">
        <v>350</v>
      </c>
      <c r="F17" t="s">
        <v>20</v>
      </c>
      <c r="G17" t="s">
        <v>32</v>
      </c>
    </row>
    <row r="18" spans="1:7" x14ac:dyDescent="0.25">
      <c r="A18" s="1">
        <v>45536</v>
      </c>
      <c r="B18" t="s">
        <v>13</v>
      </c>
      <c r="C18" t="s">
        <v>9</v>
      </c>
      <c r="D18" t="s">
        <v>10</v>
      </c>
      <c r="E18">
        <v>5000</v>
      </c>
      <c r="F18" t="s">
        <v>11</v>
      </c>
      <c r="G18" t="s">
        <v>12</v>
      </c>
    </row>
    <row r="19" spans="1:7" x14ac:dyDescent="0.25">
      <c r="A19" s="1">
        <v>45537</v>
      </c>
      <c r="B19" t="s">
        <v>13</v>
      </c>
      <c r="C19" t="s">
        <v>14</v>
      </c>
      <c r="D19" t="s">
        <v>15</v>
      </c>
      <c r="E19">
        <v>450</v>
      </c>
      <c r="F19" t="s">
        <v>16</v>
      </c>
      <c r="G19" t="s">
        <v>32</v>
      </c>
    </row>
    <row r="20" spans="1:7" x14ac:dyDescent="0.25">
      <c r="A20" s="1">
        <v>45540</v>
      </c>
      <c r="B20" t="s">
        <v>13</v>
      </c>
      <c r="C20" t="s">
        <v>18</v>
      </c>
      <c r="D20" t="s">
        <v>19</v>
      </c>
      <c r="E20">
        <v>300</v>
      </c>
      <c r="F20" t="s">
        <v>16</v>
      </c>
      <c r="G20" t="s">
        <v>32</v>
      </c>
    </row>
    <row r="21" spans="1:7" x14ac:dyDescent="0.25">
      <c r="A21" s="1">
        <v>45543</v>
      </c>
      <c r="B21" t="s">
        <v>13</v>
      </c>
      <c r="C21" t="s">
        <v>21</v>
      </c>
      <c r="D21" t="s">
        <v>72</v>
      </c>
      <c r="E21">
        <v>200</v>
      </c>
      <c r="F21" t="s">
        <v>11</v>
      </c>
      <c r="G21" t="s">
        <v>32</v>
      </c>
    </row>
    <row r="22" spans="1:7" x14ac:dyDescent="0.25">
      <c r="A22" s="1">
        <v>45546</v>
      </c>
      <c r="B22" t="s">
        <v>13</v>
      </c>
      <c r="C22" t="s">
        <v>44</v>
      </c>
      <c r="D22" t="s">
        <v>65</v>
      </c>
      <c r="E22">
        <v>600</v>
      </c>
      <c r="F22" t="s">
        <v>16</v>
      </c>
      <c r="G22" t="s">
        <v>32</v>
      </c>
    </row>
    <row r="23" spans="1:7" x14ac:dyDescent="0.25">
      <c r="A23" s="1">
        <v>45549</v>
      </c>
      <c r="B23" t="s">
        <v>13</v>
      </c>
      <c r="C23" t="s">
        <v>45</v>
      </c>
      <c r="D23" t="s">
        <v>47</v>
      </c>
      <c r="E23">
        <v>350</v>
      </c>
      <c r="F23" t="s">
        <v>11</v>
      </c>
      <c r="G23" t="s">
        <v>32</v>
      </c>
    </row>
    <row r="24" spans="1:7" x14ac:dyDescent="0.25">
      <c r="A24" s="1">
        <v>45552</v>
      </c>
      <c r="B24" t="s">
        <v>13</v>
      </c>
      <c r="C24" t="s">
        <v>54</v>
      </c>
      <c r="D24" t="s">
        <v>66</v>
      </c>
      <c r="E24">
        <v>500</v>
      </c>
      <c r="F24" t="s">
        <v>20</v>
      </c>
      <c r="G24" t="s">
        <v>17</v>
      </c>
    </row>
    <row r="25" spans="1:7" x14ac:dyDescent="0.25">
      <c r="A25" s="1">
        <v>45555</v>
      </c>
      <c r="B25" t="s">
        <v>8</v>
      </c>
      <c r="C25" t="s">
        <v>35</v>
      </c>
      <c r="D25" t="s">
        <v>39</v>
      </c>
      <c r="E25">
        <v>1200</v>
      </c>
      <c r="F25" t="s">
        <v>11</v>
      </c>
      <c r="G25" t="s">
        <v>12</v>
      </c>
    </row>
    <row r="26" spans="1:7" x14ac:dyDescent="0.25">
      <c r="A26" s="1">
        <v>45555</v>
      </c>
      <c r="B26" t="s">
        <v>13</v>
      </c>
      <c r="C26" t="s">
        <v>36</v>
      </c>
      <c r="D26" t="s">
        <v>40</v>
      </c>
      <c r="E26">
        <v>800</v>
      </c>
      <c r="F26" t="s">
        <v>11</v>
      </c>
      <c r="G26" t="s">
        <v>32</v>
      </c>
    </row>
    <row r="27" spans="1:7" x14ac:dyDescent="0.25">
      <c r="A27" s="1">
        <v>45558</v>
      </c>
      <c r="B27" t="s">
        <v>13</v>
      </c>
      <c r="C27" t="s">
        <v>37</v>
      </c>
      <c r="D27" t="s">
        <v>41</v>
      </c>
      <c r="E27">
        <v>1500</v>
      </c>
      <c r="F27" t="s">
        <v>20</v>
      </c>
      <c r="G27" t="s">
        <v>17</v>
      </c>
    </row>
    <row r="28" spans="1:7" x14ac:dyDescent="0.25">
      <c r="A28" s="1">
        <v>45561</v>
      </c>
      <c r="B28" t="s">
        <v>13</v>
      </c>
      <c r="C28" t="s">
        <v>38</v>
      </c>
      <c r="D28" t="s">
        <v>42</v>
      </c>
      <c r="E28">
        <v>250</v>
      </c>
      <c r="F28" t="s">
        <v>16</v>
      </c>
      <c r="G28" t="s">
        <v>32</v>
      </c>
    </row>
    <row r="29" spans="1:7" x14ac:dyDescent="0.25">
      <c r="A29" s="1">
        <v>45564</v>
      </c>
      <c r="B29" t="s">
        <v>13</v>
      </c>
      <c r="C29" t="s">
        <v>33</v>
      </c>
      <c r="D29" t="s">
        <v>43</v>
      </c>
      <c r="E29">
        <v>400</v>
      </c>
      <c r="F29" t="s">
        <v>20</v>
      </c>
      <c r="G29" t="s">
        <v>17</v>
      </c>
    </row>
    <row r="30" spans="1:7" x14ac:dyDescent="0.25">
      <c r="A30" s="1">
        <v>45566</v>
      </c>
      <c r="B30" t="s">
        <v>8</v>
      </c>
      <c r="C30" t="s">
        <v>9</v>
      </c>
      <c r="D30" t="s">
        <v>10</v>
      </c>
      <c r="E30">
        <v>5000</v>
      </c>
      <c r="F30" t="s">
        <v>11</v>
      </c>
      <c r="G30" t="s">
        <v>12</v>
      </c>
    </row>
    <row r="31" spans="1:7" x14ac:dyDescent="0.25">
      <c r="A31" s="1">
        <v>45566</v>
      </c>
      <c r="B31" t="s">
        <v>13</v>
      </c>
      <c r="C31" t="s">
        <v>14</v>
      </c>
      <c r="D31" t="s">
        <v>15</v>
      </c>
      <c r="E31">
        <v>600</v>
      </c>
      <c r="F31" t="s">
        <v>16</v>
      </c>
      <c r="G31" t="s">
        <v>17</v>
      </c>
    </row>
    <row r="32" spans="1:7" x14ac:dyDescent="0.25">
      <c r="A32" s="1">
        <v>45568</v>
      </c>
      <c r="B32" t="s">
        <v>13</v>
      </c>
      <c r="C32" t="s">
        <v>18</v>
      </c>
      <c r="D32" t="s">
        <v>67</v>
      </c>
      <c r="E32">
        <v>200</v>
      </c>
      <c r="F32" t="s">
        <v>20</v>
      </c>
      <c r="G32" t="s">
        <v>17</v>
      </c>
    </row>
    <row r="33" spans="1:7" x14ac:dyDescent="0.25">
      <c r="A33" s="1">
        <v>45570</v>
      </c>
      <c r="B33" t="s">
        <v>13</v>
      </c>
      <c r="C33" t="s">
        <v>21</v>
      </c>
      <c r="D33" t="s">
        <v>68</v>
      </c>
      <c r="E33">
        <v>180</v>
      </c>
      <c r="F33" t="s">
        <v>11</v>
      </c>
      <c r="G33" t="s">
        <v>32</v>
      </c>
    </row>
    <row r="34" spans="1:7" x14ac:dyDescent="0.25">
      <c r="A34" s="1">
        <v>45573</v>
      </c>
      <c r="B34" t="s">
        <v>13</v>
      </c>
      <c r="C34" t="s">
        <v>44</v>
      </c>
      <c r="D34" t="s">
        <v>69</v>
      </c>
      <c r="E34">
        <v>120</v>
      </c>
      <c r="F34" t="s">
        <v>16</v>
      </c>
      <c r="G34" t="s">
        <v>32</v>
      </c>
    </row>
    <row r="35" spans="1:7" x14ac:dyDescent="0.25">
      <c r="A35" s="1">
        <v>45575</v>
      </c>
      <c r="B35" t="s">
        <v>13</v>
      </c>
      <c r="C35" t="s">
        <v>45</v>
      </c>
      <c r="D35" t="s">
        <v>70</v>
      </c>
      <c r="E35">
        <v>350</v>
      </c>
      <c r="F35" t="s">
        <v>20</v>
      </c>
      <c r="G35" t="s">
        <v>17</v>
      </c>
    </row>
    <row r="36" spans="1:7" x14ac:dyDescent="0.25">
      <c r="A36" s="1">
        <v>45578</v>
      </c>
      <c r="B36" t="s">
        <v>13</v>
      </c>
      <c r="C36" t="s">
        <v>54</v>
      </c>
      <c r="D36" t="s">
        <v>71</v>
      </c>
      <c r="E36">
        <v>400</v>
      </c>
      <c r="F36" t="s">
        <v>11</v>
      </c>
      <c r="G36" t="s">
        <v>32</v>
      </c>
    </row>
    <row r="37" spans="1:7" x14ac:dyDescent="0.25">
      <c r="A37" s="1">
        <v>45580</v>
      </c>
      <c r="B37" t="s">
        <v>13</v>
      </c>
      <c r="C37" t="s">
        <v>36</v>
      </c>
      <c r="D37" t="s">
        <v>61</v>
      </c>
      <c r="E37">
        <v>450</v>
      </c>
      <c r="F37" t="s">
        <v>16</v>
      </c>
      <c r="G37" t="s">
        <v>32</v>
      </c>
    </row>
    <row r="38" spans="1:7" x14ac:dyDescent="0.25">
      <c r="A38" s="1">
        <v>45583</v>
      </c>
      <c r="B38" t="s">
        <v>8</v>
      </c>
      <c r="C38" t="s">
        <v>60</v>
      </c>
      <c r="D38" t="s">
        <v>62</v>
      </c>
      <c r="E38">
        <v>1500</v>
      </c>
      <c r="F38" t="s">
        <v>27</v>
      </c>
      <c r="G38" t="s">
        <v>12</v>
      </c>
    </row>
    <row r="39" spans="1:7" x14ac:dyDescent="0.25">
      <c r="A39" s="1">
        <v>45583</v>
      </c>
      <c r="B39" t="s">
        <v>13</v>
      </c>
      <c r="C39" t="s">
        <v>37</v>
      </c>
      <c r="D39" t="s">
        <v>63</v>
      </c>
      <c r="E39">
        <v>300</v>
      </c>
      <c r="F39" t="s">
        <v>20</v>
      </c>
      <c r="G39" t="s">
        <v>17</v>
      </c>
    </row>
    <row r="40" spans="1:7" x14ac:dyDescent="0.25">
      <c r="A40" s="1">
        <v>45585</v>
      </c>
      <c r="B40" t="s">
        <v>13</v>
      </c>
      <c r="C40" t="s">
        <v>38</v>
      </c>
      <c r="D40" t="s">
        <v>64</v>
      </c>
      <c r="E40">
        <v>800</v>
      </c>
      <c r="F40" t="s">
        <v>27</v>
      </c>
      <c r="G40" t="s">
        <v>32</v>
      </c>
    </row>
    <row r="41" spans="1:7" x14ac:dyDescent="0.25">
      <c r="A41" s="1">
        <v>45587</v>
      </c>
      <c r="B41" t="s">
        <v>13</v>
      </c>
      <c r="C41" t="s">
        <v>33</v>
      </c>
      <c r="D41" t="s">
        <v>34</v>
      </c>
      <c r="E41">
        <v>250</v>
      </c>
      <c r="F41" t="s">
        <v>20</v>
      </c>
      <c r="G41" t="s">
        <v>17</v>
      </c>
    </row>
    <row r="42" spans="1:7" x14ac:dyDescent="0.25">
      <c r="A42" s="1">
        <v>45589</v>
      </c>
      <c r="B42" t="s">
        <v>13</v>
      </c>
      <c r="C42" t="s">
        <v>30</v>
      </c>
      <c r="D42" t="s">
        <v>31</v>
      </c>
      <c r="E42">
        <v>150</v>
      </c>
      <c r="F42" t="s">
        <v>16</v>
      </c>
      <c r="G42" t="s">
        <v>32</v>
      </c>
    </row>
    <row r="43" spans="1:7" x14ac:dyDescent="0.25">
      <c r="A43" s="1">
        <v>45591</v>
      </c>
      <c r="B43" t="s">
        <v>13</v>
      </c>
      <c r="C43" t="s">
        <v>28</v>
      </c>
      <c r="D43" t="s">
        <v>29</v>
      </c>
      <c r="E43">
        <v>250</v>
      </c>
      <c r="F43" t="s">
        <v>27</v>
      </c>
      <c r="G43" t="s">
        <v>17</v>
      </c>
    </row>
    <row r="44" spans="1:7" x14ac:dyDescent="0.25">
      <c r="A44" s="1">
        <v>45595</v>
      </c>
      <c r="B44" t="s">
        <v>13</v>
      </c>
      <c r="C44" t="s">
        <v>25</v>
      </c>
      <c r="D44" t="s">
        <v>26</v>
      </c>
      <c r="E44">
        <v>220</v>
      </c>
      <c r="F44" t="s">
        <v>27</v>
      </c>
      <c r="G44" t="s">
        <v>17</v>
      </c>
    </row>
    <row r="45" spans="1:7" x14ac:dyDescent="0.25">
      <c r="A45" s="1">
        <v>45596</v>
      </c>
      <c r="B45" t="s">
        <v>13</v>
      </c>
      <c r="C45" t="s">
        <v>23</v>
      </c>
      <c r="D45" t="s">
        <v>24</v>
      </c>
      <c r="E45">
        <v>500</v>
      </c>
      <c r="F45" t="s">
        <v>20</v>
      </c>
      <c r="G45" t="s">
        <v>17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N5" sqref="N5"/>
    </sheetView>
  </sheetViews>
  <sheetFormatPr defaultRowHeight="15" x14ac:dyDescent="0.25"/>
  <cols>
    <col min="1" max="1" width="10.7109375" bestFit="1" customWidth="1"/>
    <col min="2" max="2" width="10.7109375" style="7" bestFit="1" customWidth="1"/>
    <col min="3" max="3" width="20.85546875" bestFit="1" customWidth="1"/>
    <col min="4" max="4" width="33.85546875" bestFit="1" customWidth="1"/>
    <col min="5" max="5" width="8" bestFit="1" customWidth="1"/>
    <col min="6" max="6" width="19.85546875" bestFit="1" customWidth="1"/>
    <col min="7" max="7" width="9.7109375" bestFit="1" customWidth="1"/>
  </cols>
  <sheetData>
    <row r="1" spans="1:8" x14ac:dyDescent="0.25">
      <c r="A1" t="s">
        <v>0</v>
      </c>
      <c r="B1" s="7" t="s">
        <v>77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x14ac:dyDescent="0.25">
      <c r="A2" s="1">
        <v>45505</v>
      </c>
      <c r="B2" s="8">
        <f>MONTH(Tabela1[[#This Row],[Data]])</f>
        <v>8</v>
      </c>
      <c r="C2" t="s">
        <v>8</v>
      </c>
      <c r="D2" t="s">
        <v>9</v>
      </c>
      <c r="E2" t="s">
        <v>10</v>
      </c>
      <c r="F2">
        <v>5000</v>
      </c>
      <c r="G2" t="s">
        <v>11</v>
      </c>
      <c r="H2" t="s">
        <v>12</v>
      </c>
    </row>
    <row r="3" spans="1:8" x14ac:dyDescent="0.25">
      <c r="A3" s="1">
        <v>45505</v>
      </c>
      <c r="B3" s="8">
        <f>MONTH(Tabela1[[#This Row],[Data]])</f>
        <v>8</v>
      </c>
      <c r="C3" t="s">
        <v>13</v>
      </c>
      <c r="D3" t="s">
        <v>14</v>
      </c>
      <c r="E3" t="s">
        <v>15</v>
      </c>
      <c r="F3">
        <v>550</v>
      </c>
      <c r="G3" t="s">
        <v>16</v>
      </c>
      <c r="H3" t="s">
        <v>17</v>
      </c>
    </row>
    <row r="4" spans="1:8" x14ac:dyDescent="0.25">
      <c r="A4" s="1">
        <v>45507</v>
      </c>
      <c r="B4" s="8">
        <f>MONTH(Tabela1[[#This Row],[Data]])</f>
        <v>8</v>
      </c>
      <c r="C4" t="s">
        <v>13</v>
      </c>
      <c r="D4" t="s">
        <v>18</v>
      </c>
      <c r="E4" t="s">
        <v>19</v>
      </c>
      <c r="F4">
        <v>300</v>
      </c>
      <c r="G4" t="s">
        <v>20</v>
      </c>
    </row>
    <row r="5" spans="1:8" x14ac:dyDescent="0.25">
      <c r="A5" s="1">
        <v>45509</v>
      </c>
      <c r="B5" s="8">
        <f>MONTH(Tabela1[[#This Row],[Data]])</f>
        <v>8</v>
      </c>
      <c r="C5" t="s">
        <v>13</v>
      </c>
      <c r="D5" t="s">
        <v>21</v>
      </c>
      <c r="E5" t="s">
        <v>22</v>
      </c>
      <c r="F5">
        <v>120</v>
      </c>
      <c r="G5" t="s">
        <v>20</v>
      </c>
    </row>
    <row r="6" spans="1:8" x14ac:dyDescent="0.25">
      <c r="A6" s="1">
        <v>45511</v>
      </c>
      <c r="B6" s="8">
        <f>MONTH(Tabela1[[#This Row],[Data]])</f>
        <v>8</v>
      </c>
      <c r="C6" t="s">
        <v>13</v>
      </c>
      <c r="D6" t="s">
        <v>44</v>
      </c>
      <c r="E6" t="s">
        <v>46</v>
      </c>
      <c r="F6">
        <v>250</v>
      </c>
      <c r="G6" t="s">
        <v>11</v>
      </c>
      <c r="H6" t="s">
        <v>32</v>
      </c>
    </row>
    <row r="7" spans="1:8" x14ac:dyDescent="0.25">
      <c r="A7" s="1">
        <v>45514</v>
      </c>
      <c r="B7" s="8">
        <f>MONTH(Tabela1[[#This Row],[Data]])</f>
        <v>8</v>
      </c>
      <c r="C7" t="s">
        <v>13</v>
      </c>
      <c r="D7" t="s">
        <v>45</v>
      </c>
      <c r="E7" t="s">
        <v>47</v>
      </c>
      <c r="F7">
        <v>400</v>
      </c>
      <c r="G7" t="s">
        <v>16</v>
      </c>
      <c r="H7" t="s">
        <v>17</v>
      </c>
    </row>
    <row r="8" spans="1:8" x14ac:dyDescent="0.25">
      <c r="A8" s="1">
        <v>45516</v>
      </c>
      <c r="B8" s="8">
        <f>MONTH(Tabela1[[#This Row],[Data]])</f>
        <v>8</v>
      </c>
      <c r="C8" t="s">
        <v>13</v>
      </c>
      <c r="D8" t="s">
        <v>54</v>
      </c>
      <c r="E8" t="s">
        <v>56</v>
      </c>
      <c r="F8">
        <v>600</v>
      </c>
      <c r="G8" t="s">
        <v>20</v>
      </c>
      <c r="H8" t="s">
        <v>17</v>
      </c>
    </row>
    <row r="9" spans="1:8" x14ac:dyDescent="0.25">
      <c r="A9" s="1">
        <v>45519</v>
      </c>
      <c r="B9" s="8">
        <f>MONTH(Tabela1[[#This Row],[Data]])</f>
        <v>8</v>
      </c>
      <c r="C9" t="s">
        <v>8</v>
      </c>
      <c r="D9" t="s">
        <v>55</v>
      </c>
      <c r="E9" t="s">
        <v>57</v>
      </c>
      <c r="F9">
        <v>800</v>
      </c>
      <c r="G9" t="s">
        <v>11</v>
      </c>
      <c r="H9" t="s">
        <v>12</v>
      </c>
    </row>
    <row r="10" spans="1:8" x14ac:dyDescent="0.25">
      <c r="A10" s="1">
        <v>45519</v>
      </c>
      <c r="B10" s="8">
        <f>MONTH(Tabela1[[#This Row],[Data]])</f>
        <v>8</v>
      </c>
      <c r="C10" t="s">
        <v>13</v>
      </c>
      <c r="D10" t="s">
        <v>36</v>
      </c>
      <c r="E10" t="s">
        <v>58</v>
      </c>
      <c r="F10">
        <v>150</v>
      </c>
      <c r="G10" t="s">
        <v>11</v>
      </c>
      <c r="H10" t="s">
        <v>32</v>
      </c>
    </row>
    <row r="11" spans="1:8" x14ac:dyDescent="0.25">
      <c r="A11" s="1">
        <v>45522</v>
      </c>
      <c r="B11" s="8">
        <f>MONTH(Tabela1[[#This Row],[Data]])</f>
        <v>8</v>
      </c>
      <c r="C11" t="s">
        <v>13</v>
      </c>
      <c r="D11" t="s">
        <v>37</v>
      </c>
      <c r="E11" t="s">
        <v>59</v>
      </c>
      <c r="F11">
        <v>1200</v>
      </c>
      <c r="G11" t="s">
        <v>20</v>
      </c>
      <c r="H11" t="s">
        <v>17</v>
      </c>
    </row>
    <row r="12" spans="1:8" x14ac:dyDescent="0.25">
      <c r="A12" s="1">
        <v>45524</v>
      </c>
      <c r="B12" s="8">
        <f>MONTH(Tabela1[[#This Row],[Data]])</f>
        <v>8</v>
      </c>
      <c r="C12" t="s">
        <v>13</v>
      </c>
      <c r="D12" t="s">
        <v>38</v>
      </c>
      <c r="E12" t="s">
        <v>53</v>
      </c>
      <c r="F12">
        <v>450</v>
      </c>
      <c r="G12" t="s">
        <v>16</v>
      </c>
      <c r="H12" t="s">
        <v>32</v>
      </c>
    </row>
    <row r="13" spans="1:8" x14ac:dyDescent="0.25">
      <c r="A13" s="1">
        <v>45526</v>
      </c>
      <c r="B13" s="8">
        <f>MONTH(Tabela1[[#This Row],[Data]])</f>
        <v>8</v>
      </c>
      <c r="C13" t="s">
        <v>13</v>
      </c>
      <c r="D13" t="s">
        <v>33</v>
      </c>
      <c r="E13" t="s">
        <v>48</v>
      </c>
      <c r="F13">
        <v>180</v>
      </c>
      <c r="G13" t="s">
        <v>11</v>
      </c>
      <c r="H13" t="s">
        <v>17</v>
      </c>
    </row>
    <row r="14" spans="1:8" x14ac:dyDescent="0.25">
      <c r="A14" s="1">
        <v>45528</v>
      </c>
      <c r="B14" s="8">
        <f>MONTH(Tabela1[[#This Row],[Data]])</f>
        <v>8</v>
      </c>
      <c r="C14" t="s">
        <v>13</v>
      </c>
      <c r="D14" t="s">
        <v>28</v>
      </c>
      <c r="E14" t="s">
        <v>49</v>
      </c>
      <c r="F14">
        <v>80</v>
      </c>
      <c r="G14" t="s">
        <v>16</v>
      </c>
      <c r="H14" t="s">
        <v>32</v>
      </c>
    </row>
    <row r="15" spans="1:8" x14ac:dyDescent="0.25">
      <c r="A15" s="1">
        <v>45532</v>
      </c>
      <c r="B15" s="8">
        <f>MONTH(Tabela1[[#This Row],[Data]])</f>
        <v>8</v>
      </c>
      <c r="C15" t="s">
        <v>13</v>
      </c>
      <c r="D15" t="s">
        <v>30</v>
      </c>
      <c r="E15" t="s">
        <v>50</v>
      </c>
      <c r="F15">
        <v>200</v>
      </c>
      <c r="G15" t="s">
        <v>16</v>
      </c>
      <c r="H15" t="s">
        <v>32</v>
      </c>
    </row>
    <row r="16" spans="1:8" x14ac:dyDescent="0.25">
      <c r="A16" s="1">
        <v>45534</v>
      </c>
      <c r="B16" s="8">
        <f>MONTH(Tabela1[[#This Row],[Data]])</f>
        <v>8</v>
      </c>
      <c r="C16" t="s">
        <v>13</v>
      </c>
      <c r="D16" t="s">
        <v>23</v>
      </c>
      <c r="E16" t="s">
        <v>51</v>
      </c>
      <c r="F16">
        <v>750</v>
      </c>
      <c r="G16" t="s">
        <v>11</v>
      </c>
      <c r="H16" t="s">
        <v>17</v>
      </c>
    </row>
    <row r="17" spans="1:8" x14ac:dyDescent="0.25">
      <c r="A17" s="1">
        <v>45535</v>
      </c>
      <c r="B17" s="8">
        <f>MONTH(Tabela1[[#This Row],[Data]])</f>
        <v>8</v>
      </c>
      <c r="C17" t="s">
        <v>13</v>
      </c>
      <c r="D17" t="s">
        <v>25</v>
      </c>
      <c r="E17" t="s">
        <v>52</v>
      </c>
      <c r="F17">
        <v>350</v>
      </c>
      <c r="G17" t="s">
        <v>20</v>
      </c>
      <c r="H17" t="s">
        <v>32</v>
      </c>
    </row>
    <row r="18" spans="1:8" x14ac:dyDescent="0.25">
      <c r="A18" s="1">
        <v>45536</v>
      </c>
      <c r="B18" s="8">
        <f>MONTH(Tabela1[[#This Row],[Data]])</f>
        <v>9</v>
      </c>
      <c r="C18" t="s">
        <v>13</v>
      </c>
      <c r="D18" t="s">
        <v>9</v>
      </c>
      <c r="E18" t="s">
        <v>10</v>
      </c>
      <c r="F18">
        <v>5000</v>
      </c>
      <c r="G18" t="s">
        <v>11</v>
      </c>
      <c r="H18" t="s">
        <v>12</v>
      </c>
    </row>
    <row r="19" spans="1:8" x14ac:dyDescent="0.25">
      <c r="A19" s="1">
        <v>45537</v>
      </c>
      <c r="B19" s="8">
        <f>MONTH(Tabela1[[#This Row],[Data]])</f>
        <v>9</v>
      </c>
      <c r="C19" t="s">
        <v>13</v>
      </c>
      <c r="D19" t="s">
        <v>14</v>
      </c>
      <c r="E19" t="s">
        <v>15</v>
      </c>
      <c r="F19">
        <v>450</v>
      </c>
      <c r="G19" t="s">
        <v>16</v>
      </c>
      <c r="H19" t="s">
        <v>32</v>
      </c>
    </row>
    <row r="20" spans="1:8" x14ac:dyDescent="0.25">
      <c r="A20" s="1">
        <v>45540</v>
      </c>
      <c r="B20" s="8">
        <f>MONTH(Tabela1[[#This Row],[Data]])</f>
        <v>9</v>
      </c>
      <c r="C20" t="s">
        <v>13</v>
      </c>
      <c r="D20" t="s">
        <v>18</v>
      </c>
      <c r="E20" t="s">
        <v>19</v>
      </c>
      <c r="F20">
        <v>300</v>
      </c>
      <c r="G20" t="s">
        <v>16</v>
      </c>
      <c r="H20" t="s">
        <v>32</v>
      </c>
    </row>
    <row r="21" spans="1:8" x14ac:dyDescent="0.25">
      <c r="A21" s="1">
        <v>45543</v>
      </c>
      <c r="B21" s="8">
        <f>MONTH(Tabela1[[#This Row],[Data]])</f>
        <v>9</v>
      </c>
      <c r="C21" t="s">
        <v>13</v>
      </c>
      <c r="D21" t="s">
        <v>21</v>
      </c>
      <c r="E21" t="s">
        <v>72</v>
      </c>
      <c r="F21">
        <v>200</v>
      </c>
      <c r="G21" t="s">
        <v>11</v>
      </c>
      <c r="H21" t="s">
        <v>32</v>
      </c>
    </row>
    <row r="22" spans="1:8" x14ac:dyDescent="0.25">
      <c r="A22" s="1">
        <v>45546</v>
      </c>
      <c r="B22" s="8">
        <f>MONTH(Tabela1[[#This Row],[Data]])</f>
        <v>9</v>
      </c>
      <c r="C22" t="s">
        <v>13</v>
      </c>
      <c r="D22" t="s">
        <v>44</v>
      </c>
      <c r="E22" t="s">
        <v>65</v>
      </c>
      <c r="F22">
        <v>600</v>
      </c>
      <c r="G22" t="s">
        <v>16</v>
      </c>
      <c r="H22" t="s">
        <v>32</v>
      </c>
    </row>
    <row r="23" spans="1:8" x14ac:dyDescent="0.25">
      <c r="A23" s="1">
        <v>45549</v>
      </c>
      <c r="B23" s="8">
        <f>MONTH(Tabela1[[#This Row],[Data]])</f>
        <v>9</v>
      </c>
      <c r="C23" t="s">
        <v>13</v>
      </c>
      <c r="D23" t="s">
        <v>45</v>
      </c>
      <c r="E23" t="s">
        <v>47</v>
      </c>
      <c r="F23">
        <v>350</v>
      </c>
      <c r="G23" t="s">
        <v>11</v>
      </c>
      <c r="H23" t="s">
        <v>32</v>
      </c>
    </row>
    <row r="24" spans="1:8" x14ac:dyDescent="0.25">
      <c r="A24" s="1">
        <v>45552</v>
      </c>
      <c r="B24" s="8">
        <f>MONTH(Tabela1[[#This Row],[Data]])</f>
        <v>9</v>
      </c>
      <c r="C24" t="s">
        <v>13</v>
      </c>
      <c r="D24" t="s">
        <v>54</v>
      </c>
      <c r="E24" t="s">
        <v>66</v>
      </c>
      <c r="F24">
        <v>500</v>
      </c>
      <c r="G24" t="s">
        <v>20</v>
      </c>
      <c r="H24" t="s">
        <v>17</v>
      </c>
    </row>
    <row r="25" spans="1:8" x14ac:dyDescent="0.25">
      <c r="A25" s="1">
        <v>45555</v>
      </c>
      <c r="B25" s="8">
        <f>MONTH(Tabela1[[#This Row],[Data]])</f>
        <v>9</v>
      </c>
      <c r="C25" t="s">
        <v>8</v>
      </c>
      <c r="D25" t="s">
        <v>35</v>
      </c>
      <c r="E25" t="s">
        <v>39</v>
      </c>
      <c r="F25">
        <v>1200</v>
      </c>
      <c r="G25" t="s">
        <v>11</v>
      </c>
      <c r="H25" t="s">
        <v>12</v>
      </c>
    </row>
    <row r="26" spans="1:8" x14ac:dyDescent="0.25">
      <c r="A26" s="1">
        <v>45555</v>
      </c>
      <c r="B26" s="8">
        <f>MONTH(Tabela1[[#This Row],[Data]])</f>
        <v>9</v>
      </c>
      <c r="C26" t="s">
        <v>13</v>
      </c>
      <c r="D26" t="s">
        <v>36</v>
      </c>
      <c r="E26" t="s">
        <v>40</v>
      </c>
      <c r="F26">
        <v>800</v>
      </c>
      <c r="G26" t="s">
        <v>11</v>
      </c>
      <c r="H26" t="s">
        <v>32</v>
      </c>
    </row>
    <row r="27" spans="1:8" x14ac:dyDescent="0.25">
      <c r="A27" s="1">
        <v>45558</v>
      </c>
      <c r="B27" s="8">
        <f>MONTH(Tabela1[[#This Row],[Data]])</f>
        <v>9</v>
      </c>
      <c r="C27" t="s">
        <v>13</v>
      </c>
      <c r="D27" t="s">
        <v>37</v>
      </c>
      <c r="E27" t="s">
        <v>41</v>
      </c>
      <c r="F27">
        <v>1500</v>
      </c>
      <c r="G27" t="s">
        <v>20</v>
      </c>
      <c r="H27" t="s">
        <v>17</v>
      </c>
    </row>
    <row r="28" spans="1:8" x14ac:dyDescent="0.25">
      <c r="A28" s="1">
        <v>45561</v>
      </c>
      <c r="B28" s="8">
        <f>MONTH(Tabela1[[#This Row],[Data]])</f>
        <v>9</v>
      </c>
      <c r="C28" t="s">
        <v>13</v>
      </c>
      <c r="D28" t="s">
        <v>38</v>
      </c>
      <c r="E28" t="s">
        <v>42</v>
      </c>
      <c r="F28">
        <v>250</v>
      </c>
      <c r="G28" t="s">
        <v>16</v>
      </c>
      <c r="H28" t="s">
        <v>32</v>
      </c>
    </row>
    <row r="29" spans="1:8" x14ac:dyDescent="0.25">
      <c r="A29" s="1">
        <v>45564</v>
      </c>
      <c r="B29" s="8">
        <f>MONTH(Tabela1[[#This Row],[Data]])</f>
        <v>9</v>
      </c>
      <c r="C29" t="s">
        <v>13</v>
      </c>
      <c r="D29" t="s">
        <v>33</v>
      </c>
      <c r="E29" t="s">
        <v>43</v>
      </c>
      <c r="F29">
        <v>400</v>
      </c>
      <c r="G29" t="s">
        <v>20</v>
      </c>
      <c r="H29" t="s">
        <v>17</v>
      </c>
    </row>
    <row r="30" spans="1:8" x14ac:dyDescent="0.25">
      <c r="A30" s="1">
        <v>45566</v>
      </c>
      <c r="B30" s="8">
        <f>MONTH(Tabela1[[#This Row],[Data]])</f>
        <v>10</v>
      </c>
      <c r="C30" t="s">
        <v>8</v>
      </c>
      <c r="D30" t="s">
        <v>9</v>
      </c>
      <c r="E30" t="s">
        <v>10</v>
      </c>
      <c r="F30">
        <v>5000</v>
      </c>
      <c r="G30" t="s">
        <v>11</v>
      </c>
      <c r="H30" t="s">
        <v>12</v>
      </c>
    </row>
    <row r="31" spans="1:8" x14ac:dyDescent="0.25">
      <c r="A31" s="1">
        <v>45566</v>
      </c>
      <c r="B31" s="8">
        <f>MONTH(Tabela1[[#This Row],[Data]])</f>
        <v>10</v>
      </c>
      <c r="C31" t="s">
        <v>13</v>
      </c>
      <c r="D31" t="s">
        <v>14</v>
      </c>
      <c r="E31" t="s">
        <v>15</v>
      </c>
      <c r="F31">
        <v>600</v>
      </c>
      <c r="G31" t="s">
        <v>16</v>
      </c>
      <c r="H31" t="s">
        <v>17</v>
      </c>
    </row>
    <row r="32" spans="1:8" x14ac:dyDescent="0.25">
      <c r="A32" s="1">
        <v>45568</v>
      </c>
      <c r="B32" s="8">
        <f>MONTH(Tabela1[[#This Row],[Data]])</f>
        <v>10</v>
      </c>
      <c r="C32" t="s">
        <v>13</v>
      </c>
      <c r="D32" t="s">
        <v>18</v>
      </c>
      <c r="E32" t="s">
        <v>67</v>
      </c>
      <c r="F32">
        <v>200</v>
      </c>
      <c r="G32" t="s">
        <v>20</v>
      </c>
      <c r="H32" t="s">
        <v>17</v>
      </c>
    </row>
    <row r="33" spans="1:8" x14ac:dyDescent="0.25">
      <c r="A33" s="1">
        <v>45570</v>
      </c>
      <c r="B33" s="8">
        <f>MONTH(Tabela1[[#This Row],[Data]])</f>
        <v>10</v>
      </c>
      <c r="C33" t="s">
        <v>13</v>
      </c>
      <c r="D33" t="s">
        <v>21</v>
      </c>
      <c r="E33" t="s">
        <v>68</v>
      </c>
      <c r="F33">
        <v>180</v>
      </c>
      <c r="G33" t="s">
        <v>11</v>
      </c>
      <c r="H33" t="s">
        <v>32</v>
      </c>
    </row>
    <row r="34" spans="1:8" x14ac:dyDescent="0.25">
      <c r="A34" s="1">
        <v>45573</v>
      </c>
      <c r="B34" s="8">
        <f>MONTH(Tabela1[[#This Row],[Data]])</f>
        <v>10</v>
      </c>
      <c r="C34" t="s">
        <v>13</v>
      </c>
      <c r="D34" t="s">
        <v>44</v>
      </c>
      <c r="E34" t="s">
        <v>69</v>
      </c>
      <c r="F34">
        <v>120</v>
      </c>
      <c r="G34" t="s">
        <v>16</v>
      </c>
      <c r="H34" t="s">
        <v>32</v>
      </c>
    </row>
    <row r="35" spans="1:8" x14ac:dyDescent="0.25">
      <c r="A35" s="1">
        <v>45575</v>
      </c>
      <c r="B35" s="8">
        <f>MONTH(Tabela1[[#This Row],[Data]])</f>
        <v>10</v>
      </c>
      <c r="C35" t="s">
        <v>13</v>
      </c>
      <c r="D35" t="s">
        <v>45</v>
      </c>
      <c r="E35" t="s">
        <v>70</v>
      </c>
      <c r="F35">
        <v>350</v>
      </c>
      <c r="G35" t="s">
        <v>20</v>
      </c>
      <c r="H35" t="s">
        <v>17</v>
      </c>
    </row>
    <row r="36" spans="1:8" x14ac:dyDescent="0.25">
      <c r="A36" s="1">
        <v>45578</v>
      </c>
      <c r="B36" s="8">
        <f>MONTH(Tabela1[[#This Row],[Data]])</f>
        <v>10</v>
      </c>
      <c r="C36" t="s">
        <v>13</v>
      </c>
      <c r="D36" t="s">
        <v>54</v>
      </c>
      <c r="E36" t="s">
        <v>71</v>
      </c>
      <c r="F36">
        <v>400</v>
      </c>
      <c r="G36" t="s">
        <v>11</v>
      </c>
      <c r="H36" t="s">
        <v>32</v>
      </c>
    </row>
    <row r="37" spans="1:8" x14ac:dyDescent="0.25">
      <c r="A37" s="1">
        <v>45580</v>
      </c>
      <c r="B37" s="8">
        <f>MONTH(Tabela1[[#This Row],[Data]])</f>
        <v>10</v>
      </c>
      <c r="C37" t="s">
        <v>13</v>
      </c>
      <c r="D37" t="s">
        <v>36</v>
      </c>
      <c r="E37" t="s">
        <v>61</v>
      </c>
      <c r="F37">
        <v>450</v>
      </c>
      <c r="G37" t="s">
        <v>16</v>
      </c>
      <c r="H37" t="s">
        <v>32</v>
      </c>
    </row>
    <row r="38" spans="1:8" x14ac:dyDescent="0.25">
      <c r="A38" s="1">
        <v>45583</v>
      </c>
      <c r="B38" s="8">
        <f>MONTH(Tabela1[[#This Row],[Data]])</f>
        <v>10</v>
      </c>
      <c r="C38" t="s">
        <v>8</v>
      </c>
      <c r="D38" t="s">
        <v>60</v>
      </c>
      <c r="E38" t="s">
        <v>62</v>
      </c>
      <c r="F38">
        <v>1500</v>
      </c>
      <c r="G38" t="s">
        <v>27</v>
      </c>
      <c r="H38" t="s">
        <v>12</v>
      </c>
    </row>
    <row r="39" spans="1:8" x14ac:dyDescent="0.25">
      <c r="A39" s="1">
        <v>45583</v>
      </c>
      <c r="B39" s="8">
        <f>MONTH(Tabela1[[#This Row],[Data]])</f>
        <v>10</v>
      </c>
      <c r="C39" t="s">
        <v>13</v>
      </c>
      <c r="D39" t="s">
        <v>37</v>
      </c>
      <c r="E39" t="s">
        <v>63</v>
      </c>
      <c r="F39">
        <v>300</v>
      </c>
      <c r="G39" t="s">
        <v>20</v>
      </c>
      <c r="H39" t="s">
        <v>17</v>
      </c>
    </row>
    <row r="40" spans="1:8" x14ac:dyDescent="0.25">
      <c r="A40" s="1">
        <v>45585</v>
      </c>
      <c r="B40" s="8">
        <f>MONTH(Tabela1[[#This Row],[Data]])</f>
        <v>10</v>
      </c>
      <c r="C40" t="s">
        <v>13</v>
      </c>
      <c r="D40" t="s">
        <v>38</v>
      </c>
      <c r="E40" t="s">
        <v>64</v>
      </c>
      <c r="F40">
        <v>800</v>
      </c>
      <c r="G40" t="s">
        <v>27</v>
      </c>
      <c r="H40" t="s">
        <v>32</v>
      </c>
    </row>
    <row r="41" spans="1:8" x14ac:dyDescent="0.25">
      <c r="A41" s="1">
        <v>45587</v>
      </c>
      <c r="B41" s="8">
        <f>MONTH(Tabela1[[#This Row],[Data]])</f>
        <v>10</v>
      </c>
      <c r="C41" t="s">
        <v>13</v>
      </c>
      <c r="D41" t="s">
        <v>33</v>
      </c>
      <c r="E41" t="s">
        <v>34</v>
      </c>
      <c r="F41">
        <v>250</v>
      </c>
      <c r="G41" t="s">
        <v>20</v>
      </c>
      <c r="H41" t="s">
        <v>17</v>
      </c>
    </row>
    <row r="42" spans="1:8" x14ac:dyDescent="0.25">
      <c r="A42" s="1">
        <v>45589</v>
      </c>
      <c r="B42" s="8">
        <f>MONTH(Tabela1[[#This Row],[Data]])</f>
        <v>10</v>
      </c>
      <c r="C42" t="s">
        <v>13</v>
      </c>
      <c r="D42" t="s">
        <v>30</v>
      </c>
      <c r="E42" t="s">
        <v>31</v>
      </c>
      <c r="F42">
        <v>150</v>
      </c>
      <c r="G42" t="s">
        <v>16</v>
      </c>
      <c r="H42" t="s">
        <v>32</v>
      </c>
    </row>
    <row r="43" spans="1:8" x14ac:dyDescent="0.25">
      <c r="A43" s="1">
        <v>45591</v>
      </c>
      <c r="B43" s="8">
        <f>MONTH(Tabela1[[#This Row],[Data]])</f>
        <v>10</v>
      </c>
      <c r="C43" t="s">
        <v>13</v>
      </c>
      <c r="D43" t="s">
        <v>28</v>
      </c>
      <c r="E43" t="s">
        <v>29</v>
      </c>
      <c r="F43">
        <v>250</v>
      </c>
      <c r="G43" t="s">
        <v>27</v>
      </c>
      <c r="H43" t="s">
        <v>17</v>
      </c>
    </row>
    <row r="44" spans="1:8" x14ac:dyDescent="0.25">
      <c r="A44" s="1">
        <v>45595</v>
      </c>
      <c r="B44" s="8">
        <f>MONTH(Tabela1[[#This Row],[Data]])</f>
        <v>10</v>
      </c>
      <c r="C44" t="s">
        <v>13</v>
      </c>
      <c r="D44" t="s">
        <v>25</v>
      </c>
      <c r="E44" t="s">
        <v>26</v>
      </c>
      <c r="F44">
        <v>220</v>
      </c>
      <c r="G44" t="s">
        <v>27</v>
      </c>
      <c r="H44" t="s">
        <v>17</v>
      </c>
    </row>
    <row r="45" spans="1:8" x14ac:dyDescent="0.25">
      <c r="A45" s="1">
        <v>45596</v>
      </c>
      <c r="B45" s="8">
        <f>MONTH(Tabela1[[#This Row],[Data]])</f>
        <v>10</v>
      </c>
      <c r="C45" t="s">
        <v>13</v>
      </c>
      <c r="D45" t="s">
        <v>23</v>
      </c>
      <c r="E45" t="s">
        <v>24</v>
      </c>
      <c r="F45">
        <v>500</v>
      </c>
      <c r="G45" t="s">
        <v>20</v>
      </c>
      <c r="H45" t="s">
        <v>17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N5" sqref="N5"/>
    </sheetView>
  </sheetViews>
  <sheetFormatPr defaultRowHeight="15" x14ac:dyDescent="0.25"/>
  <cols>
    <col min="1" max="1" width="20.85546875" bestFit="1" customWidth="1"/>
    <col min="2" max="2" width="13.85546875" bestFit="1" customWidth="1"/>
  </cols>
  <sheetData>
    <row r="1" spans="1:2" x14ac:dyDescent="0.25">
      <c r="A1" t="s">
        <v>76</v>
      </c>
    </row>
    <row r="4" spans="1:2" x14ac:dyDescent="0.25">
      <c r="A4" s="2" t="s">
        <v>1</v>
      </c>
      <c r="B4" t="s">
        <v>13</v>
      </c>
    </row>
    <row r="6" spans="1:2" x14ac:dyDescent="0.25">
      <c r="A6" s="2" t="s">
        <v>73</v>
      </c>
      <c r="B6" t="s">
        <v>75</v>
      </c>
    </row>
    <row r="7" spans="1:2" x14ac:dyDescent="0.25">
      <c r="A7" s="3" t="s">
        <v>14</v>
      </c>
      <c r="B7" s="5">
        <v>1600</v>
      </c>
    </row>
    <row r="8" spans="1:2" x14ac:dyDescent="0.25">
      <c r="A8" s="3" t="s">
        <v>28</v>
      </c>
      <c r="B8" s="5">
        <v>330</v>
      </c>
    </row>
    <row r="9" spans="1:2" x14ac:dyDescent="0.25">
      <c r="A9" s="3" t="s">
        <v>45</v>
      </c>
      <c r="B9" s="5">
        <v>1100</v>
      </c>
    </row>
    <row r="10" spans="1:2" x14ac:dyDescent="0.25">
      <c r="A10" s="3" t="s">
        <v>37</v>
      </c>
      <c r="B10" s="5">
        <v>3000</v>
      </c>
    </row>
    <row r="11" spans="1:2" x14ac:dyDescent="0.25">
      <c r="A11" s="3" t="s">
        <v>25</v>
      </c>
      <c r="B11" s="5">
        <v>570</v>
      </c>
    </row>
    <row r="12" spans="1:2" x14ac:dyDescent="0.25">
      <c r="A12" s="3" t="s">
        <v>21</v>
      </c>
      <c r="B12" s="5">
        <v>500</v>
      </c>
    </row>
    <row r="13" spans="1:2" x14ac:dyDescent="0.25">
      <c r="A13" s="3" t="s">
        <v>30</v>
      </c>
      <c r="B13" s="5">
        <v>350</v>
      </c>
    </row>
    <row r="14" spans="1:2" x14ac:dyDescent="0.25">
      <c r="A14" s="3" t="s">
        <v>33</v>
      </c>
      <c r="B14" s="5">
        <v>830</v>
      </c>
    </row>
    <row r="15" spans="1:2" x14ac:dyDescent="0.25">
      <c r="A15" s="3" t="s">
        <v>9</v>
      </c>
      <c r="B15" s="5">
        <v>5000</v>
      </c>
    </row>
    <row r="16" spans="1:2" x14ac:dyDescent="0.25">
      <c r="A16" s="3" t="s">
        <v>44</v>
      </c>
      <c r="B16" s="5">
        <v>970</v>
      </c>
    </row>
    <row r="17" spans="1:2" x14ac:dyDescent="0.25">
      <c r="A17" s="3" t="s">
        <v>36</v>
      </c>
      <c r="B17" s="5">
        <v>1400</v>
      </c>
    </row>
    <row r="18" spans="1:2" x14ac:dyDescent="0.25">
      <c r="A18" s="3" t="s">
        <v>18</v>
      </c>
      <c r="B18" s="5">
        <v>800</v>
      </c>
    </row>
    <row r="19" spans="1:2" x14ac:dyDescent="0.25">
      <c r="A19" s="3" t="s">
        <v>38</v>
      </c>
      <c r="B19" s="5">
        <v>1500</v>
      </c>
    </row>
    <row r="20" spans="1:2" x14ac:dyDescent="0.25">
      <c r="A20" s="3" t="s">
        <v>54</v>
      </c>
      <c r="B20" s="5">
        <v>1500</v>
      </c>
    </row>
    <row r="21" spans="1:2" x14ac:dyDescent="0.25">
      <c r="A21" s="3" t="s">
        <v>23</v>
      </c>
      <c r="B21" s="5">
        <v>1250</v>
      </c>
    </row>
    <row r="22" spans="1:2" x14ac:dyDescent="0.25">
      <c r="A22" s="3" t="s">
        <v>74</v>
      </c>
      <c r="B22" s="5">
        <v>20700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1"/>
  <sheetViews>
    <sheetView workbookViewId="0">
      <selection activeCell="N5" sqref="N5"/>
    </sheetView>
  </sheetViews>
  <sheetFormatPr defaultRowHeight="15" x14ac:dyDescent="0.25"/>
  <cols>
    <col min="1" max="1" width="18" customWidth="1"/>
    <col min="2" max="2" width="13.85546875" bestFit="1" customWidth="1"/>
  </cols>
  <sheetData>
    <row r="4" spans="1:2" x14ac:dyDescent="0.25">
      <c r="A4" s="2" t="s">
        <v>1</v>
      </c>
      <c r="B4" t="s">
        <v>8</v>
      </c>
    </row>
    <row r="6" spans="1:2" x14ac:dyDescent="0.25">
      <c r="A6" s="2" t="s">
        <v>73</v>
      </c>
      <c r="B6" t="s">
        <v>75</v>
      </c>
    </row>
    <row r="7" spans="1:2" x14ac:dyDescent="0.25">
      <c r="A7" s="3" t="s">
        <v>35</v>
      </c>
      <c r="B7" s="5">
        <v>1200</v>
      </c>
    </row>
    <row r="8" spans="1:2" x14ac:dyDescent="0.25">
      <c r="A8" s="3" t="s">
        <v>55</v>
      </c>
      <c r="B8" s="5">
        <v>800</v>
      </c>
    </row>
    <row r="9" spans="1:2" x14ac:dyDescent="0.25">
      <c r="A9" s="3" t="s">
        <v>9</v>
      </c>
      <c r="B9" s="5">
        <v>10000</v>
      </c>
    </row>
    <row r="10" spans="1:2" x14ac:dyDescent="0.25">
      <c r="A10" s="3" t="s">
        <v>60</v>
      </c>
      <c r="B10" s="5">
        <v>1500</v>
      </c>
    </row>
    <row r="11" spans="1:2" x14ac:dyDescent="0.25">
      <c r="A11" s="3" t="s">
        <v>74</v>
      </c>
      <c r="B11" s="5">
        <v>13500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31"/>
  <sheetViews>
    <sheetView workbookViewId="0">
      <selection activeCell="N5" sqref="N5"/>
    </sheetView>
  </sheetViews>
  <sheetFormatPr defaultRowHeight="15" x14ac:dyDescent="0.25"/>
  <cols>
    <col min="3" max="3" width="21" customWidth="1"/>
    <col min="4" max="4" width="20.85546875" style="5" customWidth="1"/>
  </cols>
  <sheetData>
    <row r="1" spans="3:4" s="9" customFormat="1" ht="51.75" customHeight="1" x14ac:dyDescent="0.25">
      <c r="D1" s="14"/>
    </row>
    <row r="3" spans="3:4" x14ac:dyDescent="0.25">
      <c r="C3" s="16" t="s">
        <v>80</v>
      </c>
      <c r="D3" s="5">
        <f>SUM(Tabela4[Depósito Reservado])</f>
        <v>3291</v>
      </c>
    </row>
    <row r="4" spans="3:4" x14ac:dyDescent="0.25">
      <c r="C4" s="16" t="s">
        <v>81</v>
      </c>
      <c r="D4" s="5">
        <v>20000</v>
      </c>
    </row>
    <row r="6" spans="3:4" x14ac:dyDescent="0.25">
      <c r="C6" s="10" t="s">
        <v>78</v>
      </c>
      <c r="D6" s="15" t="s">
        <v>79</v>
      </c>
    </row>
    <row r="7" spans="3:4" x14ac:dyDescent="0.25">
      <c r="C7" s="12">
        <v>45603</v>
      </c>
      <c r="D7" s="13">
        <v>50</v>
      </c>
    </row>
    <row r="8" spans="3:4" x14ac:dyDescent="0.25">
      <c r="C8" s="12">
        <v>45604</v>
      </c>
      <c r="D8" s="13">
        <v>236</v>
      </c>
    </row>
    <row r="9" spans="3:4" x14ac:dyDescent="0.25">
      <c r="C9" s="12">
        <v>45605</v>
      </c>
      <c r="D9" s="13">
        <v>167</v>
      </c>
    </row>
    <row r="10" spans="3:4" x14ac:dyDescent="0.25">
      <c r="C10" s="12">
        <v>45606</v>
      </c>
      <c r="D10" s="13">
        <v>86</v>
      </c>
    </row>
    <row r="11" spans="3:4" x14ac:dyDescent="0.25">
      <c r="C11" s="12">
        <v>45607</v>
      </c>
      <c r="D11" s="13">
        <v>338</v>
      </c>
    </row>
    <row r="12" spans="3:4" x14ac:dyDescent="0.25">
      <c r="C12" s="12">
        <v>45608</v>
      </c>
      <c r="D12" s="13">
        <v>257</v>
      </c>
    </row>
    <row r="13" spans="3:4" x14ac:dyDescent="0.25">
      <c r="C13" s="12">
        <v>45609</v>
      </c>
      <c r="D13" s="13">
        <v>177</v>
      </c>
    </row>
    <row r="14" spans="3:4" x14ac:dyDescent="0.25">
      <c r="C14" s="12">
        <v>45610</v>
      </c>
      <c r="D14" s="13">
        <v>318</v>
      </c>
    </row>
    <row r="15" spans="3:4" x14ac:dyDescent="0.25">
      <c r="C15" s="12">
        <v>45611</v>
      </c>
      <c r="D15" s="13">
        <v>161</v>
      </c>
    </row>
    <row r="16" spans="3:4" x14ac:dyDescent="0.25">
      <c r="C16" s="12">
        <v>45612</v>
      </c>
      <c r="D16" s="13">
        <v>403</v>
      </c>
    </row>
    <row r="17" spans="3:4" x14ac:dyDescent="0.25">
      <c r="C17" s="12">
        <v>45613</v>
      </c>
      <c r="D17" s="13">
        <v>492</v>
      </c>
    </row>
    <row r="18" spans="3:4" x14ac:dyDescent="0.25">
      <c r="C18" s="12">
        <v>45614</v>
      </c>
      <c r="D18" s="13">
        <v>479</v>
      </c>
    </row>
    <row r="19" spans="3:4" x14ac:dyDescent="0.25">
      <c r="C19" s="12">
        <v>45615</v>
      </c>
      <c r="D19" s="13">
        <v>127</v>
      </c>
    </row>
    <row r="20" spans="3:4" x14ac:dyDescent="0.25">
      <c r="C20" s="11"/>
      <c r="D20" s="13"/>
    </row>
    <row r="21" spans="3:4" x14ac:dyDescent="0.25">
      <c r="D21" s="13"/>
    </row>
    <row r="22" spans="3:4" x14ac:dyDescent="0.25">
      <c r="D22" s="13"/>
    </row>
    <row r="23" spans="3:4" x14ac:dyDescent="0.25">
      <c r="D23" s="13"/>
    </row>
    <row r="24" spans="3:4" x14ac:dyDescent="0.25">
      <c r="D24" s="13"/>
    </row>
    <row r="25" spans="3:4" x14ac:dyDescent="0.25">
      <c r="D25" s="13"/>
    </row>
    <row r="26" spans="3:4" x14ac:dyDescent="0.25">
      <c r="D26" s="13"/>
    </row>
    <row r="27" spans="3:4" x14ac:dyDescent="0.25">
      <c r="D27" s="13"/>
    </row>
    <row r="28" spans="3:4" x14ac:dyDescent="0.25">
      <c r="D28" s="13"/>
    </row>
    <row r="29" spans="3:4" x14ac:dyDescent="0.25">
      <c r="D29" s="13"/>
    </row>
    <row r="30" spans="3:4" x14ac:dyDescent="0.25">
      <c r="D30" s="13"/>
    </row>
    <row r="31" spans="3:4" x14ac:dyDescent="0.25">
      <c r="D31" s="13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"/>
  <sheetViews>
    <sheetView tabSelected="1" zoomScale="60" zoomScaleNormal="60" workbookViewId="0">
      <selection activeCell="X4" sqref="X4"/>
    </sheetView>
  </sheetViews>
  <sheetFormatPr defaultColWidth="0" defaultRowHeight="15" x14ac:dyDescent="0.25"/>
  <cols>
    <col min="1" max="1" width="29.140625" style="6" customWidth="1"/>
    <col min="2" max="26" width="9.140625" style="4" customWidth="1"/>
    <col min="27" max="16384" width="9.14062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Base Info</vt:lpstr>
      <vt:lpstr>Data</vt:lpstr>
      <vt:lpstr> Controller Saída</vt:lpstr>
      <vt:lpstr>Controller Entrada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</dc:creator>
  <cp:lastModifiedBy>ROSA</cp:lastModifiedBy>
  <dcterms:created xsi:type="dcterms:W3CDTF">2024-12-21T17:28:10Z</dcterms:created>
  <dcterms:modified xsi:type="dcterms:W3CDTF">2024-12-21T21:57:18Z</dcterms:modified>
</cp:coreProperties>
</file>