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 activeTab="1"/>
  </bookViews>
  <sheets>
    <sheet name="ConDefects" sheetId="1" r:id="rId1"/>
    <sheet name="SBFL_MBFL inConDefe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<sst xmlns="http://schemas.openxmlformats.org/spreadsheetml/2006/main" count="173" uniqueCount="98">
  <si>
    <t>TOP-1</t>
  </si>
  <si>
    <t>TOP-3</t>
  </si>
  <si>
    <t>TOP-5</t>
  </si>
  <si>
    <t>TOP-10</t>
  </si>
  <si>
    <t>MAR</t>
  </si>
  <si>
    <t>MFR</t>
  </si>
  <si>
    <t>SBFL</t>
  </si>
  <si>
    <t>MBFL</t>
  </si>
  <si>
    <t>CTB</t>
  </si>
  <si>
    <t>PRMA</t>
  </si>
  <si>
    <t>CNNFL</t>
  </si>
  <si>
    <t>RNNFL</t>
  </si>
  <si>
    <t>Grace</t>
  </si>
  <si>
    <t>SmartFL</t>
  </si>
  <si>
    <t>IsoVar</t>
  </si>
  <si>
    <t>VarDT</t>
  </si>
  <si>
    <t>ChatGPT-3.5</t>
  </si>
  <si>
    <t>ChatGPT-4</t>
  </si>
  <si>
    <t>GraMuS</t>
  </si>
  <si>
    <t>function</t>
  </si>
  <si>
    <t>type</t>
  </si>
  <si>
    <t>ftop1</t>
  </si>
  <si>
    <t>ftop3</t>
  </si>
  <si>
    <t>ftop5</t>
  </si>
  <si>
    <t>ftop10</t>
  </si>
  <si>
    <t>S_CTB</t>
  </si>
  <si>
    <t>worst</t>
  </si>
  <si>
    <t>S_Dstar</t>
  </si>
  <si>
    <t>S_Jaccard</t>
  </si>
  <si>
    <t>S_Tarantula</t>
  </si>
  <si>
    <t>S_Ochiai</t>
  </si>
  <si>
    <t>S_Ochiai2,</t>
  </si>
  <si>
    <t>S_OP2</t>
  </si>
  <si>
    <t>S_GP2</t>
  </si>
  <si>
    <t>S_GP3</t>
  </si>
  <si>
    <t>S_GP13</t>
  </si>
  <si>
    <t>S_GP19</t>
  </si>
  <si>
    <t>S_ER1a</t>
  </si>
  <si>
    <t>S_ER1b</t>
  </si>
  <si>
    <t>S_ER5a</t>
  </si>
  <si>
    <t>S_ER5b</t>
  </si>
  <si>
    <t>S_ER5c</t>
  </si>
  <si>
    <t>S_AMPLE</t>
  </si>
  <si>
    <t>S_Hamann</t>
  </si>
  <si>
    <t>S_Hamming</t>
  </si>
  <si>
    <t>S_Goodman</t>
  </si>
  <si>
    <t>S_Dice</t>
  </si>
  <si>
    <t>S_M1</t>
  </si>
  <si>
    <t>S_M2</t>
  </si>
  <si>
    <t>S_Euclid</t>
  </si>
  <si>
    <t>S_Wong1</t>
  </si>
  <si>
    <t>S_Wong2</t>
  </si>
  <si>
    <t>S_Wong3</t>
  </si>
  <si>
    <t>S_Zoltar</t>
  </si>
  <si>
    <t>S_RusselRao</t>
  </si>
  <si>
    <t>S_SrensenDice</t>
  </si>
  <si>
    <t>S_Kulczynski1</t>
  </si>
  <si>
    <t>S_Kulczynski2</t>
  </si>
  <si>
    <t>S_RogersTanimoto</t>
  </si>
  <si>
    <t>S_Sokal</t>
  </si>
  <si>
    <t>S_Anderberg</t>
  </si>
  <si>
    <t>S_SimpleMatching</t>
  </si>
  <si>
    <t>Best Value</t>
  </si>
  <si>
    <t>M_Dstar2</t>
  </si>
  <si>
    <t>M_Jaccard</t>
  </si>
  <si>
    <t>M_Tarantula</t>
  </si>
  <si>
    <t>M_Ochiai</t>
  </si>
  <si>
    <t>M_Ochiai2,</t>
  </si>
  <si>
    <t>M_OP2</t>
  </si>
  <si>
    <t>M_GP2</t>
  </si>
  <si>
    <t>M_GP3</t>
  </si>
  <si>
    <t>M_GP13</t>
  </si>
  <si>
    <t>M_GP19</t>
  </si>
  <si>
    <t>M_ER1a</t>
  </si>
  <si>
    <t>M_ER1b</t>
  </si>
  <si>
    <t>M_ER5a</t>
  </si>
  <si>
    <t>M_ER5b</t>
  </si>
  <si>
    <t>M_ER5c</t>
  </si>
  <si>
    <t>M_AMPLE</t>
  </si>
  <si>
    <t>M_Hamann</t>
  </si>
  <si>
    <t>M_Hamming</t>
  </si>
  <si>
    <t>M_Goodman</t>
  </si>
  <si>
    <t>M_Dice</t>
  </si>
  <si>
    <t>M_M1</t>
  </si>
  <si>
    <t>M_M2</t>
  </si>
  <si>
    <t>M_Euclid</t>
  </si>
  <si>
    <t>M_Wong1</t>
  </si>
  <si>
    <t>M_Wong2</t>
  </si>
  <si>
    <t>M_Wong3</t>
  </si>
  <si>
    <t>M_Zoltar</t>
  </si>
  <si>
    <t>M_RusselRao</t>
  </si>
  <si>
    <t>M_SrensenDice</t>
  </si>
  <si>
    <t>M_Kulczynski1</t>
  </si>
  <si>
    <t>M_Kulczynski2</t>
  </si>
  <si>
    <t>M_RogersTanimoto</t>
  </si>
  <si>
    <t>M_Sokal</t>
  </si>
  <si>
    <t>M_Anderberg</t>
  </si>
  <si>
    <t>M_SimpleMatching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</si>
</sst>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4" sqref="E44"/>
    </sheetView>
  </sheetViews>
  <sheetFormatPr defaultColWidth="9" defaultRowHeight="14" outlineLevelCol="6"/>
  <cols>
    <col min="7" max="7" width="12.8181818181818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21</v>
      </c>
      <c r="C2">
        <v>50</v>
      </c>
      <c r="D2">
        <v>81</v>
      </c>
      <c r="E2">
        <v>115</v>
      </c>
      <c r="G2">
        <v>23.8636363636364</v>
      </c>
    </row>
    <row r="3" spans="1:7">
      <c r="A3" t="s">
        <v>7</v>
      </c>
      <c r="B3">
        <v>88</v>
      </c>
      <c r="C3">
        <v>134</v>
      </c>
      <c r="D3">
        <v>163</v>
      </c>
      <c r="E3">
        <v>198</v>
      </c>
      <c r="G3">
        <v>10.0374331550802</v>
      </c>
    </row>
    <row r="4" spans="1:7">
      <c r="A4" t="s">
        <v>8</v>
      </c>
      <c r="B4">
        <v>12</v>
      </c>
      <c r="C4">
        <v>30</v>
      </c>
      <c r="D4">
        <v>44</v>
      </c>
      <c r="E4">
        <v>81</v>
      </c>
      <c r="G4">
        <v>35.096256684492</v>
      </c>
    </row>
    <row r="5" spans="1:7">
      <c r="A5" t="s">
        <v>9</v>
      </c>
      <c r="B5">
        <v>90</v>
      </c>
      <c r="C5">
        <v>136</v>
      </c>
      <c r="D5">
        <v>161</v>
      </c>
      <c r="E5">
        <v>201</v>
      </c>
      <c r="G5" s="4">
        <v>36.9</v>
      </c>
    </row>
    <row r="6" spans="1:7">
      <c r="A6" t="s">
        <v>10</v>
      </c>
      <c r="B6">
        <v>26</v>
      </c>
      <c r="C6">
        <v>85</v>
      </c>
      <c r="D6">
        <v>120</v>
      </c>
      <c r="E6">
        <v>175</v>
      </c>
      <c r="G6">
        <v>32.3270777479892</v>
      </c>
    </row>
    <row r="7" spans="1:7">
      <c r="A7" t="s">
        <v>11</v>
      </c>
      <c r="B7">
        <v>36</v>
      </c>
      <c r="C7">
        <v>85</v>
      </c>
      <c r="D7">
        <v>118</v>
      </c>
      <c r="E7">
        <v>191</v>
      </c>
      <c r="G7">
        <v>23.6782841823056</v>
      </c>
    </row>
    <row r="8" spans="1:7">
      <c r="A8" t="s">
        <v>12</v>
      </c>
      <c r="B8">
        <v>33</v>
      </c>
      <c r="C8">
        <v>91</v>
      </c>
      <c r="D8">
        <v>133</v>
      </c>
      <c r="E8">
        <v>190</v>
      </c>
      <c r="G8" s="4">
        <v>24.4</v>
      </c>
    </row>
    <row r="9" spans="1:7">
      <c r="A9" t="s">
        <v>13</v>
      </c>
      <c r="G9" s="4"/>
    </row>
    <row r="10" spans="1:7">
      <c r="A10" t="s">
        <v>14</v>
      </c>
      <c r="G10" s="4"/>
    </row>
    <row r="11" spans="1:7">
      <c r="A11" t="s">
        <v>15</v>
      </c>
      <c r="G11" s="4"/>
    </row>
    <row r="12" spans="1:5">
      <c r="A12" t="s">
        <v>16</v>
      </c>
      <c r="B12">
        <v>79</v>
      </c>
      <c r="C12">
        <v>132</v>
      </c>
      <c r="D12">
        <v>158</v>
      </c>
      <c r="E12">
        <v>201</v>
      </c>
    </row>
    <row r="13" spans="1:5">
      <c r="A13" t="s">
        <v>17</v>
      </c>
      <c r="B13">
        <v>85</v>
      </c>
      <c r="C13">
        <v>139</v>
      </c>
      <c r="D13">
        <v>177</v>
      </c>
      <c r="E13">
        <v>234</v>
      </c>
    </row>
    <row r="14" spans="1:7">
      <c r="A14" t="s">
        <v>18</v>
      </c>
      <c r="B14">
        <v>128</v>
      </c>
      <c r="C14">
        <v>195</v>
      </c>
      <c r="D14">
        <v>231</v>
      </c>
      <c r="E14">
        <v>281</v>
      </c>
      <c r="G14">
        <v>7.91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7"/>
  <sheetViews>
    <sheetView tabSelected="1" topLeftCell="A16" workbookViewId="0">
      <selection activeCell="H48" sqref="H48"/>
    </sheetView>
  </sheetViews>
  <sheetFormatPr defaultColWidth="9" defaultRowHeight="14" outlineLevelCol="7"/>
  <cols>
    <col min="1" max="7" width="9" style="1"/>
    <col min="8" max="8" width="12.8181818181818" style="1"/>
    <col min="9" max="16384" width="9" style="1"/>
  </cols>
  <sheetData>
    <row r="2" s="1" customFormat="1" spans="1:8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4</v>
      </c>
      <c r="H2" s="1" t="s">
        <v>5</v>
      </c>
    </row>
    <row r="3" s="1" customFormat="1" spans="1:8">
      <c r="A3" s="1" t="s">
        <v>25</v>
      </c>
      <c r="B3" s="1" t="s">
        <v>26</v>
      </c>
      <c r="C3" s="1">
        <v>12</v>
      </c>
      <c r="D3" s="1">
        <v>30</v>
      </c>
      <c r="E3" s="1">
        <v>44</v>
      </c>
      <c r="F3" s="1">
        <v>81</v>
      </c>
      <c r="H3" s="1">
        <v>35.096256684492</v>
      </c>
    </row>
    <row r="5" s="1" customFormat="1" spans="1:8">
      <c r="A5" s="1" t="s">
        <v>27</v>
      </c>
      <c r="B5" s="1" t="s">
        <v>26</v>
      </c>
      <c r="C5" s="1">
        <v>19</v>
      </c>
      <c r="D5" s="1">
        <v>40</v>
      </c>
      <c r="E5" s="1">
        <v>62</v>
      </c>
      <c r="F5" s="1">
        <v>102</v>
      </c>
      <c r="H5" s="1">
        <v>33.7433155080214</v>
      </c>
    </row>
    <row r="6" s="1" customFormat="1" spans="1:8">
      <c r="A6" s="2" t="s">
        <v>28</v>
      </c>
      <c r="B6" s="1" t="s">
        <v>26</v>
      </c>
      <c r="C6" s="1">
        <v>21</v>
      </c>
      <c r="D6" s="1">
        <v>48</v>
      </c>
      <c r="E6" s="1">
        <v>75</v>
      </c>
      <c r="F6" s="1">
        <v>115</v>
      </c>
      <c r="H6" s="1">
        <v>24.0401069518717</v>
      </c>
    </row>
    <row r="7" s="1" customFormat="1" spans="1:8">
      <c r="A7" s="2" t="s">
        <v>29</v>
      </c>
      <c r="B7" s="1" t="s">
        <v>26</v>
      </c>
      <c r="C7" s="1">
        <v>18</v>
      </c>
      <c r="D7" s="1">
        <v>49</v>
      </c>
      <c r="E7" s="1">
        <v>79</v>
      </c>
      <c r="F7" s="1">
        <v>113</v>
      </c>
      <c r="H7" s="1">
        <v>32.403743315508</v>
      </c>
    </row>
    <row r="8" s="1" customFormat="1" spans="1:8">
      <c r="A8" s="2" t="s">
        <v>30</v>
      </c>
      <c r="B8" s="1" t="s">
        <v>26</v>
      </c>
      <c r="C8" s="1">
        <v>21</v>
      </c>
      <c r="D8" s="1">
        <v>48</v>
      </c>
      <c r="E8" s="1">
        <v>75</v>
      </c>
      <c r="F8" s="1">
        <v>115</v>
      </c>
      <c r="H8" s="1">
        <v>23.975935828877</v>
      </c>
    </row>
    <row r="9" s="1" customFormat="1" spans="1:8">
      <c r="A9" s="2" t="s">
        <v>31</v>
      </c>
      <c r="B9" s="1" t="s">
        <v>26</v>
      </c>
      <c r="C9" s="1">
        <v>21</v>
      </c>
      <c r="D9" s="1">
        <v>49</v>
      </c>
      <c r="E9" s="1">
        <v>76</v>
      </c>
      <c r="F9" s="1">
        <v>104</v>
      </c>
      <c r="H9" s="1">
        <v>50.4893048128342</v>
      </c>
    </row>
    <row r="10" s="1" customFormat="1" spans="1:8">
      <c r="A10" s="2" t="s">
        <v>32</v>
      </c>
      <c r="B10" s="1" t="s">
        <v>26</v>
      </c>
      <c r="C10" s="1">
        <v>21</v>
      </c>
      <c r="D10" s="1">
        <v>50</v>
      </c>
      <c r="E10" s="1">
        <v>81</v>
      </c>
      <c r="F10" s="1">
        <v>114</v>
      </c>
      <c r="H10" s="1">
        <v>23.8636363636364</v>
      </c>
    </row>
    <row r="11" s="1" customFormat="1" spans="1:8">
      <c r="A11" s="2" t="s">
        <v>33</v>
      </c>
      <c r="B11" s="1" t="s">
        <v>26</v>
      </c>
      <c r="C11" s="1">
        <v>19</v>
      </c>
      <c r="D11" s="1">
        <v>45</v>
      </c>
      <c r="E11" s="1">
        <v>75</v>
      </c>
      <c r="F11" s="1">
        <v>110</v>
      </c>
      <c r="H11" s="1">
        <v>25.3877005347594</v>
      </c>
    </row>
    <row r="12" s="1" customFormat="1" spans="1:8">
      <c r="A12" s="2" t="s">
        <v>34</v>
      </c>
      <c r="B12" s="1" t="s">
        <v>26</v>
      </c>
      <c r="C12" s="1">
        <v>17</v>
      </c>
      <c r="D12" s="1">
        <v>39</v>
      </c>
      <c r="E12" s="1">
        <v>69</v>
      </c>
      <c r="F12" s="1">
        <v>102</v>
      </c>
      <c r="H12" s="1">
        <v>25.3582887700535</v>
      </c>
    </row>
    <row r="13" s="1" customFormat="1" spans="1:8">
      <c r="A13" s="2" t="s">
        <v>35</v>
      </c>
      <c r="B13" s="1" t="s">
        <v>26</v>
      </c>
      <c r="C13" s="1">
        <v>21</v>
      </c>
      <c r="D13" s="1">
        <v>50</v>
      </c>
      <c r="E13" s="1">
        <v>81</v>
      </c>
      <c r="F13" s="1">
        <v>114</v>
      </c>
      <c r="H13" s="1">
        <v>23.8877005347594</v>
      </c>
    </row>
    <row r="14" s="1" customFormat="1" spans="1:8">
      <c r="A14" s="2" t="s">
        <v>36</v>
      </c>
      <c r="B14" s="1" t="s">
        <v>26</v>
      </c>
      <c r="C14" s="1">
        <v>17</v>
      </c>
      <c r="D14" s="1">
        <v>32</v>
      </c>
      <c r="E14" s="1">
        <v>51</v>
      </c>
      <c r="F14" s="1">
        <v>91</v>
      </c>
      <c r="H14" s="1">
        <v>26.1122994652406</v>
      </c>
    </row>
    <row r="15" s="1" customFormat="1" spans="1:8">
      <c r="A15" s="2" t="s">
        <v>37</v>
      </c>
      <c r="B15" s="1" t="s">
        <v>26</v>
      </c>
      <c r="C15" s="1">
        <v>21</v>
      </c>
      <c r="D15" s="1">
        <v>49</v>
      </c>
      <c r="E15" s="1">
        <v>80</v>
      </c>
      <c r="F15" s="1">
        <v>112</v>
      </c>
      <c r="H15" s="1">
        <v>25.7754010695187</v>
      </c>
    </row>
    <row r="16" s="1" customFormat="1" spans="1:8">
      <c r="A16" s="2" t="s">
        <v>38</v>
      </c>
      <c r="B16" s="1" t="s">
        <v>26</v>
      </c>
      <c r="C16" s="1">
        <v>21</v>
      </c>
      <c r="D16" s="1">
        <v>50</v>
      </c>
      <c r="E16" s="1">
        <v>81</v>
      </c>
      <c r="F16" s="1">
        <v>114</v>
      </c>
      <c r="H16" s="1">
        <v>23.8636363636364</v>
      </c>
    </row>
    <row r="17" s="1" customFormat="1" spans="1:8">
      <c r="A17" s="2" t="s">
        <v>39</v>
      </c>
      <c r="B17" s="1" t="s">
        <v>26</v>
      </c>
      <c r="C17" s="1">
        <v>0</v>
      </c>
      <c r="D17" s="1">
        <v>3</v>
      </c>
      <c r="E17" s="1">
        <v>15</v>
      </c>
      <c r="F17" s="1">
        <v>47</v>
      </c>
      <c r="H17" s="1">
        <v>31.5614973262032</v>
      </c>
    </row>
    <row r="18" s="1" customFormat="1" spans="1:8">
      <c r="A18" s="2" t="s">
        <v>40</v>
      </c>
      <c r="B18" s="1" t="s">
        <v>26</v>
      </c>
      <c r="C18" s="1">
        <v>0</v>
      </c>
      <c r="D18" s="1">
        <v>3</v>
      </c>
      <c r="E18" s="1">
        <v>15</v>
      </c>
      <c r="F18" s="1">
        <v>48</v>
      </c>
      <c r="H18" s="1">
        <v>29.8877005347594</v>
      </c>
    </row>
    <row r="19" s="1" customFormat="1" spans="1:8">
      <c r="A19" s="2" t="s">
        <v>41</v>
      </c>
      <c r="B19" s="1" t="s">
        <v>26</v>
      </c>
      <c r="C19" s="1">
        <v>0</v>
      </c>
      <c r="D19" s="1">
        <v>3</v>
      </c>
      <c r="E19" s="1">
        <v>15</v>
      </c>
      <c r="F19" s="1">
        <v>47</v>
      </c>
      <c r="H19" s="1">
        <v>31.5614973262032</v>
      </c>
    </row>
    <row r="20" s="1" customFormat="1" spans="1:8">
      <c r="A20" s="2" t="s">
        <v>42</v>
      </c>
      <c r="B20" s="1" t="s">
        <v>26</v>
      </c>
      <c r="C20" s="1">
        <v>12</v>
      </c>
      <c r="D20" s="1">
        <v>41</v>
      </c>
      <c r="E20" s="1">
        <v>66</v>
      </c>
      <c r="F20" s="1">
        <v>97</v>
      </c>
      <c r="H20" s="1">
        <v>42.1604278074866</v>
      </c>
    </row>
    <row r="21" s="1" customFormat="1" spans="1:8">
      <c r="A21" s="2" t="s">
        <v>43</v>
      </c>
      <c r="B21" s="1" t="s">
        <v>26</v>
      </c>
      <c r="C21" s="1">
        <v>17</v>
      </c>
      <c r="D21" s="1">
        <v>39</v>
      </c>
      <c r="E21" s="1">
        <v>59</v>
      </c>
      <c r="F21" s="1">
        <v>95</v>
      </c>
      <c r="H21" s="1">
        <v>35.4705882352941</v>
      </c>
    </row>
    <row r="22" s="1" customFormat="1" spans="1:8">
      <c r="A22" s="2" t="s">
        <v>44</v>
      </c>
      <c r="B22" s="1" t="s">
        <v>26</v>
      </c>
      <c r="C22" s="1">
        <v>17</v>
      </c>
      <c r="D22" s="1">
        <v>39</v>
      </c>
      <c r="E22" s="1">
        <v>59</v>
      </c>
      <c r="F22" s="1">
        <v>95</v>
      </c>
      <c r="H22" s="1">
        <v>35.4705882352941</v>
      </c>
    </row>
    <row r="23" s="1" customFormat="1" spans="1:8">
      <c r="A23" s="2" t="s">
        <v>45</v>
      </c>
      <c r="B23" s="1" t="s">
        <v>26</v>
      </c>
      <c r="C23" s="1">
        <v>21</v>
      </c>
      <c r="D23" s="1">
        <v>48</v>
      </c>
      <c r="E23" s="1">
        <v>75</v>
      </c>
      <c r="F23" s="1">
        <v>115</v>
      </c>
      <c r="H23" s="1">
        <v>24.0401069518717</v>
      </c>
    </row>
    <row r="24" s="1" customFormat="1" spans="1:8">
      <c r="A24" s="2" t="s">
        <v>46</v>
      </c>
      <c r="B24" s="1" t="s">
        <v>26</v>
      </c>
      <c r="C24" s="1">
        <v>21</v>
      </c>
      <c r="D24" s="1">
        <v>48</v>
      </c>
      <c r="E24" s="1">
        <v>75</v>
      </c>
      <c r="F24" s="1">
        <v>115</v>
      </c>
      <c r="H24" s="1">
        <v>24.0401069518717</v>
      </c>
    </row>
    <row r="25" s="1" customFormat="1" spans="1:8">
      <c r="A25" s="2" t="s">
        <v>47</v>
      </c>
      <c r="B25" s="1" t="s">
        <v>26</v>
      </c>
      <c r="C25" s="1">
        <v>17</v>
      </c>
      <c r="D25" s="1">
        <v>39</v>
      </c>
      <c r="E25" s="1">
        <v>59</v>
      </c>
      <c r="F25" s="1">
        <v>95</v>
      </c>
      <c r="H25" s="1">
        <v>35.4705882352941</v>
      </c>
    </row>
    <row r="26" s="1" customFormat="1" spans="1:8">
      <c r="A26" s="2" t="s">
        <v>48</v>
      </c>
      <c r="B26" s="1" t="s">
        <v>26</v>
      </c>
      <c r="C26" s="1">
        <v>21</v>
      </c>
      <c r="D26" s="1">
        <v>48</v>
      </c>
      <c r="E26" s="1">
        <v>76</v>
      </c>
      <c r="F26" s="1">
        <v>112</v>
      </c>
      <c r="H26" s="1">
        <v>24.1122994652406</v>
      </c>
    </row>
    <row r="27" s="1" customFormat="1" spans="1:8">
      <c r="A27" s="2" t="s">
        <v>49</v>
      </c>
      <c r="B27" s="1" t="s">
        <v>26</v>
      </c>
      <c r="C27" s="1">
        <v>17</v>
      </c>
      <c r="D27" s="1">
        <v>39</v>
      </c>
      <c r="E27" s="1">
        <v>59</v>
      </c>
      <c r="F27" s="1">
        <v>95</v>
      </c>
      <c r="H27" s="1">
        <v>35.4705882352941</v>
      </c>
    </row>
    <row r="28" s="1" customFormat="1" spans="1:8">
      <c r="A28" s="2" t="s">
        <v>50</v>
      </c>
      <c r="B28" s="1" t="s">
        <v>26</v>
      </c>
      <c r="C28" s="1">
        <v>0</v>
      </c>
      <c r="D28" s="1">
        <v>3</v>
      </c>
      <c r="E28" s="1">
        <v>15</v>
      </c>
      <c r="F28" s="1">
        <v>48</v>
      </c>
      <c r="H28" s="1">
        <v>29.8877005347594</v>
      </c>
    </row>
    <row r="29" s="1" customFormat="1" spans="1:8">
      <c r="A29" s="2" t="s">
        <v>51</v>
      </c>
      <c r="B29" s="1" t="s">
        <v>26</v>
      </c>
      <c r="C29" s="1">
        <v>17</v>
      </c>
      <c r="D29" s="1">
        <v>39</v>
      </c>
      <c r="E29" s="1">
        <v>59</v>
      </c>
      <c r="F29" s="1">
        <v>95</v>
      </c>
      <c r="H29" s="1">
        <v>35.4705882352941</v>
      </c>
    </row>
    <row r="30" s="1" customFormat="1" spans="1:8">
      <c r="A30" s="2" t="s">
        <v>52</v>
      </c>
      <c r="B30" s="1" t="s">
        <v>26</v>
      </c>
      <c r="C30" s="1">
        <v>19</v>
      </c>
      <c r="D30" s="1">
        <v>44</v>
      </c>
      <c r="E30" s="1">
        <v>74</v>
      </c>
      <c r="F30" s="1">
        <v>112</v>
      </c>
      <c r="H30" s="1">
        <v>26.0133689839572</v>
      </c>
    </row>
    <row r="31" s="1" customFormat="1" spans="1:8">
      <c r="A31" s="2" t="s">
        <v>53</v>
      </c>
      <c r="B31" s="1" t="s">
        <v>26</v>
      </c>
      <c r="C31" s="1">
        <v>13</v>
      </c>
      <c r="D31" s="1">
        <v>48</v>
      </c>
      <c r="E31" s="1">
        <v>74</v>
      </c>
      <c r="F31" s="1">
        <v>111</v>
      </c>
      <c r="H31" s="1">
        <v>46.7005347593583</v>
      </c>
    </row>
    <row r="32" s="1" customFormat="1" spans="1:8">
      <c r="A32" s="2" t="s">
        <v>54</v>
      </c>
      <c r="B32" s="1" t="s">
        <v>26</v>
      </c>
      <c r="C32" s="1">
        <v>0</v>
      </c>
      <c r="D32" s="1">
        <v>3</v>
      </c>
      <c r="E32" s="1">
        <v>15</v>
      </c>
      <c r="F32" s="1">
        <v>48</v>
      </c>
      <c r="H32" s="1">
        <v>29.8877005347594</v>
      </c>
    </row>
    <row r="33" s="1" customFormat="1" spans="1:8">
      <c r="A33" s="2" t="s">
        <v>55</v>
      </c>
      <c r="B33" s="1" t="s">
        <v>26</v>
      </c>
      <c r="C33" s="1">
        <v>21</v>
      </c>
      <c r="D33" s="1">
        <v>48</v>
      </c>
      <c r="E33" s="1">
        <v>75</v>
      </c>
      <c r="F33" s="1">
        <v>115</v>
      </c>
      <c r="H33" s="1">
        <v>24.0401069518717</v>
      </c>
    </row>
    <row r="34" s="1" customFormat="1" spans="1:8">
      <c r="A34" s="2" t="s">
        <v>56</v>
      </c>
      <c r="B34" s="1" t="s">
        <v>26</v>
      </c>
      <c r="C34" s="1">
        <v>21</v>
      </c>
      <c r="D34" s="1">
        <v>47</v>
      </c>
      <c r="E34" s="1">
        <v>73</v>
      </c>
      <c r="F34" s="1">
        <v>114</v>
      </c>
      <c r="H34" s="1">
        <v>24.0802139037433</v>
      </c>
    </row>
    <row r="35" s="1" customFormat="1" spans="1:8">
      <c r="A35" s="2" t="s">
        <v>57</v>
      </c>
      <c r="B35" s="1" t="s">
        <v>26</v>
      </c>
      <c r="C35" s="1">
        <v>21</v>
      </c>
      <c r="D35" s="1">
        <v>48</v>
      </c>
      <c r="E35" s="1">
        <v>76</v>
      </c>
      <c r="F35" s="1">
        <v>114</v>
      </c>
      <c r="H35" s="1">
        <v>23.9705882352941</v>
      </c>
    </row>
    <row r="36" s="1" customFormat="1" spans="1:8">
      <c r="A36" s="2" t="s">
        <v>58</v>
      </c>
      <c r="B36" s="1" t="s">
        <v>26</v>
      </c>
      <c r="C36" s="1">
        <v>17</v>
      </c>
      <c r="D36" s="1">
        <v>39</v>
      </c>
      <c r="E36" s="1">
        <v>59</v>
      </c>
      <c r="F36" s="1">
        <v>95</v>
      </c>
      <c r="H36" s="1">
        <v>35.4705882352941</v>
      </c>
    </row>
    <row r="37" s="1" customFormat="1" spans="1:8">
      <c r="A37" s="2" t="s">
        <v>59</v>
      </c>
      <c r="B37" s="1" t="s">
        <v>26</v>
      </c>
      <c r="C37" s="1">
        <v>17</v>
      </c>
      <c r="D37" s="1">
        <v>39</v>
      </c>
      <c r="E37" s="1">
        <v>59</v>
      </c>
      <c r="F37" s="1">
        <v>95</v>
      </c>
      <c r="H37" s="1">
        <v>35.4705882352941</v>
      </c>
    </row>
    <row r="38" s="1" customFormat="1" spans="1:8">
      <c r="A38" s="2" t="s">
        <v>60</v>
      </c>
      <c r="B38" s="1" t="s">
        <v>26</v>
      </c>
      <c r="C38" s="1">
        <v>21</v>
      </c>
      <c r="D38" s="1">
        <v>48</v>
      </c>
      <c r="E38" s="1">
        <v>75</v>
      </c>
      <c r="F38" s="1">
        <v>115</v>
      </c>
      <c r="H38" s="1">
        <v>24.0401069518717</v>
      </c>
    </row>
    <row r="39" s="1" customFormat="1" spans="1:8">
      <c r="A39" s="2" t="s">
        <v>61</v>
      </c>
      <c r="B39" s="1" t="s">
        <v>26</v>
      </c>
      <c r="C39" s="1">
        <v>17</v>
      </c>
      <c r="D39" s="1">
        <v>39</v>
      </c>
      <c r="E39" s="1">
        <v>59</v>
      </c>
      <c r="F39" s="1">
        <v>95</v>
      </c>
      <c r="H39" s="1">
        <v>35.4705882352941</v>
      </c>
    </row>
    <row r="40" s="1" customFormat="1" spans="1:8">
      <c r="A40" s="3" t="s">
        <v>62</v>
      </c>
      <c r="B40" s="1" t="s">
        <v>26</v>
      </c>
      <c r="C40" s="1">
        <f t="shared" ref="C40:F40" si="0">MAX(C5:C39)</f>
        <v>21</v>
      </c>
      <c r="D40" s="1">
        <f t="shared" si="0"/>
        <v>50</v>
      </c>
      <c r="E40" s="1">
        <f t="shared" si="0"/>
        <v>81</v>
      </c>
      <c r="F40" s="1">
        <f t="shared" si="0"/>
        <v>115</v>
      </c>
      <c r="H40" s="1">
        <f>MIN(H5:H39)</f>
        <v>23.8636363636364</v>
      </c>
    </row>
    <row r="42" s="1" customFormat="1" spans="1:8">
      <c r="A42" s="1" t="s">
        <v>63</v>
      </c>
      <c r="B42" s="1" t="s">
        <v>26</v>
      </c>
      <c r="C42" s="1">
        <v>23</v>
      </c>
      <c r="D42" s="1">
        <v>57</v>
      </c>
      <c r="E42" s="1">
        <v>92</v>
      </c>
      <c r="F42" s="1">
        <v>162</v>
      </c>
      <c r="H42" s="1">
        <v>15.2085561497326</v>
      </c>
    </row>
    <row r="43" s="1" customFormat="1" spans="1:8">
      <c r="A43" s="2" t="s">
        <v>64</v>
      </c>
      <c r="B43" s="1" t="s">
        <v>26</v>
      </c>
      <c r="C43" s="1">
        <v>27</v>
      </c>
      <c r="D43" s="1">
        <v>67</v>
      </c>
      <c r="E43" s="1">
        <v>110</v>
      </c>
      <c r="F43" s="1">
        <v>176</v>
      </c>
      <c r="H43" s="1">
        <v>14.6176470588235</v>
      </c>
    </row>
    <row r="44" s="1" customFormat="1" spans="1:8">
      <c r="A44" s="2" t="s">
        <v>65</v>
      </c>
      <c r="B44" s="1" t="s">
        <v>26</v>
      </c>
      <c r="C44" s="1">
        <v>78</v>
      </c>
      <c r="D44" s="1">
        <v>126</v>
      </c>
      <c r="E44" s="1">
        <v>153</v>
      </c>
      <c r="F44" s="1">
        <v>188</v>
      </c>
      <c r="H44" s="1">
        <v>10.2459893048128</v>
      </c>
    </row>
    <row r="45" s="1" customFormat="1" spans="1:8">
      <c r="A45" s="2" t="s">
        <v>66</v>
      </c>
      <c r="B45" s="1" t="s">
        <v>26</v>
      </c>
      <c r="C45" s="1">
        <v>88</v>
      </c>
      <c r="D45" s="1">
        <v>134</v>
      </c>
      <c r="E45" s="1">
        <v>158</v>
      </c>
      <c r="F45" s="1">
        <v>194</v>
      </c>
      <c r="H45" s="1">
        <v>13.1818181818181</v>
      </c>
    </row>
    <row r="46" s="1" customFormat="1" spans="1:8">
      <c r="A46" s="2" t="s">
        <v>67</v>
      </c>
      <c r="B46" s="1" t="s">
        <v>26</v>
      </c>
      <c r="C46" s="1">
        <v>29</v>
      </c>
      <c r="D46" s="1">
        <v>70</v>
      </c>
      <c r="E46" s="1">
        <v>108</v>
      </c>
      <c r="F46" s="1">
        <v>147</v>
      </c>
      <c r="H46" s="1">
        <v>18.7219251336898</v>
      </c>
    </row>
    <row r="47" s="1" customFormat="1" spans="1:8">
      <c r="A47" s="2" t="s">
        <v>68</v>
      </c>
      <c r="B47" s="1" t="s">
        <v>26</v>
      </c>
      <c r="C47" s="1">
        <v>83</v>
      </c>
      <c r="D47" s="1">
        <v>130</v>
      </c>
      <c r="E47" s="1">
        <v>158</v>
      </c>
      <c r="F47" s="1">
        <v>195</v>
      </c>
      <c r="H47" s="1">
        <v>13.2245989304812</v>
      </c>
    </row>
    <row r="48" s="1" customFormat="1" spans="1:8">
      <c r="A48" s="2" t="s">
        <v>69</v>
      </c>
      <c r="B48" s="1" t="s">
        <v>26</v>
      </c>
      <c r="C48" s="1">
        <v>72</v>
      </c>
      <c r="D48" s="1">
        <v>122</v>
      </c>
      <c r="E48" s="1">
        <v>156</v>
      </c>
      <c r="F48" s="1">
        <v>196</v>
      </c>
      <c r="H48" s="1">
        <v>13.0294117647058</v>
      </c>
    </row>
    <row r="49" s="1" customFormat="1" spans="1:8">
      <c r="A49" s="2" t="s">
        <v>70</v>
      </c>
      <c r="B49" s="1" t="s">
        <v>26</v>
      </c>
      <c r="C49" s="1">
        <v>74</v>
      </c>
      <c r="D49" s="1">
        <v>119</v>
      </c>
      <c r="E49" s="1">
        <v>151</v>
      </c>
      <c r="F49" s="1">
        <v>194</v>
      </c>
      <c r="H49" s="1">
        <v>13.3021390374331</v>
      </c>
    </row>
    <row r="50" s="1" customFormat="1" spans="1:8">
      <c r="A50" s="2" t="s">
        <v>71</v>
      </c>
      <c r="B50" s="1" t="s">
        <v>26</v>
      </c>
      <c r="C50" s="1">
        <v>83</v>
      </c>
      <c r="D50" s="1">
        <v>130</v>
      </c>
      <c r="E50" s="1">
        <v>158</v>
      </c>
      <c r="F50" s="1">
        <v>195</v>
      </c>
      <c r="H50" s="1">
        <v>13.2245989304812</v>
      </c>
    </row>
    <row r="51" s="1" customFormat="1" spans="1:8">
      <c r="A51" s="2" t="s">
        <v>72</v>
      </c>
      <c r="B51" s="1" t="s">
        <v>26</v>
      </c>
      <c r="C51" s="1">
        <v>76</v>
      </c>
      <c r="D51" s="1">
        <v>114</v>
      </c>
      <c r="E51" s="1">
        <v>144</v>
      </c>
      <c r="F51" s="1">
        <v>188</v>
      </c>
      <c r="H51" s="1">
        <v>13.9732620320855</v>
      </c>
    </row>
    <row r="52" s="1" customFormat="1" spans="1:8">
      <c r="A52" s="2" t="s">
        <v>73</v>
      </c>
      <c r="B52" s="1" t="s">
        <v>26</v>
      </c>
      <c r="C52" s="1">
        <v>73</v>
      </c>
      <c r="D52" s="1">
        <v>107</v>
      </c>
      <c r="E52" s="1">
        <v>124</v>
      </c>
      <c r="F52" s="1">
        <v>140</v>
      </c>
      <c r="H52" s="1">
        <v>20.8422459893048</v>
      </c>
    </row>
    <row r="53" s="1" customFormat="1" spans="1:8">
      <c r="A53" s="2" t="s">
        <v>74</v>
      </c>
      <c r="B53" s="1" t="s">
        <v>26</v>
      </c>
      <c r="C53" s="1">
        <v>83</v>
      </c>
      <c r="D53" s="1">
        <v>130</v>
      </c>
      <c r="E53" s="1">
        <v>158</v>
      </c>
      <c r="F53" s="1">
        <v>195</v>
      </c>
      <c r="H53" s="1">
        <v>13.2245989304812</v>
      </c>
    </row>
    <row r="54" s="1" customFormat="1" spans="1:8">
      <c r="A54" s="2" t="s">
        <v>75</v>
      </c>
      <c r="B54" s="1" t="s">
        <v>26</v>
      </c>
      <c r="C54" s="1">
        <v>20</v>
      </c>
      <c r="D54" s="1">
        <v>51</v>
      </c>
      <c r="E54" s="1">
        <v>81</v>
      </c>
      <c r="F54" s="1">
        <v>142</v>
      </c>
      <c r="H54" s="1">
        <v>18.7032085561497</v>
      </c>
    </row>
    <row r="55" s="1" customFormat="1" spans="1:8">
      <c r="A55" s="2" t="s">
        <v>76</v>
      </c>
      <c r="B55" s="1" t="s">
        <v>26</v>
      </c>
      <c r="C55" s="1">
        <v>23</v>
      </c>
      <c r="D55" s="1">
        <v>57</v>
      </c>
      <c r="E55" s="1">
        <v>92</v>
      </c>
      <c r="F55" s="1">
        <v>162</v>
      </c>
      <c r="H55" s="1">
        <v>15.2085561497326</v>
      </c>
    </row>
    <row r="56" s="1" customFormat="1" spans="1:8">
      <c r="A56" s="2" t="s">
        <v>77</v>
      </c>
      <c r="B56" s="1" t="s">
        <v>26</v>
      </c>
      <c r="C56" s="1">
        <v>20</v>
      </c>
      <c r="D56" s="1">
        <v>51</v>
      </c>
      <c r="E56" s="1">
        <v>81</v>
      </c>
      <c r="F56" s="1">
        <v>142</v>
      </c>
      <c r="H56" s="1">
        <v>18.7032085561497</v>
      </c>
    </row>
    <row r="57" s="1" customFormat="1" spans="1:8">
      <c r="A57" s="2" t="s">
        <v>78</v>
      </c>
      <c r="B57" s="1" t="s">
        <v>26</v>
      </c>
      <c r="C57" s="1">
        <v>82</v>
      </c>
      <c r="D57" s="1">
        <v>133</v>
      </c>
      <c r="E57" s="1">
        <v>150</v>
      </c>
      <c r="F57" s="1">
        <v>196</v>
      </c>
      <c r="H57" s="1">
        <v>18.0508021390374</v>
      </c>
    </row>
    <row r="58" s="1" customFormat="1" spans="1:8">
      <c r="A58" s="2" t="s">
        <v>79</v>
      </c>
      <c r="B58" s="1" t="s">
        <v>26</v>
      </c>
      <c r="C58" s="1">
        <v>80</v>
      </c>
      <c r="D58" s="1">
        <v>115</v>
      </c>
      <c r="E58" s="1">
        <v>138</v>
      </c>
      <c r="F58" s="1">
        <v>172</v>
      </c>
      <c r="H58" s="1">
        <v>16.5160427807486</v>
      </c>
    </row>
    <row r="59" s="1" customFormat="1" spans="1:8">
      <c r="A59" s="2" t="s">
        <v>80</v>
      </c>
      <c r="B59" s="1" t="s">
        <v>26</v>
      </c>
      <c r="C59" s="1">
        <v>81</v>
      </c>
      <c r="D59" s="1">
        <v>119</v>
      </c>
      <c r="E59" s="1">
        <v>146</v>
      </c>
      <c r="F59" s="1">
        <v>195</v>
      </c>
      <c r="H59" s="1">
        <v>13.1577540106951</v>
      </c>
    </row>
    <row r="60" s="1" customFormat="1" spans="1:8">
      <c r="A60" s="2" t="s">
        <v>81</v>
      </c>
      <c r="B60" s="1" t="s">
        <v>26</v>
      </c>
      <c r="C60" s="1">
        <v>79</v>
      </c>
      <c r="D60" s="1">
        <v>110</v>
      </c>
      <c r="E60" s="1">
        <v>126</v>
      </c>
      <c r="F60" s="1">
        <v>149</v>
      </c>
      <c r="H60" s="1">
        <v>18.8983957219251</v>
      </c>
    </row>
    <row r="61" s="1" customFormat="1" spans="1:8">
      <c r="A61" s="2" t="s">
        <v>82</v>
      </c>
      <c r="B61" s="1" t="s">
        <v>26</v>
      </c>
      <c r="C61" s="1">
        <v>88</v>
      </c>
      <c r="D61" s="1">
        <v>133</v>
      </c>
      <c r="E61" s="1">
        <v>158</v>
      </c>
      <c r="F61" s="1">
        <v>197</v>
      </c>
      <c r="H61" s="1">
        <v>13.1818181818181</v>
      </c>
    </row>
    <row r="62" s="1" customFormat="1" spans="1:8">
      <c r="A62" s="2" t="s">
        <v>83</v>
      </c>
      <c r="B62" s="1" t="s">
        <v>26</v>
      </c>
      <c r="C62" s="1">
        <v>81</v>
      </c>
      <c r="D62" s="1">
        <v>119</v>
      </c>
      <c r="E62" s="1">
        <v>146</v>
      </c>
      <c r="F62" s="1">
        <v>195</v>
      </c>
      <c r="H62" s="1">
        <v>13.1577540106951</v>
      </c>
    </row>
    <row r="63" s="1" customFormat="1" spans="1:8">
      <c r="A63" s="2" t="s">
        <v>84</v>
      </c>
      <c r="B63" s="1" t="s">
        <v>26</v>
      </c>
      <c r="C63" s="1">
        <v>83</v>
      </c>
      <c r="D63" s="1">
        <v>130</v>
      </c>
      <c r="E63" s="1">
        <v>158</v>
      </c>
      <c r="F63" s="1">
        <v>194</v>
      </c>
      <c r="H63" s="1">
        <v>13.2219251336898</v>
      </c>
    </row>
    <row r="64" s="1" customFormat="1" spans="1:8">
      <c r="A64" s="2" t="s">
        <v>85</v>
      </c>
      <c r="B64" s="1" t="s">
        <v>26</v>
      </c>
      <c r="C64" s="1">
        <v>81</v>
      </c>
      <c r="D64" s="1">
        <v>119</v>
      </c>
      <c r="E64" s="1">
        <v>146</v>
      </c>
      <c r="F64" s="1">
        <v>195</v>
      </c>
      <c r="H64" s="1">
        <v>13.1577540106951</v>
      </c>
    </row>
    <row r="65" s="1" customFormat="1" spans="1:8">
      <c r="A65" s="2" t="s">
        <v>86</v>
      </c>
      <c r="B65" s="1" t="s">
        <v>26</v>
      </c>
      <c r="C65" s="1">
        <v>23</v>
      </c>
      <c r="D65" s="1">
        <v>57</v>
      </c>
      <c r="E65" s="1">
        <v>92</v>
      </c>
      <c r="F65" s="1">
        <v>162</v>
      </c>
      <c r="H65" s="1">
        <v>15.2085561497326</v>
      </c>
    </row>
    <row r="66" s="1" customFormat="1" spans="1:8">
      <c r="A66" s="2" t="s">
        <v>87</v>
      </c>
      <c r="B66" s="1" t="s">
        <v>26</v>
      </c>
      <c r="C66" s="1">
        <v>76</v>
      </c>
      <c r="D66" s="1">
        <v>102</v>
      </c>
      <c r="E66" s="1">
        <v>118</v>
      </c>
      <c r="F66" s="1">
        <v>143</v>
      </c>
      <c r="H66" s="1">
        <v>10.0374331550802</v>
      </c>
    </row>
    <row r="67" s="1" customFormat="1" spans="1:8">
      <c r="A67" s="2" t="s">
        <v>88</v>
      </c>
      <c r="B67" s="1" t="s">
        <v>26</v>
      </c>
      <c r="C67" s="1">
        <v>82</v>
      </c>
      <c r="D67" s="1">
        <v>117</v>
      </c>
      <c r="E67" s="1">
        <v>142</v>
      </c>
      <c r="F67" s="1">
        <v>175</v>
      </c>
      <c r="H67" s="1">
        <v>14.5641711229946</v>
      </c>
    </row>
    <row r="68" s="1" customFormat="1" spans="1:8">
      <c r="A68" s="2" t="s">
        <v>89</v>
      </c>
      <c r="B68" s="1" t="s">
        <v>26</v>
      </c>
      <c r="C68" s="1">
        <v>86</v>
      </c>
      <c r="D68" s="1">
        <v>134</v>
      </c>
      <c r="E68" s="1">
        <v>163</v>
      </c>
      <c r="F68" s="1">
        <v>198</v>
      </c>
      <c r="H68" s="1">
        <v>13.0882352941176</v>
      </c>
    </row>
    <row r="69" s="1" customFormat="1" spans="1:8">
      <c r="A69" s="2" t="s">
        <v>90</v>
      </c>
      <c r="B69" s="1" t="s">
        <v>26</v>
      </c>
      <c r="C69" s="1">
        <v>23</v>
      </c>
      <c r="D69" s="1">
        <v>57</v>
      </c>
      <c r="E69" s="1">
        <v>92</v>
      </c>
      <c r="F69" s="1">
        <v>162</v>
      </c>
      <c r="H69" s="1">
        <v>15.2085561497326</v>
      </c>
    </row>
    <row r="70" s="1" customFormat="1" spans="1:8">
      <c r="A70" s="2" t="s">
        <v>91</v>
      </c>
      <c r="B70" s="1" t="s">
        <v>26</v>
      </c>
      <c r="C70" s="1">
        <v>88</v>
      </c>
      <c r="D70" s="1">
        <v>133</v>
      </c>
      <c r="E70" s="1">
        <v>158</v>
      </c>
      <c r="F70" s="1">
        <v>197</v>
      </c>
      <c r="H70" s="1">
        <v>13.1818181818181</v>
      </c>
    </row>
    <row r="71" s="1" customFormat="1" spans="1:8">
      <c r="A71" s="2" t="s">
        <v>92</v>
      </c>
      <c r="B71" s="1" t="s">
        <v>26</v>
      </c>
      <c r="C71" s="1">
        <v>86</v>
      </c>
      <c r="D71" s="1">
        <v>129</v>
      </c>
      <c r="E71" s="1">
        <v>154</v>
      </c>
      <c r="F71" s="1">
        <v>197</v>
      </c>
      <c r="H71" s="1">
        <v>13.25935828877</v>
      </c>
    </row>
    <row r="72" s="1" customFormat="1" spans="1:8">
      <c r="A72" s="2" t="s">
        <v>93</v>
      </c>
      <c r="B72" s="1" t="s">
        <v>26</v>
      </c>
      <c r="C72" s="1">
        <v>88</v>
      </c>
      <c r="D72" s="1">
        <v>134</v>
      </c>
      <c r="E72" s="1">
        <v>158</v>
      </c>
      <c r="F72" s="1">
        <v>194</v>
      </c>
      <c r="H72" s="1">
        <v>13.2032085561497</v>
      </c>
    </row>
    <row r="73" s="1" customFormat="1" spans="1:8">
      <c r="A73" s="2" t="s">
        <v>94</v>
      </c>
      <c r="B73" s="1" t="s">
        <v>26</v>
      </c>
      <c r="C73" s="1">
        <v>81</v>
      </c>
      <c r="D73" s="1">
        <v>119</v>
      </c>
      <c r="E73" s="1">
        <v>146</v>
      </c>
      <c r="F73" s="1">
        <v>195</v>
      </c>
      <c r="H73" s="1">
        <v>13.1577540106951</v>
      </c>
    </row>
    <row r="74" s="1" customFormat="1" spans="1:8">
      <c r="A74" s="2" t="s">
        <v>95</v>
      </c>
      <c r="B74" s="1" t="s">
        <v>26</v>
      </c>
      <c r="C74" s="1">
        <v>81</v>
      </c>
      <c r="D74" s="1">
        <v>119</v>
      </c>
      <c r="E74" s="1">
        <v>146</v>
      </c>
      <c r="F74" s="1">
        <v>195</v>
      </c>
      <c r="H74" s="1">
        <v>13.1577540106951</v>
      </c>
    </row>
    <row r="75" s="1" customFormat="1" spans="1:8">
      <c r="A75" s="2" t="s">
        <v>96</v>
      </c>
      <c r="B75" s="1" t="s">
        <v>26</v>
      </c>
      <c r="C75" s="1">
        <v>88</v>
      </c>
      <c r="D75" s="1">
        <v>133</v>
      </c>
      <c r="E75" s="1">
        <v>158</v>
      </c>
      <c r="F75" s="1">
        <v>197</v>
      </c>
      <c r="H75" s="1">
        <v>13.1818181818181</v>
      </c>
    </row>
    <row r="76" s="1" customFormat="1" spans="1:8">
      <c r="A76" s="2" t="s">
        <v>97</v>
      </c>
      <c r="B76" s="1" t="s">
        <v>26</v>
      </c>
      <c r="C76" s="1">
        <v>81</v>
      </c>
      <c r="D76" s="1">
        <v>119</v>
      </c>
      <c r="E76" s="1">
        <v>146</v>
      </c>
      <c r="F76" s="1">
        <v>195</v>
      </c>
      <c r="H76" s="1">
        <v>13.1577540106951</v>
      </c>
    </row>
    <row r="77" s="1" customFormat="1" spans="1:8">
      <c r="A77" s="3" t="s">
        <v>62</v>
      </c>
      <c r="B77" s="1" t="s">
        <v>26</v>
      </c>
      <c r="C77" s="1">
        <f t="shared" ref="C77:F77" si="1">MAX(C42:C76)</f>
        <v>88</v>
      </c>
      <c r="D77" s="1">
        <f t="shared" si="1"/>
        <v>134</v>
      </c>
      <c r="E77" s="1">
        <f t="shared" si="1"/>
        <v>163</v>
      </c>
      <c r="F77" s="1">
        <f t="shared" si="1"/>
        <v>198</v>
      </c>
      <c r="H77" s="1">
        <f>MIN(H42:H76)</f>
        <v>10.0374331550802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ConDefects</vt:lpstr>
      <vt:lpstr>SBFL_MBFL inConDefects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2023-05-12T11:15:00Z</dcterms:created>
  <dcterms:modified xsi:type="dcterms:W3CDTF">2024-08-23T05:30:01Z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3F074AE9D34D4BA682115936C0478A82_12</vt:lpwstr>
  </property>
</Properties>
</file>