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ProTeC\results\"/>
    </mc:Choice>
  </mc:AlternateContent>
  <xr:revisionPtr revIDLastSave="0" documentId="13_ncr:1_{BBF32CA9-51F0-4D6F-BEAA-A86878430440}" xr6:coauthVersionLast="47" xr6:coauthVersionMax="47" xr10:uidLastSave="{00000000-0000-0000-0000-000000000000}"/>
  <bookViews>
    <workbookView xWindow="38280" yWindow="-120" windowWidth="29040" windowHeight="15840" activeTab="5" xr2:uid="{00000000-000D-0000-FFFF-FFFF00000000}"/>
  </bookViews>
  <sheets>
    <sheet name="Statistics" sheetId="7" r:id="rId1"/>
    <sheet name="RQ1" sheetId="1" r:id="rId2"/>
    <sheet name="RQ2" sheetId="2" r:id="rId3"/>
    <sheet name="RQ3" sheetId="3" r:id="rId4"/>
    <sheet name="RQ4" sheetId="4" r:id="rId5"/>
    <sheet name="RQ5" sheetId="5" r:id="rId6"/>
    <sheet name="XAI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J26" i="3"/>
  <c r="F26" i="3"/>
  <c r="H26" i="3"/>
  <c r="L26" i="3"/>
  <c r="N26" i="3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3" i="2"/>
  <c r="L24" i="1"/>
  <c r="L16" i="1"/>
  <c r="L17" i="1"/>
  <c r="L4" i="1"/>
  <c r="L5" i="1"/>
  <c r="L6" i="1"/>
  <c r="L7" i="1"/>
  <c r="L8" i="1"/>
  <c r="L9" i="1"/>
  <c r="L10" i="1"/>
  <c r="L11" i="1"/>
  <c r="L12" i="1"/>
  <c r="L13" i="1"/>
  <c r="L14" i="1"/>
  <c r="L15" i="1"/>
  <c r="L18" i="1"/>
  <c r="M19" i="1"/>
  <c r="L20" i="1"/>
  <c r="L21" i="1"/>
  <c r="L22" i="1"/>
  <c r="L23" i="1"/>
  <c r="L3" i="1"/>
  <c r="K28" i="4"/>
  <c r="J28" i="4"/>
  <c r="I28" i="4"/>
  <c r="H28" i="4"/>
  <c r="G28" i="4"/>
  <c r="F28" i="4"/>
  <c r="E28" i="4"/>
  <c r="D28" i="4"/>
  <c r="C28" i="4"/>
  <c r="N25" i="3" l="1"/>
  <c r="M25" i="3"/>
  <c r="L25" i="3"/>
  <c r="K25" i="3"/>
  <c r="J25" i="3"/>
  <c r="I25" i="3"/>
  <c r="H25" i="3"/>
  <c r="G25" i="3"/>
  <c r="F25" i="3"/>
  <c r="E25" i="3"/>
  <c r="D25" i="3"/>
  <c r="C25" i="3"/>
</calcChain>
</file>

<file path=xl/sharedStrings.xml><?xml version="1.0" encoding="utf-8"?>
<sst xmlns="http://schemas.openxmlformats.org/spreadsheetml/2006/main" count="640" uniqueCount="256">
  <si>
    <t>Bug Report</t>
    <phoneticPr fontId="2" type="noConversion"/>
  </si>
  <si>
    <t>Source File</t>
    <phoneticPr fontId="2" type="noConversion"/>
  </si>
  <si>
    <t>ProTeC</t>
    <phoneticPr fontId="2" type="noConversion"/>
  </si>
  <si>
    <t>F1(PBR)</t>
    <phoneticPr fontId="2" type="noConversion"/>
  </si>
  <si>
    <t>F1(TBR)</t>
    <phoneticPr fontId="2" type="noConversion"/>
  </si>
  <si>
    <t>MacF1</t>
    <phoneticPr fontId="2" type="noConversion"/>
  </si>
  <si>
    <t>SHORT</t>
    <phoneticPr fontId="2" type="noConversion"/>
  </si>
  <si>
    <t>LONG</t>
    <phoneticPr fontId="2" type="noConversion"/>
  </si>
  <si>
    <t>ALL</t>
    <phoneticPr fontId="2" type="noConversion"/>
  </si>
  <si>
    <t>MNB</t>
    <phoneticPr fontId="2" type="noConversion"/>
  </si>
  <si>
    <t>SVM</t>
    <phoneticPr fontId="2" type="noConversion"/>
  </si>
  <si>
    <t>DNN</t>
    <phoneticPr fontId="2" type="noConversion"/>
  </si>
  <si>
    <t>CNN</t>
    <phoneticPr fontId="2" type="noConversion"/>
  </si>
  <si>
    <t>MTCNN</t>
    <phoneticPr fontId="2" type="noConversion"/>
  </si>
  <si>
    <t>BERT</t>
    <phoneticPr fontId="2" type="noConversion"/>
  </si>
  <si>
    <t>RoBERTa</t>
    <phoneticPr fontId="2" type="noConversion"/>
  </si>
  <si>
    <t>Top1</t>
    <phoneticPr fontId="2" type="noConversion"/>
  </si>
  <si>
    <t>Top5</t>
    <phoneticPr fontId="2" type="noConversion"/>
  </si>
  <si>
    <t>Top10</t>
    <phoneticPr fontId="2" type="noConversion"/>
  </si>
  <si>
    <t>MRR</t>
    <phoneticPr fontId="2" type="noConversion"/>
  </si>
  <si>
    <t>MAP</t>
    <phoneticPr fontId="2" type="noConversion"/>
  </si>
  <si>
    <t>#B</t>
    <phoneticPr fontId="2" type="noConversion"/>
  </si>
  <si>
    <t>TP</t>
    <phoneticPr fontId="2" type="noConversion"/>
  </si>
  <si>
    <t>RR+</t>
    <phoneticPr fontId="2" type="noConversion"/>
  </si>
  <si>
    <t>AP+</t>
    <phoneticPr fontId="2" type="noConversion"/>
  </si>
  <si>
    <t>RR10+</t>
    <phoneticPr fontId="2" type="noConversion"/>
  </si>
  <si>
    <t>RR10-</t>
    <phoneticPr fontId="2" type="noConversion"/>
  </si>
  <si>
    <t>FN (RR-)</t>
    <phoneticPr fontId="2" type="noConversion"/>
  </si>
  <si>
    <t>PBR</t>
    <phoneticPr fontId="2" type="noConversion"/>
  </si>
  <si>
    <t>TBR</t>
    <phoneticPr fontId="2" type="noConversion"/>
  </si>
  <si>
    <t>precision</t>
    <phoneticPr fontId="2" type="noConversion"/>
  </si>
  <si>
    <t>recall</t>
    <phoneticPr fontId="2" type="noConversion"/>
  </si>
  <si>
    <t>BR</t>
  </si>
  <si>
    <t>BR</t>
    <phoneticPr fontId="2" type="noConversion"/>
  </si>
  <si>
    <t>SF</t>
    <phoneticPr fontId="2" type="noConversion"/>
  </si>
  <si>
    <t>Bench4BL_BATCH</t>
  </si>
  <si>
    <t>Bench4BL_CAMEL</t>
  </si>
  <si>
    <t>Bench4BL_CONFIGURATION</t>
  </si>
  <si>
    <t>Bench4BL_DATAMONGO</t>
  </si>
  <si>
    <t>Bench4BL_HBASE</t>
  </si>
  <si>
    <t>Bench4BL_HIVE</t>
  </si>
  <si>
    <t>Bench4BL_LANG</t>
  </si>
  <si>
    <t>Bench4BL_MATH</t>
  </si>
  <si>
    <t>Bench4BL_ROO</t>
  </si>
  <si>
    <t>Bench4BL_SEC</t>
  </si>
  <si>
    <t>Bench4BL_WFCORE</t>
  </si>
  <si>
    <t>Bench4BL_WFLY</t>
  </si>
  <si>
    <t>BuGL_elasticsearch</t>
  </si>
  <si>
    <t>BuGL_grpc</t>
  </si>
  <si>
    <t>BuGL_rsyslog</t>
  </si>
  <si>
    <t>BuGL_scikit-learn</t>
  </si>
  <si>
    <t>BuGL_systemd</t>
  </si>
  <si>
    <t>Denchmark_ray-project+ray</t>
  </si>
  <si>
    <t>Denchmark_tensorflow+tensorflow</t>
  </si>
  <si>
    <t>TSE_BIRT</t>
  </si>
  <si>
    <t>TSE_ECLIPSE.JDT.UI</t>
  </si>
  <si>
    <t>TSE_ORG.ASPECTJ</t>
  </si>
  <si>
    <t>TSE_PLATFORM.UI</t>
  </si>
  <si>
    <t>TSE_SWT</t>
  </si>
  <si>
    <t>TSE_TOMCAT</t>
  </si>
  <si>
    <t>SVM_short</t>
    <phoneticPr fontId="2" type="noConversion"/>
  </si>
  <si>
    <t>PROTEC</t>
  </si>
  <si>
    <t>AllFiles</t>
    <phoneticPr fontId="2" type="noConversion"/>
  </si>
  <si>
    <t>True Positive</t>
    <phoneticPr fontId="2" type="noConversion"/>
  </si>
  <si>
    <t>Short</t>
    <phoneticPr fontId="2" type="noConversion"/>
  </si>
  <si>
    <t>Long</t>
    <phoneticPr fontId="2" type="noConversion"/>
  </si>
  <si>
    <t>All</t>
    <phoneticPr fontId="2" type="noConversion"/>
  </si>
  <si>
    <t>Model</t>
    <phoneticPr fontId="2" type="noConversion"/>
  </si>
  <si>
    <t>Textual Feature</t>
    <phoneticPr fontId="2" type="noConversion"/>
  </si>
  <si>
    <t>-</t>
    <phoneticPr fontId="3" type="noConversion"/>
  </si>
  <si>
    <t>Dataset</t>
  </si>
  <si>
    <t>Project</t>
  </si>
  <si>
    <t>#BVers</t>
  </si>
  <si>
    <t>avg(files)</t>
  </si>
  <si>
    <t>avg(pfiles)</t>
  </si>
  <si>
    <t>avg(tfiles)</t>
  </si>
  <si>
    <t>#Bugs</t>
  </si>
  <si>
    <t>#PBugs</t>
  </si>
  <si>
    <t>#TBugs</t>
  </si>
  <si>
    <t>Bench4BL</t>
  </si>
  <si>
    <t>BATCH</t>
  </si>
  <si>
    <t>CAMEL</t>
  </si>
  <si>
    <t>CONFIGURATION</t>
  </si>
  <si>
    <t>DATAMONGO</t>
  </si>
  <si>
    <t>HBASE</t>
  </si>
  <si>
    <t>HIVE</t>
  </si>
  <si>
    <t>LANG</t>
  </si>
  <si>
    <t>MATH</t>
  </si>
  <si>
    <t>ROO</t>
  </si>
  <si>
    <t>SEC</t>
  </si>
  <si>
    <t>WFCORE</t>
  </si>
  <si>
    <t>WFLY</t>
  </si>
  <si>
    <t>BuGL</t>
  </si>
  <si>
    <t>elasticsearch</t>
  </si>
  <si>
    <t>grpc</t>
  </si>
  <si>
    <t>rsyslog</t>
  </si>
  <si>
    <t>scikit-learn</t>
  </si>
  <si>
    <t>systemd</t>
  </si>
  <si>
    <t>Denchmark</t>
  </si>
  <si>
    <t>ray-project+ray</t>
  </si>
  <si>
    <t>tensorflow+tensorflow</t>
  </si>
  <si>
    <t>TSE</t>
  </si>
  <si>
    <t>BIRT</t>
  </si>
  <si>
    <t>ECLIPSE.JDT.UI</t>
  </si>
  <si>
    <t>ORG.ASPECTJ</t>
  </si>
  <si>
    <t>PLATFORM.UI</t>
  </si>
  <si>
    <t>SWT</t>
  </si>
  <si>
    <t>TOMCAT</t>
  </si>
  <si>
    <t>PID</t>
    <phoneticPr fontId="2" type="noConversion"/>
  </si>
  <si>
    <t>Dataset_project</t>
    <phoneticPr fontId="2" type="noConversion"/>
  </si>
  <si>
    <t>T (min)</t>
    <phoneticPr fontId="2" type="noConversion"/>
  </si>
  <si>
    <t>BR WIN</t>
    <phoneticPr fontId="2" type="noConversion"/>
  </si>
  <si>
    <t>ProTeC WIN</t>
    <phoneticPr fontId="2" type="noConversion"/>
  </si>
  <si>
    <t>TIE</t>
    <phoneticPr fontId="2" type="noConversion"/>
  </si>
  <si>
    <t>memory</t>
  </si>
  <si>
    <t>importing</t>
  </si>
  <si>
    <t>tensorflow</t>
  </si>
  <si>
    <t>queue</t>
  </si>
  <si>
    <t>tests</t>
  </si>
  <si>
    <t>test</t>
  </si>
  <si>
    <t>model</t>
  </si>
  <si>
    <t>documentation</t>
  </si>
  <si>
    <t>keras</t>
  </si>
  <si>
    <t>TENSORFLOW+TENSORFLOW</t>
  </si>
  <si>
    <t>reproduce</t>
  </si>
  <si>
    <t>tutorial</t>
  </si>
  <si>
    <t>example</t>
  </si>
  <si>
    <t>windows</t>
  </si>
  <si>
    <t>ray</t>
  </si>
  <si>
    <t>tune</t>
  </si>
  <si>
    <t>rllib</t>
  </si>
  <si>
    <t>RAY-PROJECT+RAY</t>
  </si>
  <si>
    <t>defi</t>
  </si>
  <si>
    <t>bool</t>
  </si>
  <si>
    <t>networkd</t>
  </si>
  <si>
    <t>seems</t>
  </si>
  <si>
    <t>udev</t>
  </si>
  <si>
    <t>SYSTEMD</t>
  </si>
  <si>
    <t>bit</t>
  </si>
  <si>
    <t>singular</t>
  </si>
  <si>
    <t>data</t>
  </si>
  <si>
    <t>fails</t>
  </si>
  <si>
    <t>common</t>
  </si>
  <si>
    <t>classifier</t>
  </si>
  <si>
    <t>error</t>
  </si>
  <si>
    <t>SCIKIT-LEARN</t>
  </si>
  <si>
    <t>missing</t>
  </si>
  <si>
    <t>enable</t>
  </si>
  <si>
    <t>testbench</t>
  </si>
  <si>
    <t>failure</t>
  </si>
  <si>
    <t>file</t>
  </si>
  <si>
    <t>RSYSLOG</t>
  </si>
  <si>
    <t>flake</t>
  </si>
  <si>
    <t>macos</t>
  </si>
  <si>
    <t>bazel</t>
  </si>
  <si>
    <t>cpp</t>
  </si>
  <si>
    <t>build</t>
  </si>
  <si>
    <t>GRPC</t>
  </si>
  <si>
    <t>index</t>
  </si>
  <si>
    <t>date</t>
  </si>
  <si>
    <t>query</t>
  </si>
  <si>
    <t>search</t>
  </si>
  <si>
    <t>ELASTICSEARCH</t>
  </si>
  <si>
    <t>security</t>
  </si>
  <si>
    <t>manager</t>
  </si>
  <si>
    <t>case</t>
  </si>
  <si>
    <t>jboss</t>
  </si>
  <si>
    <t>web</t>
  </si>
  <si>
    <t>deployment</t>
  </si>
  <si>
    <t>exception</t>
  </si>
  <si>
    <t>class</t>
  </si>
  <si>
    <t>jdk</t>
  </si>
  <si>
    <t>path</t>
  </si>
  <si>
    <t>enabled</t>
  </si>
  <si>
    <t>operation</t>
  </si>
  <si>
    <t>server</t>
  </si>
  <si>
    <t>override</t>
  </si>
  <si>
    <t>context</t>
  </si>
  <si>
    <t>filter</t>
  </si>
  <si>
    <t>authentication</t>
  </si>
  <si>
    <t>method</t>
  </si>
  <si>
    <t>name</t>
  </si>
  <si>
    <t>changing</t>
  </si>
  <si>
    <t>annotation</t>
  </si>
  <si>
    <t>entity</t>
  </si>
  <si>
    <t>roo</t>
  </si>
  <si>
    <t>integration</t>
  </si>
  <si>
    <t>field</t>
  </si>
  <si>
    <t>real</t>
  </si>
  <si>
    <t>vector</t>
  </si>
  <si>
    <t>uses</t>
  </si>
  <si>
    <t>math</t>
  </si>
  <si>
    <t>problem</t>
  </si>
  <si>
    <t>formats</t>
  </si>
  <si>
    <t>decomposition</t>
  </si>
  <si>
    <t>bug</t>
  </si>
  <si>
    <t>utils</t>
  </si>
  <si>
    <t>number</t>
  </si>
  <si>
    <t>zone</t>
  </si>
  <si>
    <t>string</t>
  </si>
  <si>
    <t>regression</t>
  </si>
  <si>
    <t>tpcd</t>
  </si>
  <si>
    <t>suite</t>
  </si>
  <si>
    <t>master</t>
  </si>
  <si>
    <t>fix</t>
  </si>
  <si>
    <t>table</t>
  </si>
  <si>
    <t>hive</t>
  </si>
  <si>
    <t>replication</t>
  </si>
  <si>
    <t>region</t>
  </si>
  <si>
    <t>testing</t>
  </si>
  <si>
    <t>flaky</t>
  </si>
  <si>
    <t>visibility</t>
  </si>
  <si>
    <t>map</t>
  </si>
  <si>
    <t>tree</t>
  </si>
  <si>
    <t>mongo</t>
  </si>
  <si>
    <t>xml</t>
  </si>
  <si>
    <t>helper</t>
  </si>
  <si>
    <t>configuration</t>
  </si>
  <si>
    <t>work</t>
  </si>
  <si>
    <t>linkedin</t>
  </si>
  <si>
    <t>component</t>
  </si>
  <si>
    <t>camel</t>
  </si>
  <si>
    <t>failing</t>
  </si>
  <si>
    <t>mqtt</t>
  </si>
  <si>
    <t>exceptions</t>
  </si>
  <si>
    <t>item</t>
  </si>
  <si>
    <t>step</t>
  </si>
  <si>
    <t>static</t>
  </si>
  <si>
    <t>nested</t>
  </si>
  <si>
    <t>splits</t>
  </si>
  <si>
    <t>lead</t>
  </si>
  <si>
    <t>job</t>
  </si>
  <si>
    <t>request</t>
  </si>
  <si>
    <t>async</t>
  </si>
  <si>
    <t>authenticator</t>
  </si>
  <si>
    <t>null</t>
  </si>
  <si>
    <t>servlet</t>
  </si>
  <si>
    <t>compiler</t>
  </si>
  <si>
    <t>warnings</t>
  </si>
  <si>
    <t>use</t>
  </si>
  <si>
    <t>junit</t>
  </si>
  <si>
    <t>unit</t>
  </si>
  <si>
    <t>text</t>
  </si>
  <si>
    <t>workbench</t>
  </si>
  <si>
    <t>failures</t>
  </si>
  <si>
    <t>dialog</t>
  </si>
  <si>
    <t>generic</t>
  </si>
  <si>
    <t>java</t>
  </si>
  <si>
    <t>type</t>
  </si>
  <si>
    <t>refactoring</t>
  </si>
  <si>
    <t>birt</t>
  </si>
  <si>
    <t>daily</t>
  </si>
  <si>
    <t>tb-pb</t>
    <phoneticPr fontId="3" type="noConversion"/>
  </si>
  <si>
    <t>tb-tb</t>
    <phoneticPr fontId="3" type="noConversion"/>
  </si>
  <si>
    <t>pb-tb</t>
    <phoneticPr fontId="3" type="noConversion"/>
  </si>
  <si>
    <t>pb-pb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</si>
</sst>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0.000"/>
    <numFmt numFmtId="177" formatCode="0.000_);[Red]\(0.000\)"/>
    <numFmt numFmtId="178" formatCode="0.000_ "/>
    <numFmt numFmtId="179" formatCode="#,##0_ "/>
    <numFmt numFmtId="180" formatCode="#,##0_);[Red]\(#,##0\)"/>
    <numFmt numFmtId="181" formatCode="0.00_ "/>
    <numFmt numFmtId="182" formatCode="0.0_ 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177" fontId="0" fillId="0" borderId="0" xfId="0" applyNumberFormat="1" applyAlignment="1">
      <alignment horizontal="left"/>
    </xf>
    <xf numFmtId="178" fontId="0" fillId="0" borderId="0" xfId="0" applyNumberFormat="1"/>
    <xf numFmtId="0" fontId="0" fillId="0" borderId="0" xfId="0" applyAlignment="1">
      <alignment horizontal="left"/>
    </xf>
    <xf numFmtId="178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178" fontId="0" fillId="0" borderId="0" xfId="0" applyNumberFormat="1" applyAlignment="1">
      <alignment horizontal="left" vertical="top"/>
    </xf>
    <xf numFmtId="179" fontId="0" fillId="0" borderId="0" xfId="0" applyNumberFormat="1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top"/>
    </xf>
    <xf numFmtId="176" fontId="0" fillId="0" borderId="0" xfId="0" applyNumberFormat="1" applyAlignment="1">
      <alignment horizontal="left"/>
    </xf>
    <xf numFmtId="176" fontId="0" fillId="0" borderId="0" xfId="0" applyNumberFormat="1" applyAlignment="1">
      <alignment horizontal="left" vertical="center"/>
    </xf>
    <xf numFmtId="180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1" applyNumberFormat="1" applyFont="1" applyAlignment="1">
      <alignment horizontal="center" vertical="center"/>
    </xf>
    <xf numFmtId="181" fontId="0" fillId="0" borderId="0" xfId="0" applyNumberFormat="1" applyAlignment="1">
      <alignment horizontal="left"/>
    </xf>
    <xf numFmtId="9" fontId="0" fillId="0" borderId="0" xfId="2" applyFont="1" applyAlignment="1">
      <alignment horizontal="left"/>
    </xf>
    <xf numFmtId="9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9" fontId="0" fillId="0" borderId="0" xfId="2" applyFont="1" applyAlignment="1">
      <alignment horizontal="left" vertical="center"/>
    </xf>
    <xf numFmtId="9" fontId="0" fillId="0" borderId="0" xfId="2" applyFont="1" applyAlignment="1">
      <alignment horizontal="left" vertical="top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67F1-2BE6-4C56-A08F-73E2F501060F}">
  <dimension ref="A1:J27"/>
  <sheetViews>
    <sheetView workbookViewId="0">
      <selection activeCell="H2" sqref="H2:H26"/>
    </sheetView>
  </sheetViews>
  <sheetFormatPr defaultRowHeight="16.5" x14ac:dyDescent="0.3"/>
  <cols>
    <col min="1" max="1" width="11.375" style="16" bestFit="1" customWidth="1"/>
    <col min="2" max="2" width="11.375" style="16" customWidth="1"/>
    <col min="3" max="3" width="21.75" style="16" bestFit="1" customWidth="1"/>
    <col min="4" max="4" width="7.375" style="16" bestFit="1" customWidth="1"/>
    <col min="5" max="7" width="12.75" style="16" bestFit="1" customWidth="1"/>
    <col min="8" max="9" width="8.375" style="16" bestFit="1" customWidth="1"/>
    <col min="10" max="10" width="8" style="16" bestFit="1" customWidth="1"/>
    <col min="11" max="16384" width="9" style="16"/>
  </cols>
  <sheetData>
    <row r="1" spans="1:10" x14ac:dyDescent="0.3">
      <c r="A1" s="16" t="s">
        <v>70</v>
      </c>
      <c r="B1" s="16" t="s">
        <v>108</v>
      </c>
      <c r="C1" s="16" t="s">
        <v>71</v>
      </c>
      <c r="D1" s="16" t="s">
        <v>72</v>
      </c>
      <c r="E1" s="16" t="s">
        <v>73</v>
      </c>
      <c r="F1" s="16" t="s">
        <v>74</v>
      </c>
      <c r="G1" s="16" t="s">
        <v>75</v>
      </c>
      <c r="H1" s="18" t="s">
        <v>76</v>
      </c>
      <c r="I1" s="18" t="s">
        <v>77</v>
      </c>
      <c r="J1" s="18" t="s">
        <v>78</v>
      </c>
    </row>
    <row r="2" spans="1:10" x14ac:dyDescent="0.3">
      <c r="A2" s="16" t="s">
        <v>101</v>
      </c>
      <c r="B2" s="16">
        <v>1</v>
      </c>
      <c r="C2" s="16" t="s">
        <v>102</v>
      </c>
      <c r="D2" s="16">
        <v>36</v>
      </c>
      <c r="E2" s="17">
        <v>7479.8333333333303</v>
      </c>
      <c r="F2" s="17">
        <v>6360.6388888888796</v>
      </c>
      <c r="G2" s="17">
        <v>1119.19444444444</v>
      </c>
      <c r="H2" s="19">
        <v>3218</v>
      </c>
      <c r="I2" s="19">
        <v>3162</v>
      </c>
      <c r="J2" s="19">
        <v>56</v>
      </c>
    </row>
    <row r="3" spans="1:10" x14ac:dyDescent="0.3">
      <c r="B3" s="16">
        <v>2</v>
      </c>
      <c r="C3" s="16" t="s">
        <v>103</v>
      </c>
      <c r="D3" s="16">
        <v>55</v>
      </c>
      <c r="E3" s="17">
        <v>8312.0909090909099</v>
      </c>
      <c r="F3" s="17">
        <v>2048.6</v>
      </c>
      <c r="G3" s="17">
        <v>6263.4909090908995</v>
      </c>
      <c r="H3" s="19">
        <v>4486</v>
      </c>
      <c r="I3" s="19">
        <v>4118</v>
      </c>
      <c r="J3" s="19">
        <v>368</v>
      </c>
    </row>
    <row r="4" spans="1:10" x14ac:dyDescent="0.3">
      <c r="B4" s="16">
        <v>3</v>
      </c>
      <c r="C4" s="16" t="s">
        <v>104</v>
      </c>
      <c r="D4" s="16">
        <v>44</v>
      </c>
      <c r="E4" s="17">
        <v>5293.6818181818098</v>
      </c>
      <c r="F4" s="17">
        <v>1455.8863636363601</v>
      </c>
      <c r="G4" s="17">
        <v>3837.79545454545</v>
      </c>
      <c r="H4" s="19">
        <v>388</v>
      </c>
      <c r="I4" s="19">
        <v>337</v>
      </c>
      <c r="J4" s="19">
        <v>51</v>
      </c>
    </row>
    <row r="5" spans="1:10" x14ac:dyDescent="0.3">
      <c r="B5" s="16">
        <v>4</v>
      </c>
      <c r="C5" s="16" t="s">
        <v>105</v>
      </c>
      <c r="D5" s="16">
        <v>60</v>
      </c>
      <c r="E5" s="17">
        <v>3186.4833333333299</v>
      </c>
      <c r="F5" s="17">
        <v>2442.5</v>
      </c>
      <c r="G5" s="17">
        <v>743.98333333333301</v>
      </c>
      <c r="H5" s="19">
        <v>4312</v>
      </c>
      <c r="I5" s="19">
        <v>4192</v>
      </c>
      <c r="J5" s="19">
        <v>120</v>
      </c>
    </row>
    <row r="6" spans="1:10" x14ac:dyDescent="0.3">
      <c r="B6" s="16">
        <v>5</v>
      </c>
      <c r="C6" s="16" t="s">
        <v>106</v>
      </c>
      <c r="D6" s="16">
        <v>37</v>
      </c>
      <c r="E6" s="17">
        <v>2137.9189189189101</v>
      </c>
      <c r="F6" s="17">
        <v>1905.3513513513501</v>
      </c>
      <c r="G6" s="17">
        <v>232.56756756756701</v>
      </c>
      <c r="H6" s="19">
        <v>3645</v>
      </c>
      <c r="I6" s="19">
        <v>3631</v>
      </c>
      <c r="J6" s="19">
        <v>14</v>
      </c>
    </row>
    <row r="7" spans="1:10" x14ac:dyDescent="0.3">
      <c r="B7" s="16">
        <v>6</v>
      </c>
      <c r="C7" s="16" t="s">
        <v>107</v>
      </c>
      <c r="D7" s="16">
        <v>50</v>
      </c>
      <c r="E7" s="17">
        <v>1516.7</v>
      </c>
      <c r="F7" s="17">
        <v>1316.92</v>
      </c>
      <c r="G7" s="17">
        <v>199.78</v>
      </c>
      <c r="H7" s="19">
        <v>878</v>
      </c>
      <c r="I7" s="19">
        <v>859</v>
      </c>
      <c r="J7" s="19">
        <v>19</v>
      </c>
    </row>
    <row r="8" spans="1:10" x14ac:dyDescent="0.3">
      <c r="A8" s="16" t="s">
        <v>79</v>
      </c>
      <c r="B8" s="16">
        <v>7</v>
      </c>
      <c r="C8" s="16" t="s">
        <v>80</v>
      </c>
      <c r="D8" s="16">
        <v>32</v>
      </c>
      <c r="E8" s="17">
        <v>1251.375</v>
      </c>
      <c r="F8" s="17">
        <v>677.40625</v>
      </c>
      <c r="G8" s="17">
        <v>573.96875</v>
      </c>
      <c r="H8" s="19">
        <v>218</v>
      </c>
      <c r="I8" s="19">
        <v>202</v>
      </c>
      <c r="J8" s="19">
        <v>16</v>
      </c>
    </row>
    <row r="9" spans="1:10" x14ac:dyDescent="0.3">
      <c r="B9" s="16">
        <v>8</v>
      </c>
      <c r="C9" s="16" t="s">
        <v>81</v>
      </c>
      <c r="D9" s="16">
        <v>52</v>
      </c>
      <c r="E9" s="17">
        <v>9146.5961538461506</v>
      </c>
      <c r="F9" s="17">
        <v>3597.3846153846098</v>
      </c>
      <c r="G9" s="17">
        <v>5549.2115384615299</v>
      </c>
      <c r="H9" s="19">
        <v>948</v>
      </c>
      <c r="I9" s="19">
        <v>914</v>
      </c>
      <c r="J9" s="19">
        <v>34</v>
      </c>
    </row>
    <row r="10" spans="1:10" x14ac:dyDescent="0.3">
      <c r="B10" s="16">
        <v>9</v>
      </c>
      <c r="C10" s="16" t="s">
        <v>82</v>
      </c>
      <c r="D10" s="16">
        <v>11</v>
      </c>
      <c r="E10" s="17">
        <v>236.81818181818099</v>
      </c>
      <c r="F10" s="17">
        <v>129.18181818181799</v>
      </c>
      <c r="G10" s="17">
        <v>107.636363636363</v>
      </c>
      <c r="H10" s="19">
        <v>108</v>
      </c>
      <c r="I10" s="19">
        <v>105</v>
      </c>
      <c r="J10" s="19">
        <v>3</v>
      </c>
    </row>
    <row r="11" spans="1:10" x14ac:dyDescent="0.3">
      <c r="B11" s="16">
        <v>10</v>
      </c>
      <c r="C11" s="16" t="s">
        <v>83</v>
      </c>
      <c r="D11" s="16">
        <v>38</v>
      </c>
      <c r="E11" s="17">
        <v>449.42105263157799</v>
      </c>
      <c r="F11" s="17">
        <v>316.31578947368399</v>
      </c>
      <c r="G11" s="17">
        <v>133.105263157894</v>
      </c>
      <c r="H11" s="19">
        <v>177</v>
      </c>
      <c r="I11" s="19">
        <v>168</v>
      </c>
      <c r="J11" s="19">
        <v>9</v>
      </c>
    </row>
    <row r="12" spans="1:10" x14ac:dyDescent="0.3">
      <c r="B12" s="16">
        <v>11</v>
      </c>
      <c r="C12" s="16" t="s">
        <v>84</v>
      </c>
      <c r="D12" s="16">
        <v>49</v>
      </c>
      <c r="E12" s="17">
        <v>2022.9795918367299</v>
      </c>
      <c r="F12" s="17">
        <v>1347.48979591836</v>
      </c>
      <c r="G12" s="17">
        <v>675.48979591836701</v>
      </c>
      <c r="H12" s="19">
        <v>445</v>
      </c>
      <c r="I12" s="19">
        <v>403</v>
      </c>
      <c r="J12" s="19">
        <v>42</v>
      </c>
    </row>
    <row r="13" spans="1:10" x14ac:dyDescent="0.3">
      <c r="B13" s="16">
        <v>12</v>
      </c>
      <c r="C13" s="16" t="s">
        <v>85</v>
      </c>
      <c r="D13" s="16">
        <v>21</v>
      </c>
      <c r="E13" s="17">
        <v>2776.7142857142799</v>
      </c>
      <c r="F13" s="17">
        <v>2348.23809523809</v>
      </c>
      <c r="G13" s="17">
        <v>428.47619047619003</v>
      </c>
      <c r="H13" s="19">
        <v>645</v>
      </c>
      <c r="I13" s="19">
        <v>615</v>
      </c>
      <c r="J13" s="19">
        <v>30</v>
      </c>
    </row>
    <row r="14" spans="1:10" x14ac:dyDescent="0.3">
      <c r="B14" s="16">
        <v>13</v>
      </c>
      <c r="C14" s="16" t="s">
        <v>86</v>
      </c>
      <c r="D14" s="16">
        <v>14</v>
      </c>
      <c r="E14" s="17">
        <v>234.92857142857099</v>
      </c>
      <c r="F14" s="17">
        <v>115.071428571428</v>
      </c>
      <c r="G14" s="17">
        <v>119.85714285714199</v>
      </c>
      <c r="H14" s="19">
        <v>139</v>
      </c>
      <c r="I14" s="19">
        <v>131</v>
      </c>
      <c r="J14" s="19">
        <v>8</v>
      </c>
    </row>
    <row r="15" spans="1:10" x14ac:dyDescent="0.3">
      <c r="B15" s="16">
        <v>14</v>
      </c>
      <c r="C15" s="16" t="s">
        <v>87</v>
      </c>
      <c r="D15" s="16">
        <v>11</v>
      </c>
      <c r="E15" s="17">
        <v>818.36363636363603</v>
      </c>
      <c r="F15" s="17">
        <v>518.27272727272702</v>
      </c>
      <c r="G15" s="17">
        <v>300.09090909090901</v>
      </c>
      <c r="H15" s="19">
        <v>138</v>
      </c>
      <c r="I15" s="19">
        <v>128</v>
      </c>
      <c r="J15" s="19">
        <v>10</v>
      </c>
    </row>
    <row r="16" spans="1:10" x14ac:dyDescent="0.3">
      <c r="B16" s="16">
        <v>15</v>
      </c>
      <c r="C16" s="16" t="s">
        <v>88</v>
      </c>
      <c r="D16" s="16">
        <v>10</v>
      </c>
      <c r="E16" s="17">
        <v>641.6</v>
      </c>
      <c r="F16" s="17">
        <v>618.20000000000005</v>
      </c>
      <c r="G16" s="17">
        <v>23.4</v>
      </c>
      <c r="H16" s="19">
        <v>454</v>
      </c>
      <c r="I16" s="19">
        <v>447</v>
      </c>
      <c r="J16" s="19">
        <v>7</v>
      </c>
    </row>
    <row r="17" spans="1:10" x14ac:dyDescent="0.3">
      <c r="B17" s="16">
        <v>16</v>
      </c>
      <c r="C17" s="16" t="s">
        <v>89</v>
      </c>
      <c r="D17" s="16">
        <v>37</v>
      </c>
      <c r="E17" s="17">
        <v>1091.3513513513501</v>
      </c>
      <c r="F17" s="17">
        <v>746.21621621621603</v>
      </c>
      <c r="G17" s="17">
        <v>345.13513513513499</v>
      </c>
      <c r="H17" s="19">
        <v>332</v>
      </c>
      <c r="I17" s="19">
        <v>324</v>
      </c>
      <c r="J17" s="19">
        <v>8</v>
      </c>
    </row>
    <row r="18" spans="1:10" x14ac:dyDescent="0.3">
      <c r="B18" s="16">
        <v>17</v>
      </c>
      <c r="C18" s="16" t="s">
        <v>90</v>
      </c>
      <c r="D18" s="16">
        <v>15</v>
      </c>
      <c r="E18" s="17">
        <v>3362.8</v>
      </c>
      <c r="F18" s="17">
        <v>2417.0666666666598</v>
      </c>
      <c r="G18" s="17">
        <v>945.73333333333301</v>
      </c>
      <c r="H18" s="19">
        <v>251</v>
      </c>
      <c r="I18" s="19">
        <v>234</v>
      </c>
      <c r="J18" s="19">
        <v>17</v>
      </c>
    </row>
    <row r="19" spans="1:10" x14ac:dyDescent="0.3">
      <c r="B19" s="16">
        <v>18</v>
      </c>
      <c r="C19" s="16" t="s">
        <v>91</v>
      </c>
      <c r="D19" s="16">
        <v>11</v>
      </c>
      <c r="E19" s="17">
        <v>7625.8181818181802</v>
      </c>
      <c r="F19" s="17">
        <v>4186.6363636363603</v>
      </c>
      <c r="G19" s="17">
        <v>3439.1818181818098</v>
      </c>
      <c r="H19" s="19">
        <v>627</v>
      </c>
      <c r="I19" s="19">
        <v>575</v>
      </c>
      <c r="J19" s="19">
        <v>52</v>
      </c>
    </row>
    <row r="20" spans="1:10" x14ac:dyDescent="0.3">
      <c r="A20" s="16" t="s">
        <v>92</v>
      </c>
      <c r="B20" s="16">
        <v>19</v>
      </c>
      <c r="C20" s="16" t="s">
        <v>93</v>
      </c>
      <c r="D20" s="16">
        <v>56</v>
      </c>
      <c r="E20" s="17">
        <v>6265.9642857142799</v>
      </c>
      <c r="F20" s="17">
        <v>4008.7857142857101</v>
      </c>
      <c r="G20" s="17">
        <v>2257.1785714285702</v>
      </c>
      <c r="H20" s="19">
        <v>330</v>
      </c>
      <c r="I20" s="19">
        <v>204</v>
      </c>
      <c r="J20" s="19">
        <v>126</v>
      </c>
    </row>
    <row r="21" spans="1:10" x14ac:dyDescent="0.3">
      <c r="B21" s="16">
        <v>20</v>
      </c>
      <c r="C21" s="16" t="s">
        <v>94</v>
      </c>
      <c r="D21" s="16">
        <v>66</v>
      </c>
      <c r="E21" s="17">
        <v>1502.04545454545</v>
      </c>
      <c r="F21" s="17">
        <v>996.25757575757495</v>
      </c>
      <c r="G21" s="17">
        <v>505.78787878787801</v>
      </c>
      <c r="H21" s="19">
        <v>108</v>
      </c>
      <c r="I21" s="19">
        <v>88</v>
      </c>
      <c r="J21" s="19">
        <v>20</v>
      </c>
    </row>
    <row r="22" spans="1:10" x14ac:dyDescent="0.3">
      <c r="B22" s="16">
        <v>21</v>
      </c>
      <c r="C22" s="16" t="s">
        <v>95</v>
      </c>
      <c r="D22" s="16">
        <v>42</v>
      </c>
      <c r="E22" s="17">
        <v>287.95238095238</v>
      </c>
      <c r="F22" s="17">
        <v>262.35714285714198</v>
      </c>
      <c r="G22" s="17">
        <v>25.595238095237999</v>
      </c>
      <c r="H22" s="19">
        <v>163</v>
      </c>
      <c r="I22" s="19">
        <v>160</v>
      </c>
      <c r="J22" s="19">
        <v>3</v>
      </c>
    </row>
    <row r="23" spans="1:10" x14ac:dyDescent="0.3">
      <c r="B23" s="16">
        <v>22</v>
      </c>
      <c r="C23" s="16" t="s">
        <v>96</v>
      </c>
      <c r="D23" s="16">
        <v>42</v>
      </c>
      <c r="E23" s="17">
        <v>614.23809523809496</v>
      </c>
      <c r="F23" s="17">
        <v>442.47619047619003</v>
      </c>
      <c r="G23" s="17">
        <v>171.76190476190399</v>
      </c>
      <c r="H23" s="19">
        <v>443</v>
      </c>
      <c r="I23" s="19">
        <v>393</v>
      </c>
      <c r="J23" s="19">
        <v>50</v>
      </c>
    </row>
    <row r="24" spans="1:10" x14ac:dyDescent="0.3">
      <c r="B24" s="16">
        <v>23</v>
      </c>
      <c r="C24" s="16" t="s">
        <v>97</v>
      </c>
      <c r="D24" s="16">
        <v>43</v>
      </c>
      <c r="E24" s="17">
        <v>1100.1627906976701</v>
      </c>
      <c r="F24" s="17">
        <v>944.97674418604595</v>
      </c>
      <c r="G24" s="17">
        <v>155.18604651162701</v>
      </c>
      <c r="H24" s="19">
        <v>192</v>
      </c>
      <c r="I24" s="19">
        <v>186</v>
      </c>
      <c r="J24" s="19">
        <v>6</v>
      </c>
    </row>
    <row r="25" spans="1:10" x14ac:dyDescent="0.3">
      <c r="A25" s="16" t="s">
        <v>98</v>
      </c>
      <c r="B25" s="16">
        <v>24</v>
      </c>
      <c r="C25" s="16" t="s">
        <v>99</v>
      </c>
      <c r="D25" s="16">
        <v>27</v>
      </c>
      <c r="E25" s="17">
        <v>578.48148148148096</v>
      </c>
      <c r="F25" s="17">
        <v>451.29629629629602</v>
      </c>
      <c r="G25" s="17">
        <v>127.18518518518501</v>
      </c>
      <c r="H25" s="19">
        <v>138</v>
      </c>
      <c r="I25" s="19">
        <v>130</v>
      </c>
      <c r="J25" s="19">
        <v>8</v>
      </c>
    </row>
    <row r="26" spans="1:10" x14ac:dyDescent="0.3">
      <c r="B26" s="16">
        <v>25</v>
      </c>
      <c r="C26" s="16" t="s">
        <v>100</v>
      </c>
      <c r="D26" s="16">
        <v>65</v>
      </c>
      <c r="E26" s="17">
        <v>2419.9230769230699</v>
      </c>
      <c r="F26" s="17">
        <v>1210.8923076922999</v>
      </c>
      <c r="G26" s="17">
        <v>1209.0307692307599</v>
      </c>
      <c r="H26" s="19">
        <v>140</v>
      </c>
      <c r="I26" s="19">
        <v>135</v>
      </c>
      <c r="J26" s="19">
        <v>5</v>
      </c>
    </row>
    <row r="27" spans="1:10" x14ac:dyDescent="0.3">
      <c r="A27" s="16">
        <v>4</v>
      </c>
      <c r="C27" s="16">
        <v>25</v>
      </c>
      <c r="D27" s="16">
        <v>924</v>
      </c>
      <c r="E27" s="17">
        <v>2814.1696754087748</v>
      </c>
      <c r="F27" s="17">
        <v>1634.576733679512</v>
      </c>
      <c r="G27" s="17">
        <v>1179.5929417292609</v>
      </c>
      <c r="H27" s="19">
        <v>22923</v>
      </c>
      <c r="I27" s="19">
        <v>21841</v>
      </c>
      <c r="J27" s="19">
        <v>1082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workbookViewId="0">
      <selection activeCell="Q6" sqref="Q6"/>
    </sheetView>
  </sheetViews>
  <sheetFormatPr defaultRowHeight="16.5" x14ac:dyDescent="0.3"/>
  <cols>
    <col min="1" max="1" width="9" style="3" bestFit="1" customWidth="1"/>
    <col min="2" max="2" width="7.5" style="3" bestFit="1" customWidth="1"/>
    <col min="3" max="16384" width="9" style="3"/>
  </cols>
  <sheetData>
    <row r="1" spans="1:12" x14ac:dyDescent="0.3">
      <c r="A1" s="1"/>
      <c r="B1" s="1"/>
      <c r="C1" s="23" t="s">
        <v>0</v>
      </c>
      <c r="D1" s="23"/>
      <c r="E1" s="23"/>
      <c r="F1" s="23" t="s">
        <v>1</v>
      </c>
      <c r="G1" s="23"/>
      <c r="H1" s="23"/>
      <c r="I1" s="23" t="s">
        <v>2</v>
      </c>
      <c r="J1" s="23"/>
      <c r="K1" s="23"/>
    </row>
    <row r="2" spans="1:12" x14ac:dyDescent="0.3">
      <c r="A2" s="1"/>
      <c r="B2" s="1"/>
      <c r="C2" s="1" t="s">
        <v>3</v>
      </c>
      <c r="D2" s="1" t="s">
        <v>4</v>
      </c>
      <c r="E2" s="1" t="s">
        <v>5</v>
      </c>
      <c r="F2" s="1" t="s">
        <v>3</v>
      </c>
      <c r="G2" s="1" t="s">
        <v>4</v>
      </c>
      <c r="H2" s="1" t="s">
        <v>5</v>
      </c>
      <c r="I2" s="1" t="s">
        <v>3</v>
      </c>
      <c r="J2" s="1" t="s">
        <v>4</v>
      </c>
      <c r="K2" s="1" t="s">
        <v>5</v>
      </c>
    </row>
    <row r="3" spans="1:12" x14ac:dyDescent="0.3">
      <c r="A3" s="1" t="s">
        <v>9</v>
      </c>
      <c r="B3" s="1" t="s">
        <v>6</v>
      </c>
      <c r="C3" s="4">
        <v>0.97477593516878602</v>
      </c>
      <c r="D3" s="4">
        <v>0.111531190926276</v>
      </c>
      <c r="E3" s="4">
        <v>0.54315356304753104</v>
      </c>
      <c r="F3" s="4">
        <v>0.85588545217876399</v>
      </c>
      <c r="G3" s="4">
        <v>0.23241994057444701</v>
      </c>
      <c r="H3" s="4">
        <v>0.54415269637660502</v>
      </c>
      <c r="I3" s="4">
        <v>0.95799251351726</v>
      </c>
      <c r="J3" s="4">
        <v>0.32934926958831301</v>
      </c>
      <c r="K3" s="4">
        <v>0.64367089155278701</v>
      </c>
      <c r="L3" s="21">
        <f>(K3-E3)/K3</f>
        <v>0.15616261326152048</v>
      </c>
    </row>
    <row r="4" spans="1:12" x14ac:dyDescent="0.3">
      <c r="A4" s="1"/>
      <c r="B4" s="1" t="s">
        <v>7</v>
      </c>
      <c r="C4" s="4">
        <v>0.97421049809661597</v>
      </c>
      <c r="D4" s="4">
        <v>5.8708414872798403E-2</v>
      </c>
      <c r="E4" s="4">
        <v>0.51645945648470704</v>
      </c>
      <c r="F4" s="4">
        <v>0.92029404954850602</v>
      </c>
      <c r="G4" s="4">
        <v>0.269883351007423</v>
      </c>
      <c r="H4" s="4">
        <v>0.59508870027796401</v>
      </c>
      <c r="I4" s="4">
        <v>0.94758605274921703</v>
      </c>
      <c r="J4" s="4">
        <v>0.25908372827804099</v>
      </c>
      <c r="K4" s="4">
        <v>0.60333489051362899</v>
      </c>
      <c r="L4" s="21">
        <f t="shared" ref="L4:L23" si="0">(K4-E4)/K4</f>
        <v>0.14399206045412599</v>
      </c>
    </row>
    <row r="5" spans="1:12" x14ac:dyDescent="0.3">
      <c r="A5" s="1"/>
      <c r="B5" s="1" t="s">
        <v>8</v>
      </c>
      <c r="C5" s="4">
        <v>0.97415965260279802</v>
      </c>
      <c r="D5" s="4">
        <v>5.3045186640471503E-2</v>
      </c>
      <c r="E5" s="4">
        <v>0.513602419621635</v>
      </c>
      <c r="F5" s="4">
        <v>0.93404237070074603</v>
      </c>
      <c r="G5" s="4">
        <v>0.31072602330445098</v>
      </c>
      <c r="H5" s="4">
        <v>0.62238419700259895</v>
      </c>
      <c r="I5" s="4">
        <v>0.96566265060240897</v>
      </c>
      <c r="J5" s="4">
        <v>0.30487804878048702</v>
      </c>
      <c r="K5" s="4">
        <v>0.63527034969144802</v>
      </c>
      <c r="L5" s="21">
        <f t="shared" si="0"/>
        <v>0.19152149967160809</v>
      </c>
    </row>
    <row r="6" spans="1:12" x14ac:dyDescent="0.3">
      <c r="A6" s="1" t="s">
        <v>10</v>
      </c>
      <c r="B6" s="1" t="s">
        <v>6</v>
      </c>
      <c r="C6" s="4">
        <v>0.979772610656512</v>
      </c>
      <c r="D6" s="4">
        <v>0.42162162162162098</v>
      </c>
      <c r="E6" s="4">
        <v>0.70069711613906704</v>
      </c>
      <c r="F6" s="4">
        <v>0.924119083614373</v>
      </c>
      <c r="G6" s="4">
        <v>0.33553971486761702</v>
      </c>
      <c r="H6" s="4">
        <v>0.62982939924099501</v>
      </c>
      <c r="I6" s="4">
        <v>0.98209523809523802</v>
      </c>
      <c r="J6" s="4">
        <v>0.58195679796696298</v>
      </c>
      <c r="K6" s="4">
        <v>0.78202601803109995</v>
      </c>
      <c r="L6" s="21">
        <f t="shared" si="0"/>
        <v>0.10399769319286073</v>
      </c>
    </row>
    <row r="7" spans="1:12" x14ac:dyDescent="0.3">
      <c r="A7" s="1"/>
      <c r="B7" s="1" t="s">
        <v>7</v>
      </c>
      <c r="C7" s="4">
        <v>0.97580775227138306</v>
      </c>
      <c r="D7" s="4">
        <v>0.19786096256684399</v>
      </c>
      <c r="E7" s="4">
        <v>0.58683435741911405</v>
      </c>
      <c r="F7" s="4">
        <v>0.90655032132539304</v>
      </c>
      <c r="G7" s="4">
        <v>0.27987278509768199</v>
      </c>
      <c r="H7" s="4">
        <v>0.59321155321153796</v>
      </c>
      <c r="I7" s="4">
        <v>0.97424053040595604</v>
      </c>
      <c r="J7" s="4">
        <v>0.37713534822601802</v>
      </c>
      <c r="K7" s="4">
        <v>0.67568793931598703</v>
      </c>
      <c r="L7" s="21">
        <f t="shared" si="0"/>
        <v>0.13150091444109735</v>
      </c>
    </row>
    <row r="8" spans="1:12" x14ac:dyDescent="0.3">
      <c r="A8" s="1"/>
      <c r="B8" s="1" t="s">
        <v>8</v>
      </c>
      <c r="C8" s="4">
        <v>0.97808329963606899</v>
      </c>
      <c r="D8" s="4">
        <v>0.33848657445077202</v>
      </c>
      <c r="E8" s="4">
        <v>0.65828493704342095</v>
      </c>
      <c r="F8" s="4">
        <v>0.94491428571428504</v>
      </c>
      <c r="G8" s="4">
        <v>0.419975932611311</v>
      </c>
      <c r="H8" s="4">
        <v>0.68244510916279799</v>
      </c>
      <c r="I8" s="4">
        <v>0.97871644638234101</v>
      </c>
      <c r="J8" s="4">
        <v>0.52056476365868598</v>
      </c>
      <c r="K8" s="4">
        <v>0.749640605020513</v>
      </c>
      <c r="L8" s="21">
        <f t="shared" si="0"/>
        <v>0.12186595465248605</v>
      </c>
    </row>
    <row r="9" spans="1:12" x14ac:dyDescent="0.3">
      <c r="A9" s="1" t="s">
        <v>11</v>
      </c>
      <c r="B9" s="1" t="s">
        <v>6</v>
      </c>
      <c r="C9" s="4">
        <v>0.97758137529639999</v>
      </c>
      <c r="D9" s="4">
        <v>0.313531353135313</v>
      </c>
      <c r="E9" s="4">
        <v>0.64555636421585605</v>
      </c>
      <c r="F9" s="4">
        <v>0.88513144314249204</v>
      </c>
      <c r="G9" s="4">
        <v>0.29691564474173099</v>
      </c>
      <c r="H9" s="4">
        <v>0.59102354394211198</v>
      </c>
      <c r="I9" s="4">
        <v>0.97789873000164895</v>
      </c>
      <c r="J9" s="4">
        <v>0.58684480986639198</v>
      </c>
      <c r="K9" s="4">
        <v>0.78237176993402102</v>
      </c>
      <c r="L9" s="21">
        <f t="shared" si="0"/>
        <v>0.17487262574632886</v>
      </c>
    </row>
    <row r="10" spans="1:12" x14ac:dyDescent="0.3">
      <c r="A10" s="1"/>
      <c r="B10" s="1" t="s">
        <v>7</v>
      </c>
      <c r="C10" s="4">
        <v>0.97491809441967803</v>
      </c>
      <c r="D10" s="4">
        <v>0.13996316758747601</v>
      </c>
      <c r="E10" s="4">
        <v>0.55744063100357699</v>
      </c>
      <c r="F10" s="4">
        <v>0.853309258452151</v>
      </c>
      <c r="G10" s="4">
        <v>0.24024508223153801</v>
      </c>
      <c r="H10" s="4">
        <v>0.54677717034184403</v>
      </c>
      <c r="I10" s="4">
        <v>0.97530561681505001</v>
      </c>
      <c r="J10" s="4">
        <v>0.43134796238244499</v>
      </c>
      <c r="K10" s="4">
        <v>0.70332678959874795</v>
      </c>
      <c r="L10" s="21">
        <f t="shared" si="0"/>
        <v>0.20742300841177949</v>
      </c>
    </row>
    <row r="11" spans="1:12" x14ac:dyDescent="0.3">
      <c r="A11" s="1"/>
      <c r="B11" s="1" t="s">
        <v>8</v>
      </c>
      <c r="C11" s="4">
        <v>0.976909605280883</v>
      </c>
      <c r="D11" s="4">
        <v>0.29114971050454902</v>
      </c>
      <c r="E11" s="4">
        <v>0.63402965789271604</v>
      </c>
      <c r="F11" s="4">
        <v>0.88560438561952903</v>
      </c>
      <c r="G11" s="4">
        <v>0.288298473713962</v>
      </c>
      <c r="H11" s="4">
        <v>0.58695142966674596</v>
      </c>
      <c r="I11" s="4">
        <v>0.97782887173591704</v>
      </c>
      <c r="J11" s="4">
        <v>0.54748603351955305</v>
      </c>
      <c r="K11" s="4">
        <v>0.76265745262773499</v>
      </c>
      <c r="L11" s="21">
        <f t="shared" si="0"/>
        <v>0.16865736287219393</v>
      </c>
    </row>
    <row r="12" spans="1:12" x14ac:dyDescent="0.3">
      <c r="A12" s="1" t="s">
        <v>12</v>
      </c>
      <c r="B12" s="1" t="s">
        <v>6</v>
      </c>
      <c r="C12" s="4">
        <v>0.97738287560581505</v>
      </c>
      <c r="D12" s="4">
        <v>0.29054054054054002</v>
      </c>
      <c r="E12" s="4">
        <v>0.63396170807317798</v>
      </c>
      <c r="F12" s="4">
        <v>0.93409378960709699</v>
      </c>
      <c r="G12" s="4">
        <v>0.36585365853658502</v>
      </c>
      <c r="H12" s="4">
        <v>0.64997372407184095</v>
      </c>
      <c r="I12" s="4">
        <v>0.97880950427911295</v>
      </c>
      <c r="J12" s="4">
        <v>0.55739577384351702</v>
      </c>
      <c r="K12" s="4">
        <v>0.76810263906131504</v>
      </c>
      <c r="L12" s="21">
        <f t="shared" si="0"/>
        <v>0.17463933095200451</v>
      </c>
    </row>
    <row r="13" spans="1:12" x14ac:dyDescent="0.3">
      <c r="A13" s="1"/>
      <c r="B13" s="1" t="s">
        <v>7</v>
      </c>
      <c r="C13" s="4">
        <v>0.97551272746821405</v>
      </c>
      <c r="D13" s="4">
        <v>0.18733273862622599</v>
      </c>
      <c r="E13" s="4">
        <v>0.58142273304722003</v>
      </c>
      <c r="F13" s="4">
        <v>0.86452488129740401</v>
      </c>
      <c r="G13" s="4">
        <v>0.25398981324278402</v>
      </c>
      <c r="H13" s="4">
        <v>0.55925734727009402</v>
      </c>
      <c r="I13" s="4">
        <v>0.96813054429963796</v>
      </c>
      <c r="J13" s="4">
        <v>0.353333333333333</v>
      </c>
      <c r="K13" s="4">
        <v>0.66073193881648595</v>
      </c>
      <c r="L13" s="21">
        <f t="shared" si="0"/>
        <v>0.12003234762848894</v>
      </c>
    </row>
    <row r="14" spans="1:12" x14ac:dyDescent="0.3">
      <c r="A14" s="1"/>
      <c r="B14" s="1" t="s">
        <v>8</v>
      </c>
      <c r="C14" s="4">
        <v>0.97621481999677095</v>
      </c>
      <c r="D14" s="4">
        <v>0.23661485319516401</v>
      </c>
      <c r="E14" s="4">
        <v>0.60641483659596696</v>
      </c>
      <c r="F14" s="4">
        <v>0.94530780458487096</v>
      </c>
      <c r="G14" s="4">
        <v>0.43511676027194701</v>
      </c>
      <c r="H14" s="4">
        <v>0.69021228242840904</v>
      </c>
      <c r="I14" s="4">
        <v>0.97638614946307201</v>
      </c>
      <c r="J14" s="4">
        <v>0.52637362637362595</v>
      </c>
      <c r="K14" s="4">
        <v>0.75137988791834898</v>
      </c>
      <c r="L14" s="21">
        <f t="shared" si="0"/>
        <v>0.1929317694728277</v>
      </c>
    </row>
    <row r="15" spans="1:12" x14ac:dyDescent="0.3">
      <c r="A15" s="1" t="s">
        <v>13</v>
      </c>
      <c r="B15" s="1" t="s">
        <v>6</v>
      </c>
      <c r="C15" s="4">
        <v>0.97902664183334598</v>
      </c>
      <c r="D15" s="4">
        <v>0.39154267815191801</v>
      </c>
      <c r="E15" s="4">
        <v>0.68528465999263199</v>
      </c>
      <c r="F15" s="4">
        <v>0.92410935721996901</v>
      </c>
      <c r="G15" s="4">
        <v>0.35793631202172299</v>
      </c>
      <c r="H15" s="4">
        <v>0.64102283462084597</v>
      </c>
      <c r="I15" s="4">
        <v>0.98061898626607003</v>
      </c>
      <c r="J15" s="4">
        <v>0.61680216802167998</v>
      </c>
      <c r="K15" s="4">
        <v>0.79871057714387494</v>
      </c>
      <c r="L15" s="21">
        <f t="shared" si="0"/>
        <v>0.14201128718846437</v>
      </c>
    </row>
    <row r="16" spans="1:12" x14ac:dyDescent="0.3">
      <c r="A16" s="1"/>
      <c r="B16" s="1" t="s">
        <v>7</v>
      </c>
      <c r="C16" s="4">
        <v>0.97902664183334598</v>
      </c>
      <c r="D16" s="4">
        <v>0.39154267815191801</v>
      </c>
      <c r="E16" s="4">
        <v>0.68528465999263199</v>
      </c>
      <c r="F16" s="4">
        <v>0.92410935721996901</v>
      </c>
      <c r="G16" s="4">
        <v>0.35793631202172299</v>
      </c>
      <c r="H16" s="4">
        <v>0.64102283462084597</v>
      </c>
      <c r="I16" s="4">
        <v>0.98061898626607003</v>
      </c>
      <c r="J16" s="4">
        <v>0.61680216802167998</v>
      </c>
      <c r="K16" s="4">
        <v>0.79871057714387494</v>
      </c>
      <c r="L16" s="21">
        <f t="shared" si="0"/>
        <v>0.14201128718846437</v>
      </c>
    </row>
    <row r="17" spans="1:13" x14ac:dyDescent="0.3">
      <c r="A17" s="1"/>
      <c r="B17" s="1" t="s">
        <v>8</v>
      </c>
      <c r="C17" s="4">
        <v>0.97902664183334598</v>
      </c>
      <c r="D17" s="4">
        <v>0.39154267815191801</v>
      </c>
      <c r="E17" s="4">
        <v>0.68528465999263199</v>
      </c>
      <c r="F17" s="4">
        <v>0.92410935721996901</v>
      </c>
      <c r="G17" s="4">
        <v>0.35793631202172299</v>
      </c>
      <c r="H17" s="4">
        <v>0.64102283462084597</v>
      </c>
      <c r="I17" s="4">
        <v>0.98061898626607003</v>
      </c>
      <c r="J17" s="4">
        <v>0.61680216802167998</v>
      </c>
      <c r="K17" s="4">
        <v>0.79871057714387494</v>
      </c>
      <c r="L17" s="21">
        <f t="shared" si="0"/>
        <v>0.14201128718846437</v>
      </c>
    </row>
    <row r="18" spans="1:13" x14ac:dyDescent="0.3">
      <c r="A18" s="1" t="s">
        <v>14</v>
      </c>
      <c r="B18" s="1" t="s">
        <v>6</v>
      </c>
      <c r="C18" s="4">
        <v>0.98149611663714398</v>
      </c>
      <c r="D18" s="4">
        <v>0.58317986494782004</v>
      </c>
      <c r="E18" s="4">
        <v>0.78233799079248201</v>
      </c>
      <c r="F18" s="4">
        <v>0.83931515535827494</v>
      </c>
      <c r="G18" s="4">
        <v>0.25294811320754701</v>
      </c>
      <c r="H18" s="4">
        <v>0.546131634282911</v>
      </c>
      <c r="I18" s="4">
        <v>0.98317971720044794</v>
      </c>
      <c r="J18" s="4">
        <v>0.65076660988074897</v>
      </c>
      <c r="K18" s="4">
        <v>0.81697316354059901</v>
      </c>
      <c r="L18" s="21">
        <f t="shared" si="0"/>
        <v>4.2394504854988212E-2</v>
      </c>
    </row>
    <row r="19" spans="1:13" x14ac:dyDescent="0.3">
      <c r="A19" s="1"/>
      <c r="B19" s="1" t="s">
        <v>7</v>
      </c>
      <c r="C19" s="4">
        <v>0.97742565660950698</v>
      </c>
      <c r="D19" s="4">
        <v>0.433242506811989</v>
      </c>
      <c r="E19" s="4">
        <v>0.70533408171074796</v>
      </c>
      <c r="F19" s="4">
        <v>0.83818210410441896</v>
      </c>
      <c r="G19" s="4">
        <v>0.21197733190381299</v>
      </c>
      <c r="H19" s="4">
        <v>0.52507971800411601</v>
      </c>
      <c r="I19" s="4">
        <v>0.95030377691295398</v>
      </c>
      <c r="J19" s="4">
        <v>0.319140774836977</v>
      </c>
      <c r="K19" s="4">
        <v>0.63472227587496599</v>
      </c>
      <c r="M19" s="21">
        <f>(K19-E19)/K19</f>
        <v>-0.11124834989987306</v>
      </c>
    </row>
    <row r="20" spans="1:13" x14ac:dyDescent="0.3">
      <c r="A20" s="1"/>
      <c r="B20" s="1" t="s">
        <v>8</v>
      </c>
      <c r="C20" s="4">
        <v>0.98156167442873798</v>
      </c>
      <c r="D20" s="4">
        <v>0.578718108276291</v>
      </c>
      <c r="E20" s="4">
        <v>0.78013989135251505</v>
      </c>
      <c r="F20" s="4">
        <v>0.87083756892462105</v>
      </c>
      <c r="G20" s="4">
        <v>0.284593072854461</v>
      </c>
      <c r="H20" s="4">
        <v>0.57771532088954103</v>
      </c>
      <c r="I20" s="4">
        <v>0.98206413100030099</v>
      </c>
      <c r="J20" s="4">
        <v>0.637119113573407</v>
      </c>
      <c r="K20" s="4">
        <v>0.809591622286854</v>
      </c>
      <c r="L20" s="21">
        <f t="shared" si="0"/>
        <v>3.6378502597577064E-2</v>
      </c>
    </row>
    <row r="21" spans="1:13" x14ac:dyDescent="0.3">
      <c r="A21" s="1" t="s">
        <v>15</v>
      </c>
      <c r="B21" s="1" t="s">
        <v>6</v>
      </c>
      <c r="C21" s="13">
        <v>0.98135051743439905</v>
      </c>
      <c r="D21" s="13">
        <v>0.59847148736037603</v>
      </c>
      <c r="E21" s="13">
        <v>0.78991100239738699</v>
      </c>
      <c r="F21" s="4">
        <v>0.91538529646135203</v>
      </c>
      <c r="G21" s="4">
        <v>0.35442467912632197</v>
      </c>
      <c r="H21" s="4">
        <v>0.63490498779383697</v>
      </c>
      <c r="I21" s="13">
        <v>0.98406166844978404</v>
      </c>
      <c r="J21" s="13">
        <v>0.689470871191875</v>
      </c>
      <c r="K21" s="13">
        <v>0.83676626982083002</v>
      </c>
      <c r="L21" s="21">
        <f t="shared" si="0"/>
        <v>5.5995645514578134E-2</v>
      </c>
    </row>
    <row r="22" spans="1:13" x14ac:dyDescent="0.3">
      <c r="A22" s="1"/>
      <c r="B22" s="1" t="s">
        <v>7</v>
      </c>
      <c r="C22" s="13">
        <v>0.97334244702665695</v>
      </c>
      <c r="D22" s="13">
        <v>0.44253859348198898</v>
      </c>
      <c r="E22" s="13">
        <v>0.70794052025432297</v>
      </c>
      <c r="F22" s="4">
        <v>0.83996218090135499</v>
      </c>
      <c r="G22" s="4">
        <v>0.22990597512890501</v>
      </c>
      <c r="H22" s="4">
        <v>0.53493407801513004</v>
      </c>
      <c r="I22" s="4">
        <v>0.97711459012828805</v>
      </c>
      <c r="J22" s="4">
        <v>0.450391644908616</v>
      </c>
      <c r="K22" s="4">
        <v>0.71375311751845205</v>
      </c>
      <c r="L22" s="21">
        <f t="shared" si="0"/>
        <v>8.1437084076607397E-3</v>
      </c>
    </row>
    <row r="23" spans="1:13" x14ac:dyDescent="0.3">
      <c r="A23" s="1"/>
      <c r="B23" s="1" t="s">
        <v>8</v>
      </c>
      <c r="C23" s="13">
        <v>0.98161684486144396</v>
      </c>
      <c r="D23" s="13">
        <v>0.59397590361445696</v>
      </c>
      <c r="E23" s="13">
        <v>0.78779637423795101</v>
      </c>
      <c r="F23" s="4">
        <v>0.86627079854023603</v>
      </c>
      <c r="G23" s="4">
        <v>0.27813021702837998</v>
      </c>
      <c r="H23" s="4">
        <v>0.57220050778430798</v>
      </c>
      <c r="I23" s="4">
        <v>0.98213209098383103</v>
      </c>
      <c r="J23" s="4">
        <v>0.64449291166848399</v>
      </c>
      <c r="K23" s="4">
        <v>0.81331250132615696</v>
      </c>
      <c r="L23" s="21">
        <f t="shared" si="0"/>
        <v>3.1373090966387823E-2</v>
      </c>
    </row>
    <row r="24" spans="1:13" x14ac:dyDescent="0.3">
      <c r="C24" s="1"/>
      <c r="D24" s="1"/>
      <c r="E24" s="1"/>
      <c r="F24" s="1"/>
      <c r="G24" s="1"/>
      <c r="H24" s="1"/>
      <c r="I24" s="1"/>
      <c r="J24" s="1"/>
      <c r="K24" s="1"/>
      <c r="L24" s="22">
        <f>AVERAGE(L3:L23)</f>
        <v>0.1243958247331953</v>
      </c>
    </row>
    <row r="28" spans="1:13" x14ac:dyDescent="0.3">
      <c r="C28" s="13"/>
      <c r="D28" s="13"/>
      <c r="E28" s="13"/>
      <c r="F28" s="13"/>
      <c r="I28" s="13"/>
      <c r="J28" s="13"/>
      <c r="K28" s="13"/>
    </row>
    <row r="29" spans="1:13" x14ac:dyDescent="0.3">
      <c r="C29" s="13"/>
      <c r="D29" s="13"/>
      <c r="E29" s="13"/>
      <c r="F29" s="13"/>
      <c r="I29" s="13"/>
      <c r="J29" s="13"/>
      <c r="K29" s="13"/>
    </row>
    <row r="30" spans="1:13" x14ac:dyDescent="0.3">
      <c r="C30" s="13"/>
      <c r="D30" s="13"/>
      <c r="E30" s="13"/>
      <c r="F30" s="13"/>
      <c r="I30" s="13"/>
      <c r="J30" s="13"/>
      <c r="K30" s="13"/>
    </row>
  </sheetData>
  <mergeCells count="3">
    <mergeCell ref="C1:E1"/>
    <mergeCell ref="F1:H1"/>
    <mergeCell ref="I1:K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FE85-98B4-438F-997D-4C837DD40074}">
  <dimension ref="A1:O23"/>
  <sheetViews>
    <sheetView workbookViewId="0">
      <selection activeCell="O4" sqref="O4"/>
    </sheetView>
  </sheetViews>
  <sheetFormatPr defaultRowHeight="16.5" x14ac:dyDescent="0.3"/>
  <cols>
    <col min="1" max="1" width="30.5" style="9" bestFit="1" customWidth="1"/>
    <col min="2" max="2" width="7.5" style="9" bestFit="1" customWidth="1"/>
    <col min="3" max="4" width="6.5" style="9" bestFit="1" customWidth="1"/>
    <col min="5" max="5" width="7.875" style="9" bestFit="1" customWidth="1"/>
    <col min="6" max="7" width="6.5" style="9" bestFit="1" customWidth="1"/>
    <col min="8" max="11" width="7.5" style="9" bestFit="1" customWidth="1"/>
    <col min="12" max="12" width="7.25" style="9" bestFit="1" customWidth="1"/>
    <col min="13" max="13" width="8.75" style="9" bestFit="1" customWidth="1"/>
    <col min="14" max="14" width="6.625" style="9" bestFit="1" customWidth="1"/>
    <col min="15" max="16384" width="9" style="9"/>
  </cols>
  <sheetData>
    <row r="1" spans="1:15" x14ac:dyDescent="0.3"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9" t="s">
        <v>23</v>
      </c>
      <c r="K1" s="9" t="s">
        <v>24</v>
      </c>
      <c r="L1" s="9" t="s">
        <v>25</v>
      </c>
      <c r="M1" s="9" t="s">
        <v>27</v>
      </c>
      <c r="N1" s="9" t="s">
        <v>26</v>
      </c>
    </row>
    <row r="2" spans="1:15" x14ac:dyDescent="0.3">
      <c r="A2" s="9" t="s">
        <v>62</v>
      </c>
      <c r="C2" s="10">
        <v>0.11047907316564</v>
      </c>
      <c r="D2" s="10">
        <v>0.24611209685836499</v>
      </c>
      <c r="E2" s="10">
        <v>0.32814946247782001</v>
      </c>
      <c r="F2" s="10">
        <v>0.183351178373861</v>
      </c>
      <c r="G2" s="10">
        <v>0.15930024266777701</v>
      </c>
    </row>
    <row r="3" spans="1:15" x14ac:dyDescent="0.3">
      <c r="A3" s="1" t="s">
        <v>9</v>
      </c>
      <c r="B3" s="1" t="s">
        <v>6</v>
      </c>
      <c r="C3" s="10">
        <v>0.108600354869011</v>
      </c>
      <c r="D3" s="10">
        <v>0.246529589813171</v>
      </c>
      <c r="E3" s="10">
        <v>0.33456841665796799</v>
      </c>
      <c r="F3" s="10">
        <v>0.182854266256127</v>
      </c>
      <c r="G3" s="10">
        <v>0.16759755662247899</v>
      </c>
      <c r="H3" s="11">
        <v>19162</v>
      </c>
      <c r="I3" s="11">
        <v>17647</v>
      </c>
      <c r="J3" s="11">
        <v>12120</v>
      </c>
      <c r="K3" s="11">
        <v>13061</v>
      </c>
      <c r="L3" s="11">
        <v>871</v>
      </c>
      <c r="M3" s="11">
        <v>1515</v>
      </c>
      <c r="N3" s="11">
        <v>553</v>
      </c>
      <c r="O3" s="26">
        <f>(G3-$G$2)/$G$2</f>
        <v>5.2086009511022241E-2</v>
      </c>
    </row>
    <row r="4" spans="1:15" x14ac:dyDescent="0.3">
      <c r="A4" s="1"/>
      <c r="B4" s="1" t="s">
        <v>7</v>
      </c>
      <c r="C4" s="10">
        <v>0.109278780920571</v>
      </c>
      <c r="D4" s="10">
        <v>0.24574679052290899</v>
      </c>
      <c r="E4" s="10">
        <v>0.33284625821939201</v>
      </c>
      <c r="F4" s="10">
        <v>0.18235320999895199</v>
      </c>
      <c r="G4" s="10">
        <v>0.16732623056048099</v>
      </c>
      <c r="H4" s="11">
        <v>19162</v>
      </c>
      <c r="I4" s="11">
        <v>17286</v>
      </c>
      <c r="J4" s="11">
        <v>11797</v>
      </c>
      <c r="K4" s="11">
        <v>12749</v>
      </c>
      <c r="L4" s="11">
        <v>844</v>
      </c>
      <c r="M4" s="11">
        <v>1876</v>
      </c>
      <c r="N4" s="11">
        <v>566</v>
      </c>
      <c r="O4" s="26">
        <f t="shared" ref="O4:O23" si="0">(G4-$G$2)/$G$2</f>
        <v>5.0382772545063188E-2</v>
      </c>
    </row>
    <row r="5" spans="1:15" x14ac:dyDescent="0.3">
      <c r="A5" s="1"/>
      <c r="B5" s="1" t="s">
        <v>8</v>
      </c>
      <c r="C5" s="10">
        <v>0.111627178791357</v>
      </c>
      <c r="D5" s="10">
        <v>0.25341822356747701</v>
      </c>
      <c r="E5" s="10">
        <v>0.34406638137981399</v>
      </c>
      <c r="F5" s="10">
        <v>0.18764067007618801</v>
      </c>
      <c r="G5" s="10">
        <v>0.171857661517584</v>
      </c>
      <c r="H5" s="11">
        <v>19162</v>
      </c>
      <c r="I5" s="11">
        <v>17908</v>
      </c>
      <c r="J5" s="11">
        <v>12281</v>
      </c>
      <c r="K5" s="11">
        <v>13266</v>
      </c>
      <c r="L5" s="11">
        <v>902</v>
      </c>
      <c r="M5" s="11">
        <v>1254</v>
      </c>
      <c r="N5" s="11">
        <v>408</v>
      </c>
      <c r="O5" s="26">
        <f t="shared" si="0"/>
        <v>7.8828623481733612E-2</v>
      </c>
    </row>
    <row r="6" spans="1:15" x14ac:dyDescent="0.3">
      <c r="A6" s="1" t="s">
        <v>10</v>
      </c>
      <c r="B6" s="1" t="s">
        <v>6</v>
      </c>
      <c r="C6" s="10">
        <v>0.115645548481369</v>
      </c>
      <c r="D6" s="10">
        <v>0.26322930800542699</v>
      </c>
      <c r="E6" s="10">
        <v>0.35742615593361798</v>
      </c>
      <c r="F6" s="10">
        <v>0.19471050725393499</v>
      </c>
      <c r="G6" s="10">
        <v>0.17875253992276</v>
      </c>
      <c r="H6" s="11">
        <v>19162</v>
      </c>
      <c r="I6" s="11">
        <v>18504</v>
      </c>
      <c r="J6" s="11">
        <v>12726</v>
      </c>
      <c r="K6" s="11">
        <v>13725</v>
      </c>
      <c r="L6" s="11">
        <v>1011</v>
      </c>
      <c r="M6" s="11">
        <v>658</v>
      </c>
      <c r="N6" s="11">
        <v>224</v>
      </c>
      <c r="O6" s="26">
        <f t="shared" si="0"/>
        <v>0.12211090786315397</v>
      </c>
    </row>
    <row r="7" spans="1:15" x14ac:dyDescent="0.3">
      <c r="A7" s="1"/>
      <c r="B7" s="1" t="s">
        <v>7</v>
      </c>
      <c r="C7" s="10">
        <v>0.11366245694603901</v>
      </c>
      <c r="D7" s="10">
        <v>0.259158751696065</v>
      </c>
      <c r="E7" s="10">
        <v>0.35205093414048599</v>
      </c>
      <c r="F7" s="10">
        <v>0.19155556622481501</v>
      </c>
      <c r="G7" s="10">
        <v>0.17570449587725401</v>
      </c>
      <c r="H7" s="11">
        <v>19162</v>
      </c>
      <c r="I7" s="11">
        <v>18214</v>
      </c>
      <c r="J7" s="11">
        <v>12500</v>
      </c>
      <c r="K7" s="11">
        <v>13493</v>
      </c>
      <c r="L7" s="11">
        <v>973</v>
      </c>
      <c r="M7" s="11">
        <v>948</v>
      </c>
      <c r="N7" s="11">
        <v>302</v>
      </c>
      <c r="O7" s="26">
        <f t="shared" si="0"/>
        <v>0.10297695053540068</v>
      </c>
    </row>
    <row r="8" spans="1:15" x14ac:dyDescent="0.3">
      <c r="A8" s="1"/>
      <c r="B8" s="1" t="s">
        <v>8</v>
      </c>
      <c r="C8" s="10">
        <v>0.115019309049159</v>
      </c>
      <c r="D8" s="10">
        <v>0.26176808266360502</v>
      </c>
      <c r="E8" s="10">
        <v>0.35512994468218301</v>
      </c>
      <c r="F8" s="10">
        <v>0.193664965556826</v>
      </c>
      <c r="G8" s="10">
        <v>0.17767317294645299</v>
      </c>
      <c r="H8" s="11">
        <v>19162</v>
      </c>
      <c r="I8" s="11">
        <v>18381</v>
      </c>
      <c r="J8" s="11">
        <v>12633</v>
      </c>
      <c r="K8" s="11">
        <v>13631</v>
      </c>
      <c r="L8" s="11">
        <v>980</v>
      </c>
      <c r="M8" s="11">
        <v>781</v>
      </c>
      <c r="N8" s="11">
        <v>246</v>
      </c>
      <c r="O8" s="26">
        <f t="shared" si="0"/>
        <v>0.11533523095123588</v>
      </c>
    </row>
    <row r="9" spans="1:15" x14ac:dyDescent="0.3">
      <c r="A9" s="1" t="s">
        <v>11</v>
      </c>
      <c r="B9" s="1" t="s">
        <v>6</v>
      </c>
      <c r="C9" s="10">
        <v>0.115228055526562</v>
      </c>
      <c r="D9" s="10">
        <v>0.26124621647009699</v>
      </c>
      <c r="E9" s="10">
        <v>0.35466026510802601</v>
      </c>
      <c r="F9" s="10">
        <v>0.193561558814315</v>
      </c>
      <c r="G9" s="10">
        <v>0.17751709059596801</v>
      </c>
      <c r="H9" s="11">
        <v>19162</v>
      </c>
      <c r="I9" s="11">
        <v>18358</v>
      </c>
      <c r="J9" s="11">
        <v>12632</v>
      </c>
      <c r="K9" s="11">
        <v>13626</v>
      </c>
      <c r="L9" s="11">
        <v>986</v>
      </c>
      <c r="M9" s="11">
        <v>804</v>
      </c>
      <c r="N9" s="11">
        <v>268</v>
      </c>
      <c r="O9" s="26">
        <f t="shared" si="0"/>
        <v>0.11435543112249055</v>
      </c>
    </row>
    <row r="10" spans="1:15" x14ac:dyDescent="0.3">
      <c r="A10" s="1"/>
      <c r="B10" s="1" t="s">
        <v>7</v>
      </c>
      <c r="C10" s="10">
        <v>0.11413213652019601</v>
      </c>
      <c r="D10" s="10">
        <v>0.25936749817346799</v>
      </c>
      <c r="E10" s="10">
        <v>0.35257280033399402</v>
      </c>
      <c r="F10" s="10">
        <v>0.192089577288378</v>
      </c>
      <c r="G10" s="10">
        <v>0.176102713182337</v>
      </c>
      <c r="H10" s="11">
        <v>19162</v>
      </c>
      <c r="I10" s="11">
        <v>18255</v>
      </c>
      <c r="J10" s="11">
        <v>12539</v>
      </c>
      <c r="K10" s="11">
        <v>13531</v>
      </c>
      <c r="L10" s="11">
        <v>971</v>
      </c>
      <c r="M10" s="11">
        <v>907</v>
      </c>
      <c r="N10" s="11">
        <v>297</v>
      </c>
      <c r="O10" s="26">
        <f t="shared" si="0"/>
        <v>0.10547674148621224</v>
      </c>
    </row>
    <row r="11" spans="1:15" x14ac:dyDescent="0.3">
      <c r="A11" s="1"/>
      <c r="B11" s="1" t="s">
        <v>8</v>
      </c>
      <c r="C11" s="10">
        <v>0.115488988623316</v>
      </c>
      <c r="D11" s="10">
        <v>0.26176808266360502</v>
      </c>
      <c r="E11" s="10">
        <v>0.35518213130153398</v>
      </c>
      <c r="F11" s="10">
        <v>0.193903262185571</v>
      </c>
      <c r="G11" s="10">
        <v>0.177873881118878</v>
      </c>
      <c r="H11" s="11">
        <v>19162</v>
      </c>
      <c r="I11" s="11">
        <v>18352</v>
      </c>
      <c r="J11" s="11">
        <v>12605</v>
      </c>
      <c r="K11" s="11">
        <v>13602</v>
      </c>
      <c r="L11" s="11">
        <v>974</v>
      </c>
      <c r="M11" s="11">
        <v>810</v>
      </c>
      <c r="N11" s="11">
        <v>249</v>
      </c>
      <c r="O11" s="26">
        <f t="shared" si="0"/>
        <v>0.11659516733967938</v>
      </c>
    </row>
    <row r="12" spans="1:15" x14ac:dyDescent="0.3">
      <c r="A12" s="1" t="s">
        <v>12</v>
      </c>
      <c r="B12" s="1" t="s">
        <v>6</v>
      </c>
      <c r="C12" s="10">
        <v>0.11460181609435301</v>
      </c>
      <c r="D12" s="10">
        <v>0.26098528337334298</v>
      </c>
      <c r="E12" s="10">
        <v>0.35450370524997299</v>
      </c>
      <c r="F12" s="10">
        <v>0.19312081411125701</v>
      </c>
      <c r="G12" s="10">
        <v>0.17707817242458701</v>
      </c>
      <c r="H12" s="11">
        <v>19162</v>
      </c>
      <c r="I12" s="11">
        <v>18387</v>
      </c>
      <c r="J12" s="11">
        <v>12651</v>
      </c>
      <c r="K12" s="11">
        <v>13643</v>
      </c>
      <c r="L12" s="11">
        <v>998</v>
      </c>
      <c r="M12" s="11">
        <v>775</v>
      </c>
      <c r="N12" s="11">
        <v>271</v>
      </c>
      <c r="O12" s="26">
        <f t="shared" si="0"/>
        <v>0.11160014234181762</v>
      </c>
    </row>
    <row r="13" spans="1:15" x14ac:dyDescent="0.3">
      <c r="A13" s="1"/>
      <c r="B13" s="1" t="s">
        <v>7</v>
      </c>
      <c r="C13" s="10">
        <v>0.11246216470096999</v>
      </c>
      <c r="D13" s="10">
        <v>0.25576662143826301</v>
      </c>
      <c r="E13" s="10">
        <v>0.34740632501826502</v>
      </c>
      <c r="F13" s="10">
        <v>0.189334540757745</v>
      </c>
      <c r="G13" s="10">
        <v>0.17378027711094499</v>
      </c>
      <c r="H13" s="11">
        <v>19162</v>
      </c>
      <c r="I13" s="11">
        <v>17998</v>
      </c>
      <c r="J13" s="11">
        <v>12376</v>
      </c>
      <c r="K13" s="11">
        <v>13351</v>
      </c>
      <c r="L13" s="11">
        <v>966</v>
      </c>
      <c r="M13" s="11">
        <v>1164</v>
      </c>
      <c r="N13" s="11">
        <v>388</v>
      </c>
      <c r="O13" s="26">
        <f t="shared" si="0"/>
        <v>9.0897755086075421E-2</v>
      </c>
    </row>
    <row r="14" spans="1:15" x14ac:dyDescent="0.3">
      <c r="A14" s="1"/>
      <c r="B14" s="1" t="s">
        <v>8</v>
      </c>
      <c r="C14" s="10">
        <v>0.114706189333055</v>
      </c>
      <c r="D14" s="10">
        <v>0.261141843231395</v>
      </c>
      <c r="E14" s="10">
        <v>0.35413839891451798</v>
      </c>
      <c r="F14" s="10">
        <v>0.193098488675499</v>
      </c>
      <c r="G14" s="10">
        <v>0.177188784051766</v>
      </c>
      <c r="H14" s="11">
        <v>19162</v>
      </c>
      <c r="I14" s="11">
        <v>18300</v>
      </c>
      <c r="J14" s="11">
        <v>12579</v>
      </c>
      <c r="K14" s="11">
        <v>13569</v>
      </c>
      <c r="L14" s="11">
        <v>987</v>
      </c>
      <c r="M14" s="11">
        <v>862</v>
      </c>
      <c r="N14" s="11">
        <v>279</v>
      </c>
      <c r="O14" s="26">
        <f t="shared" si="0"/>
        <v>0.11229450178111657</v>
      </c>
    </row>
    <row r="15" spans="1:15" x14ac:dyDescent="0.3">
      <c r="A15" s="1" t="s">
        <v>13</v>
      </c>
      <c r="B15" s="1" t="s">
        <v>6</v>
      </c>
      <c r="C15" s="10">
        <v>0.11695021396513899</v>
      </c>
      <c r="D15" s="10">
        <v>0.26411648053439002</v>
      </c>
      <c r="E15" s="10">
        <v>0.35779146226907399</v>
      </c>
      <c r="F15" s="10">
        <v>0.19573334464042999</v>
      </c>
      <c r="G15" s="10">
        <v>0.179442520091845</v>
      </c>
      <c r="H15" s="11">
        <v>19162</v>
      </c>
      <c r="I15" s="11">
        <v>18455</v>
      </c>
      <c r="J15" s="11">
        <v>12684</v>
      </c>
      <c r="K15" s="11">
        <v>13689</v>
      </c>
      <c r="L15" s="11">
        <v>1001</v>
      </c>
      <c r="M15" s="11">
        <v>707</v>
      </c>
      <c r="N15" s="11">
        <v>216</v>
      </c>
      <c r="O15" s="26">
        <f t="shared" si="0"/>
        <v>0.12644222687139908</v>
      </c>
    </row>
    <row r="16" spans="1:15" x14ac:dyDescent="0.3">
      <c r="A16" s="1"/>
      <c r="B16" s="1" t="s">
        <v>7</v>
      </c>
      <c r="C16" s="10">
        <v>0.11695021396513899</v>
      </c>
      <c r="D16" s="10">
        <v>0.26411648053439002</v>
      </c>
      <c r="E16" s="10">
        <v>0.35779146226907399</v>
      </c>
      <c r="F16" s="10">
        <v>0.19573334464042999</v>
      </c>
      <c r="G16" s="10">
        <v>0.179442520091845</v>
      </c>
      <c r="H16" s="11">
        <v>19162</v>
      </c>
      <c r="I16" s="11">
        <v>18455</v>
      </c>
      <c r="J16" s="11">
        <v>12684</v>
      </c>
      <c r="K16" s="11">
        <v>13689</v>
      </c>
      <c r="L16" s="11">
        <v>1001</v>
      </c>
      <c r="M16" s="11">
        <v>707</v>
      </c>
      <c r="N16" s="11">
        <v>216</v>
      </c>
      <c r="O16" s="26">
        <f t="shared" si="0"/>
        <v>0.12644222687139908</v>
      </c>
    </row>
    <row r="17" spans="1:15" x14ac:dyDescent="0.3">
      <c r="A17" s="1"/>
      <c r="B17" s="1" t="s">
        <v>8</v>
      </c>
      <c r="C17" s="10">
        <v>0.11695021396513899</v>
      </c>
      <c r="D17" s="10">
        <v>0.26411648053439002</v>
      </c>
      <c r="E17" s="10">
        <v>0.35779146226907399</v>
      </c>
      <c r="F17" s="10">
        <v>0.19573334464042999</v>
      </c>
      <c r="G17" s="10">
        <v>0.179442520091845</v>
      </c>
      <c r="H17" s="11">
        <v>19162</v>
      </c>
      <c r="I17" s="11">
        <v>18455</v>
      </c>
      <c r="J17" s="11">
        <v>12684</v>
      </c>
      <c r="K17" s="11">
        <v>13689</v>
      </c>
      <c r="L17" s="11">
        <v>1001</v>
      </c>
      <c r="M17" s="11">
        <v>707</v>
      </c>
      <c r="N17" s="11">
        <v>216</v>
      </c>
      <c r="O17" s="26">
        <f t="shared" si="0"/>
        <v>0.12644222687139908</v>
      </c>
    </row>
    <row r="18" spans="1:15" x14ac:dyDescent="0.3">
      <c r="A18" s="1" t="s">
        <v>14</v>
      </c>
      <c r="B18" s="1" t="s">
        <v>6</v>
      </c>
      <c r="C18" s="10">
        <v>0.116584907629683</v>
      </c>
      <c r="D18" s="10">
        <v>0.26422085377309201</v>
      </c>
      <c r="E18" s="10">
        <v>0.358626448178687</v>
      </c>
      <c r="F18" s="10">
        <v>0.195658670284933</v>
      </c>
      <c r="G18" s="10">
        <v>0.17961162874438499</v>
      </c>
      <c r="H18" s="11">
        <v>19162</v>
      </c>
      <c r="I18" s="11">
        <v>18547</v>
      </c>
      <c r="J18" s="11">
        <v>12752</v>
      </c>
      <c r="K18" s="11">
        <v>13750</v>
      </c>
      <c r="L18" s="11">
        <v>1011</v>
      </c>
      <c r="M18" s="11">
        <v>615</v>
      </c>
      <c r="N18" s="11">
        <v>204</v>
      </c>
      <c r="O18" s="26">
        <f t="shared" si="0"/>
        <v>0.12750379871653855</v>
      </c>
    </row>
    <row r="19" spans="1:15" x14ac:dyDescent="0.3">
      <c r="A19" s="1"/>
      <c r="B19" s="1" t="s">
        <v>7</v>
      </c>
      <c r="C19" s="10">
        <v>0.10938315415927299</v>
      </c>
      <c r="D19" s="10">
        <v>0.249243294019413</v>
      </c>
      <c r="E19" s="10">
        <v>0.338691159586682</v>
      </c>
      <c r="F19" s="10">
        <v>0.184251858887376</v>
      </c>
      <c r="G19" s="10">
        <v>0.16933943481890801</v>
      </c>
      <c r="H19" s="11">
        <v>19162</v>
      </c>
      <c r="I19" s="11">
        <v>17387</v>
      </c>
      <c r="J19" s="11">
        <v>12015</v>
      </c>
      <c r="K19" s="11">
        <v>12955</v>
      </c>
      <c r="L19" s="11">
        <v>952</v>
      </c>
      <c r="M19" s="11">
        <v>1775</v>
      </c>
      <c r="N19" s="11">
        <v>539</v>
      </c>
      <c r="O19" s="26">
        <f t="shared" si="0"/>
        <v>6.3020570358250372E-2</v>
      </c>
    </row>
    <row r="20" spans="1:15" x14ac:dyDescent="0.3">
      <c r="A20" s="1"/>
      <c r="B20" s="1" t="s">
        <v>8</v>
      </c>
      <c r="C20" s="10">
        <v>0.116323974532929</v>
      </c>
      <c r="D20" s="10">
        <v>0.26369898757958399</v>
      </c>
      <c r="E20" s="10">
        <v>0.35789583550777498</v>
      </c>
      <c r="F20" s="10">
        <v>0.195300364784463</v>
      </c>
      <c r="G20" s="10">
        <v>0.17917369115958201</v>
      </c>
      <c r="H20" s="11">
        <v>19162</v>
      </c>
      <c r="I20" s="11">
        <v>18507</v>
      </c>
      <c r="J20" s="11">
        <v>12746</v>
      </c>
      <c r="K20" s="11">
        <v>13744</v>
      </c>
      <c r="L20" s="11">
        <v>1017</v>
      </c>
      <c r="M20" s="11">
        <v>655</v>
      </c>
      <c r="N20" s="11">
        <v>232</v>
      </c>
      <c r="O20" s="26">
        <f t="shared" si="0"/>
        <v>0.1247546655233374</v>
      </c>
    </row>
    <row r="21" spans="1:15" x14ac:dyDescent="0.3">
      <c r="A21" s="1" t="s">
        <v>15</v>
      </c>
      <c r="B21" s="1" t="s">
        <v>6</v>
      </c>
      <c r="C21" s="9">
        <v>0.117367706919945</v>
      </c>
      <c r="D21" s="9">
        <v>0.26636050516647503</v>
      </c>
      <c r="E21" s="14">
        <v>0.36081828619141998</v>
      </c>
      <c r="F21" s="9">
        <v>0.197039271474789</v>
      </c>
      <c r="G21" s="9">
        <v>0.180755470723303</v>
      </c>
      <c r="H21" s="11">
        <v>19162</v>
      </c>
      <c r="I21" s="11">
        <v>18581</v>
      </c>
      <c r="J21" s="11">
        <v>12772</v>
      </c>
      <c r="K21" s="11">
        <v>13777</v>
      </c>
      <c r="L21" s="9">
        <v>1021</v>
      </c>
      <c r="M21" s="9">
        <v>581</v>
      </c>
      <c r="N21" s="9">
        <v>173</v>
      </c>
      <c r="O21" s="26">
        <f t="shared" si="0"/>
        <v>0.13468421451354087</v>
      </c>
    </row>
    <row r="22" spans="1:15" x14ac:dyDescent="0.3">
      <c r="A22" s="1"/>
      <c r="B22" s="1" t="s">
        <v>7</v>
      </c>
      <c r="C22" s="10">
        <v>0.113975576662143</v>
      </c>
      <c r="D22" s="10">
        <v>0.25978499112827402</v>
      </c>
      <c r="E22" s="10">
        <v>0.35304247990815102</v>
      </c>
      <c r="F22" s="10">
        <v>0.19203137302994899</v>
      </c>
      <c r="G22" s="10">
        <v>0.176175736353195</v>
      </c>
      <c r="H22" s="11">
        <v>19162</v>
      </c>
      <c r="I22" s="11">
        <v>18320</v>
      </c>
      <c r="J22" s="11">
        <v>12586</v>
      </c>
      <c r="K22" s="11">
        <v>13579</v>
      </c>
      <c r="L22" s="11">
        <v>991</v>
      </c>
      <c r="M22" s="11">
        <v>842</v>
      </c>
      <c r="N22" s="11">
        <v>292</v>
      </c>
      <c r="O22" s="26">
        <f t="shared" si="0"/>
        <v>0.10593514110717384</v>
      </c>
    </row>
    <row r="23" spans="1:15" x14ac:dyDescent="0.3">
      <c r="A23" s="1"/>
      <c r="B23" s="1" t="s">
        <v>8</v>
      </c>
      <c r="C23" s="10">
        <v>0.11700240058449</v>
      </c>
      <c r="D23" s="10">
        <v>0.26432522701179401</v>
      </c>
      <c r="E23" s="10">
        <v>0.35857426155933603</v>
      </c>
      <c r="F23" s="10">
        <v>0.195979840308939</v>
      </c>
      <c r="G23" s="10">
        <v>0.17979117367706399</v>
      </c>
      <c r="H23" s="11">
        <v>19162</v>
      </c>
      <c r="I23" s="11">
        <v>18510</v>
      </c>
      <c r="J23" s="11">
        <v>12737</v>
      </c>
      <c r="K23" s="11">
        <v>13739</v>
      </c>
      <c r="L23" s="11">
        <v>1015</v>
      </c>
      <c r="M23" s="11">
        <v>652</v>
      </c>
      <c r="N23" s="11">
        <v>218</v>
      </c>
      <c r="O23" s="26">
        <f t="shared" si="0"/>
        <v>0.12863088383374979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31F4-3092-46B0-BA4D-C392B8B18CBC}">
  <dimension ref="A1:N26"/>
  <sheetViews>
    <sheetView workbookViewId="0">
      <selection activeCell="J26" sqref="J26"/>
    </sheetView>
  </sheetViews>
  <sheetFormatPr defaultRowHeight="16.5" x14ac:dyDescent="0.3"/>
  <cols>
    <col min="1" max="1" width="9" style="5" bestFit="1" customWidth="1"/>
    <col min="2" max="2" width="15" style="5" bestFit="1" customWidth="1"/>
    <col min="3" max="3" width="7.5" style="5" bestFit="1" customWidth="1"/>
    <col min="4" max="4" width="7.625" style="5" bestFit="1" customWidth="1"/>
    <col min="5" max="5" width="6.5" style="5" bestFit="1" customWidth="1"/>
    <col min="6" max="6" width="6.625" style="5" bestFit="1" customWidth="1"/>
    <col min="7" max="7" width="6.5" style="5" bestFit="1" customWidth="1"/>
    <col min="8" max="8" width="6.625" style="5" bestFit="1" customWidth="1"/>
    <col min="9" max="9" width="5.125" style="5" bestFit="1" customWidth="1"/>
    <col min="10" max="10" width="6.125" style="5" bestFit="1" customWidth="1"/>
    <col min="11" max="11" width="9.125" style="5" bestFit="1" customWidth="1"/>
    <col min="12" max="12" width="6.625" style="5" bestFit="1" customWidth="1"/>
    <col min="13" max="13" width="6.5" style="5" bestFit="1" customWidth="1"/>
    <col min="14" max="14" width="6.625" style="5" bestFit="1" customWidth="1"/>
    <col min="15" max="16384" width="9" style="5"/>
  </cols>
  <sheetData>
    <row r="1" spans="1:14" x14ac:dyDescent="0.3">
      <c r="A1" s="5" t="s">
        <v>67</v>
      </c>
      <c r="B1" s="5" t="s">
        <v>68</v>
      </c>
      <c r="C1" s="24" t="s">
        <v>28</v>
      </c>
      <c r="D1" s="24"/>
      <c r="E1" s="24"/>
      <c r="F1" s="24"/>
      <c r="G1" s="24"/>
      <c r="H1" s="24"/>
      <c r="I1" s="24" t="s">
        <v>29</v>
      </c>
      <c r="J1" s="24"/>
      <c r="K1" s="24"/>
      <c r="L1" s="24"/>
      <c r="M1" s="24"/>
      <c r="N1" s="24"/>
    </row>
    <row r="2" spans="1:14" x14ac:dyDescent="0.3">
      <c r="C2" s="24" t="s">
        <v>63</v>
      </c>
      <c r="D2" s="24"/>
      <c r="E2" s="24" t="s">
        <v>30</v>
      </c>
      <c r="F2" s="24"/>
      <c r="G2" s="24" t="s">
        <v>31</v>
      </c>
      <c r="H2" s="24"/>
      <c r="I2" s="24" t="s">
        <v>63</v>
      </c>
      <c r="J2" s="24"/>
      <c r="K2" s="24" t="s">
        <v>30</v>
      </c>
      <c r="L2" s="24"/>
      <c r="M2" s="24" t="s">
        <v>31</v>
      </c>
      <c r="N2" s="24"/>
    </row>
    <row r="3" spans="1:14" x14ac:dyDescent="0.3">
      <c r="C3" s="5" t="s">
        <v>33</v>
      </c>
      <c r="D3" s="5" t="s">
        <v>34</v>
      </c>
      <c r="E3" s="5" t="s">
        <v>33</v>
      </c>
      <c r="F3" s="5" t="s">
        <v>34</v>
      </c>
      <c r="G3" s="5" t="s">
        <v>33</v>
      </c>
      <c r="H3" s="5" t="s">
        <v>34</v>
      </c>
      <c r="I3" s="5" t="s">
        <v>33</v>
      </c>
      <c r="J3" s="5" t="s">
        <v>34</v>
      </c>
      <c r="K3" s="5" t="s">
        <v>33</v>
      </c>
      <c r="L3" s="5" t="s">
        <v>34</v>
      </c>
      <c r="M3" s="5" t="s">
        <v>33</v>
      </c>
      <c r="N3" s="5" t="s">
        <v>34</v>
      </c>
    </row>
    <row r="4" spans="1:14" x14ac:dyDescent="0.3">
      <c r="A4" s="12" t="s">
        <v>9</v>
      </c>
      <c r="B4" s="12" t="s">
        <v>64</v>
      </c>
      <c r="C4" s="7">
        <v>18163</v>
      </c>
      <c r="D4" s="7">
        <v>13808</v>
      </c>
      <c r="E4" s="12">
        <v>0.95173967721651598</v>
      </c>
      <c r="F4" s="12">
        <v>0.98040329451860198</v>
      </c>
      <c r="G4" s="12">
        <v>0.99895501044989499</v>
      </c>
      <c r="H4" s="12">
        <v>0.75943240567594295</v>
      </c>
      <c r="I4" s="7">
        <v>59</v>
      </c>
      <c r="J4" s="7">
        <v>704</v>
      </c>
      <c r="K4" s="12">
        <v>0.75641025641025605</v>
      </c>
      <c r="L4" s="12">
        <v>0.138637258763292</v>
      </c>
      <c r="M4" s="12">
        <v>6.0204081632652999E-2</v>
      </c>
      <c r="N4" s="12">
        <v>0.71836734693877502</v>
      </c>
    </row>
    <row r="5" spans="1:14" x14ac:dyDescent="0.3">
      <c r="A5" s="12"/>
      <c r="B5" s="12" t="s">
        <v>65</v>
      </c>
      <c r="C5" s="7">
        <v>18170</v>
      </c>
      <c r="D5" s="7">
        <v>15899</v>
      </c>
      <c r="E5" s="12">
        <v>0.95031380753137995</v>
      </c>
      <c r="F5" s="12">
        <v>0.97122785583384197</v>
      </c>
      <c r="G5" s="12">
        <v>0.99934000659993405</v>
      </c>
      <c r="H5" s="12">
        <v>0.87443625563744298</v>
      </c>
      <c r="I5" s="7">
        <v>30</v>
      </c>
      <c r="J5" s="7">
        <v>509</v>
      </c>
      <c r="K5" s="12">
        <v>0.71428571428571397</v>
      </c>
      <c r="L5" s="12">
        <v>0.18230659025787899</v>
      </c>
      <c r="M5" s="12">
        <v>3.06122448979591E-2</v>
      </c>
      <c r="N5" s="12">
        <v>0.51938775510204005</v>
      </c>
    </row>
    <row r="6" spans="1:14" x14ac:dyDescent="0.3">
      <c r="A6" s="12"/>
      <c r="B6" s="12" t="s">
        <v>66</v>
      </c>
      <c r="C6" s="7">
        <v>18171</v>
      </c>
      <c r="D6" s="7">
        <v>16335</v>
      </c>
      <c r="E6" s="12">
        <v>0.95016732901066703</v>
      </c>
      <c r="F6" s="12">
        <v>0.97261089610002904</v>
      </c>
      <c r="G6" s="12">
        <v>0.99939500604993903</v>
      </c>
      <c r="H6" s="12">
        <v>0.89841601583984099</v>
      </c>
      <c r="I6" s="7">
        <v>27</v>
      </c>
      <c r="J6" s="7">
        <v>520</v>
      </c>
      <c r="K6" s="12">
        <v>0.71052631578947301</v>
      </c>
      <c r="L6" s="12">
        <v>0.219687367976341</v>
      </c>
      <c r="M6" s="12">
        <v>2.75510204081632E-2</v>
      </c>
      <c r="N6" s="12">
        <v>0.530612244897959</v>
      </c>
    </row>
    <row r="7" spans="1:14" x14ac:dyDescent="0.3">
      <c r="A7" s="12" t="s">
        <v>10</v>
      </c>
      <c r="B7" s="12" t="s">
        <v>64</v>
      </c>
      <c r="C7" s="7">
        <v>18140</v>
      </c>
      <c r="D7" s="7">
        <v>15893</v>
      </c>
      <c r="E7" s="12">
        <v>0.96248739852496401</v>
      </c>
      <c r="F7" s="12">
        <v>0.98020229431355599</v>
      </c>
      <c r="G7" s="12">
        <v>0.99769002309976895</v>
      </c>
      <c r="H7" s="12">
        <v>0.87410625893741001</v>
      </c>
      <c r="I7" s="7">
        <v>273</v>
      </c>
      <c r="J7" s="7">
        <v>659</v>
      </c>
      <c r="K7" s="12">
        <v>0.86666666666666603</v>
      </c>
      <c r="L7" s="12">
        <v>0.223541383989145</v>
      </c>
      <c r="M7" s="12">
        <v>0.27857142857142803</v>
      </c>
      <c r="N7" s="12">
        <v>0.67244897959183603</v>
      </c>
    </row>
    <row r="8" spans="1:14" x14ac:dyDescent="0.3">
      <c r="A8" s="12"/>
      <c r="B8" s="12" t="s">
        <v>65</v>
      </c>
      <c r="C8" s="7">
        <v>18151</v>
      </c>
      <c r="D8" s="7">
        <v>15376</v>
      </c>
      <c r="E8" s="12">
        <v>0.95431125131440497</v>
      </c>
      <c r="F8" s="12">
        <v>0.97687420584498097</v>
      </c>
      <c r="G8" s="12">
        <v>0.99829501704982904</v>
      </c>
      <c r="H8" s="12">
        <v>0.84567154328456695</v>
      </c>
      <c r="I8" s="7">
        <v>111</v>
      </c>
      <c r="J8" s="7">
        <v>616</v>
      </c>
      <c r="K8" s="12">
        <v>0.78169014084507005</v>
      </c>
      <c r="L8" s="12">
        <v>0.18001168907071799</v>
      </c>
      <c r="M8" s="12">
        <v>0.11326530612244801</v>
      </c>
      <c r="N8" s="12">
        <v>0.628571428571428</v>
      </c>
    </row>
    <row r="9" spans="1:14" x14ac:dyDescent="0.3">
      <c r="A9" s="12"/>
      <c r="B9" s="12" t="s">
        <v>66</v>
      </c>
      <c r="C9" s="7">
        <v>18141</v>
      </c>
      <c r="D9" s="7">
        <v>16536</v>
      </c>
      <c r="E9" s="12">
        <v>0.959181515359805</v>
      </c>
      <c r="F9" s="12">
        <v>0.98323225115947199</v>
      </c>
      <c r="G9" s="12">
        <v>0.99774502254977404</v>
      </c>
      <c r="H9" s="12">
        <v>0.90947090529094698</v>
      </c>
      <c r="I9" s="7">
        <v>208</v>
      </c>
      <c r="J9" s="7">
        <v>698</v>
      </c>
      <c r="K9" s="12">
        <v>0.83534136546184701</v>
      </c>
      <c r="L9" s="12">
        <v>0.29778156996587002</v>
      </c>
      <c r="M9" s="12">
        <v>0.212244897959183</v>
      </c>
      <c r="N9" s="12">
        <v>0.712244897959183</v>
      </c>
    </row>
    <row r="10" spans="1:14" x14ac:dyDescent="0.3">
      <c r="A10" s="12" t="s">
        <v>11</v>
      </c>
      <c r="B10" s="12" t="s">
        <v>64</v>
      </c>
      <c r="C10" s="7">
        <v>18140</v>
      </c>
      <c r="D10" s="7">
        <v>14579</v>
      </c>
      <c r="E10" s="12">
        <v>0.958267300581088</v>
      </c>
      <c r="F10" s="12">
        <v>0.98773712737127295</v>
      </c>
      <c r="G10" s="12">
        <v>0.99769002309976895</v>
      </c>
      <c r="H10" s="12">
        <v>0.80183698163018302</v>
      </c>
      <c r="I10" s="7">
        <v>190</v>
      </c>
      <c r="J10" s="7">
        <v>799</v>
      </c>
      <c r="K10" s="12">
        <v>0.818965517241379</v>
      </c>
      <c r="L10" s="12">
        <v>0.18150840527033099</v>
      </c>
      <c r="M10" s="12">
        <v>0.19387755102040799</v>
      </c>
      <c r="N10" s="12">
        <v>0.81530612244897904</v>
      </c>
    </row>
    <row r="11" spans="1:14" x14ac:dyDescent="0.3">
      <c r="A11" s="12"/>
      <c r="B11" s="12" t="s">
        <v>65</v>
      </c>
      <c r="C11" s="7">
        <v>18152</v>
      </c>
      <c r="D11" s="7">
        <v>13705</v>
      </c>
      <c r="E11" s="12">
        <v>0.95256087321578498</v>
      </c>
      <c r="F11" s="12">
        <v>0.98314203730272598</v>
      </c>
      <c r="G11" s="12">
        <v>0.99835001649983501</v>
      </c>
      <c r="H11" s="12">
        <v>0.75376746232537595</v>
      </c>
      <c r="I11" s="7">
        <v>76</v>
      </c>
      <c r="J11" s="7">
        <v>745</v>
      </c>
      <c r="K11" s="12">
        <v>0.71698113207547098</v>
      </c>
      <c r="L11" s="12">
        <v>0.14266564534661</v>
      </c>
      <c r="M11" s="12">
        <v>7.7551020408163196E-2</v>
      </c>
      <c r="N11" s="12">
        <v>0.76020408163265296</v>
      </c>
    </row>
    <row r="12" spans="1:14" x14ac:dyDescent="0.3">
      <c r="A12" s="12"/>
      <c r="B12" s="12" t="s">
        <v>66</v>
      </c>
      <c r="C12" s="7">
        <v>18129</v>
      </c>
      <c r="D12" s="7">
        <v>14620</v>
      </c>
      <c r="E12" s="12">
        <v>0.95753446363492301</v>
      </c>
      <c r="F12" s="12">
        <v>0.98550724637681097</v>
      </c>
      <c r="G12" s="12">
        <v>0.99708502914970798</v>
      </c>
      <c r="H12" s="12">
        <v>0.80409195908040898</v>
      </c>
      <c r="I12" s="7">
        <v>176</v>
      </c>
      <c r="J12" s="7">
        <v>765</v>
      </c>
      <c r="K12" s="12">
        <v>0.76855895196506496</v>
      </c>
      <c r="L12" s="12">
        <v>0.17679685694476499</v>
      </c>
      <c r="M12" s="12">
        <v>0.17959183673469301</v>
      </c>
      <c r="N12" s="12">
        <v>0.780612244897959</v>
      </c>
    </row>
    <row r="13" spans="1:14" x14ac:dyDescent="0.3">
      <c r="A13" s="12" t="s">
        <v>12</v>
      </c>
      <c r="B13" s="12" t="s">
        <v>64</v>
      </c>
      <c r="C13" s="7">
        <v>18150</v>
      </c>
      <c r="D13" s="7">
        <v>16214</v>
      </c>
      <c r="E13" s="12">
        <v>0.95737947040826998</v>
      </c>
      <c r="F13" s="12">
        <v>0.98064594169589903</v>
      </c>
      <c r="G13" s="12">
        <v>0.99824001759982395</v>
      </c>
      <c r="H13" s="12">
        <v>0.89176108238917595</v>
      </c>
      <c r="I13" s="7">
        <v>172</v>
      </c>
      <c r="J13" s="7">
        <v>660</v>
      </c>
      <c r="K13" s="12">
        <v>0.84313725490196001</v>
      </c>
      <c r="L13" s="12">
        <v>0.25114155251141501</v>
      </c>
      <c r="M13" s="12">
        <v>0.17551020408163201</v>
      </c>
      <c r="N13" s="12">
        <v>0.67346938775510201</v>
      </c>
    </row>
    <row r="14" spans="1:14" x14ac:dyDescent="0.3">
      <c r="A14" s="12"/>
      <c r="B14" s="12" t="s">
        <v>65</v>
      </c>
      <c r="C14" s="7">
        <v>18146</v>
      </c>
      <c r="D14" s="7">
        <v>14020</v>
      </c>
      <c r="E14" s="12">
        <v>0.95399821250197103</v>
      </c>
      <c r="F14" s="12">
        <v>0.98372158293572798</v>
      </c>
      <c r="G14" s="12">
        <v>0.99802001979980204</v>
      </c>
      <c r="H14" s="12">
        <v>0.77109228907710903</v>
      </c>
      <c r="I14" s="7">
        <v>105</v>
      </c>
      <c r="J14" s="7">
        <v>748</v>
      </c>
      <c r="K14" s="12">
        <v>0.74468085106382897</v>
      </c>
      <c r="L14" s="12">
        <v>0.15234215885947</v>
      </c>
      <c r="M14" s="12">
        <v>0.107142857142857</v>
      </c>
      <c r="N14" s="12">
        <v>0.76326530612244903</v>
      </c>
    </row>
    <row r="15" spans="1:14" x14ac:dyDescent="0.3">
      <c r="A15" s="12"/>
      <c r="B15" s="12" t="s">
        <v>66</v>
      </c>
      <c r="C15" s="7">
        <v>18141</v>
      </c>
      <c r="D15" s="7">
        <v>16515</v>
      </c>
      <c r="E15" s="12">
        <v>0.95559418457648504</v>
      </c>
      <c r="F15" s="12">
        <v>0.985440658750522</v>
      </c>
      <c r="G15" s="12">
        <v>0.99774502254977404</v>
      </c>
      <c r="H15" s="12">
        <v>0.90831591684083102</v>
      </c>
      <c r="I15" s="7">
        <v>137</v>
      </c>
      <c r="J15" s="7">
        <v>736</v>
      </c>
      <c r="K15" s="12">
        <v>0.76966292134831404</v>
      </c>
      <c r="L15" s="12">
        <v>0.30628381190178899</v>
      </c>
      <c r="M15" s="12">
        <v>0.13979591836734601</v>
      </c>
      <c r="N15" s="12">
        <v>0.75102040816326499</v>
      </c>
    </row>
    <row r="16" spans="1:14" x14ac:dyDescent="0.3">
      <c r="A16" s="12" t="s">
        <v>13</v>
      </c>
      <c r="B16" s="12" t="s">
        <v>64</v>
      </c>
      <c r="C16" s="7">
        <v>18135</v>
      </c>
      <c r="D16" s="7">
        <v>15836</v>
      </c>
      <c r="E16" s="12">
        <v>0.96130400212032796</v>
      </c>
      <c r="F16" s="12">
        <v>0.98415263190603397</v>
      </c>
      <c r="G16" s="12">
        <v>0.99741502584974095</v>
      </c>
      <c r="H16" s="12">
        <v>0.87097129028709697</v>
      </c>
      <c r="I16" s="7">
        <v>250</v>
      </c>
      <c r="J16" s="7">
        <v>725</v>
      </c>
      <c r="K16" s="12">
        <v>0.84175084175084103</v>
      </c>
      <c r="L16" s="12">
        <v>0.23607945294692201</v>
      </c>
      <c r="M16" s="12">
        <v>0.25510204081632598</v>
      </c>
      <c r="N16" s="12">
        <v>0.73979591836734604</v>
      </c>
    </row>
    <row r="17" spans="1:14" x14ac:dyDescent="0.3">
      <c r="A17" s="12"/>
      <c r="B17" s="12" t="s">
        <v>65</v>
      </c>
      <c r="C17" s="7">
        <v>18135</v>
      </c>
      <c r="D17" s="7">
        <v>15836</v>
      </c>
      <c r="E17" s="12">
        <v>0.96130400212032796</v>
      </c>
      <c r="F17" s="12">
        <v>0.98415263190603397</v>
      </c>
      <c r="G17" s="12">
        <v>0.99741502584974095</v>
      </c>
      <c r="H17" s="12">
        <v>0.87097129028709697</v>
      </c>
      <c r="I17" s="7">
        <v>250</v>
      </c>
      <c r="J17" s="7">
        <v>725</v>
      </c>
      <c r="K17" s="12">
        <v>0.84175084175084103</v>
      </c>
      <c r="L17" s="12">
        <v>0.23607945294692201</v>
      </c>
      <c r="M17" s="12">
        <v>0.25510204081632598</v>
      </c>
      <c r="N17" s="12">
        <v>0.73979591836734604</v>
      </c>
    </row>
    <row r="18" spans="1:14" x14ac:dyDescent="0.3">
      <c r="A18" s="12"/>
      <c r="B18" s="12" t="s">
        <v>66</v>
      </c>
      <c r="C18" s="7">
        <v>18135</v>
      </c>
      <c r="D18" s="7">
        <v>15836</v>
      </c>
      <c r="E18" s="12">
        <v>0.96130400212032796</v>
      </c>
      <c r="F18" s="12">
        <v>0.98415263190603397</v>
      </c>
      <c r="G18" s="12">
        <v>0.99741502584974095</v>
      </c>
      <c r="H18" s="12">
        <v>0.87097129028709697</v>
      </c>
      <c r="I18" s="7">
        <v>250</v>
      </c>
      <c r="J18" s="7">
        <v>725</v>
      </c>
      <c r="K18" s="12">
        <v>0.84175084175084103</v>
      </c>
      <c r="L18" s="12">
        <v>0.23607945294692201</v>
      </c>
      <c r="M18" s="12">
        <v>0.25510204081632598</v>
      </c>
      <c r="N18" s="12">
        <v>0.73979591836734604</v>
      </c>
    </row>
    <row r="19" spans="1:14" x14ac:dyDescent="0.3">
      <c r="A19" s="12" t="s">
        <v>14</v>
      </c>
      <c r="B19" s="12" t="s">
        <v>64</v>
      </c>
      <c r="C19" s="7">
        <v>18008</v>
      </c>
      <c r="D19" s="7">
        <v>13236</v>
      </c>
      <c r="E19" s="12">
        <v>0.97272187111759301</v>
      </c>
      <c r="F19" s="12">
        <v>0.99086689624195201</v>
      </c>
      <c r="G19" s="12">
        <v>0.99043009569904294</v>
      </c>
      <c r="H19" s="12">
        <v>0.72797272027279702</v>
      </c>
      <c r="I19" s="7">
        <v>475</v>
      </c>
      <c r="J19" s="7">
        <v>858</v>
      </c>
      <c r="K19" s="12">
        <v>0.73189522342064695</v>
      </c>
      <c r="L19" s="12">
        <v>0.147829083390764</v>
      </c>
      <c r="M19" s="12">
        <v>0.48469387755102</v>
      </c>
      <c r="N19" s="12">
        <v>0.87551020408163205</v>
      </c>
    </row>
    <row r="20" spans="1:14" x14ac:dyDescent="0.3">
      <c r="A20" s="12"/>
      <c r="B20" s="12" t="s">
        <v>65</v>
      </c>
      <c r="C20" s="7">
        <v>18012</v>
      </c>
      <c r="D20" s="7">
        <v>13325</v>
      </c>
      <c r="E20" s="12">
        <v>0.96454964121237996</v>
      </c>
      <c r="F20" s="12">
        <v>0.97884375229559895</v>
      </c>
      <c r="G20" s="12">
        <v>0.99065009349906497</v>
      </c>
      <c r="H20" s="12">
        <v>0.73286767132328601</v>
      </c>
      <c r="I20" s="7">
        <v>318</v>
      </c>
      <c r="J20" s="7">
        <v>692</v>
      </c>
      <c r="K20" s="12">
        <v>0.65163934426229497</v>
      </c>
      <c r="L20" s="12">
        <v>0.12470715444224099</v>
      </c>
      <c r="M20" s="12">
        <v>0.32448979591836702</v>
      </c>
      <c r="N20" s="12">
        <v>0.70612244897959098</v>
      </c>
    </row>
    <row r="21" spans="1:14" x14ac:dyDescent="0.3">
      <c r="A21" s="12"/>
      <c r="B21" s="12" t="s">
        <v>66</v>
      </c>
      <c r="C21" s="7">
        <v>18020</v>
      </c>
      <c r="D21" s="7">
        <v>14135</v>
      </c>
      <c r="E21" s="12">
        <v>0.97221472889128602</v>
      </c>
      <c r="F21" s="12">
        <v>0.98977662628667396</v>
      </c>
      <c r="G21" s="12">
        <v>0.99109008909910901</v>
      </c>
      <c r="H21" s="12">
        <v>0.77741722582774098</v>
      </c>
      <c r="I21" s="7">
        <v>465</v>
      </c>
      <c r="J21" s="7">
        <v>834</v>
      </c>
      <c r="K21" s="12">
        <v>0.74162679425837297</v>
      </c>
      <c r="L21" s="12">
        <v>0.170866625691456</v>
      </c>
      <c r="M21" s="12">
        <v>0.47448979591836699</v>
      </c>
      <c r="N21" s="12">
        <v>0.85102040816326496</v>
      </c>
    </row>
    <row r="22" spans="1:14" x14ac:dyDescent="0.3">
      <c r="A22" s="12" t="s">
        <v>15</v>
      </c>
      <c r="B22" s="12" t="s">
        <v>64</v>
      </c>
      <c r="C22" s="15">
        <v>17970</v>
      </c>
      <c r="D22" s="15">
        <v>15508</v>
      </c>
      <c r="E22" s="6">
        <v>0.97445908573287698</v>
      </c>
      <c r="F22" s="6">
        <v>0.98770778931278203</v>
      </c>
      <c r="G22" s="6">
        <v>0.98834011659883403</v>
      </c>
      <c r="H22" s="6">
        <v>0.85293147068529296</v>
      </c>
      <c r="I22" s="15">
        <v>509</v>
      </c>
      <c r="J22" s="15">
        <v>787</v>
      </c>
      <c r="K22" s="6">
        <v>0.70596393897364695</v>
      </c>
      <c r="L22" s="6">
        <v>0.227390927477607</v>
      </c>
      <c r="M22" s="6">
        <v>0.51938775510204005</v>
      </c>
      <c r="N22" s="6">
        <v>0.803061224489795</v>
      </c>
    </row>
    <row r="23" spans="1:14" x14ac:dyDescent="0.3">
      <c r="A23" s="12"/>
      <c r="B23" s="12" t="s">
        <v>65</v>
      </c>
      <c r="C23" s="15">
        <v>17800</v>
      </c>
      <c r="D23" s="15">
        <v>13326</v>
      </c>
      <c r="E23" s="6">
        <v>0.967759473712825</v>
      </c>
      <c r="F23" s="6">
        <v>0.98361381753764399</v>
      </c>
      <c r="G23" s="6">
        <v>0.97899021009789899</v>
      </c>
      <c r="H23" s="6">
        <v>0.73292267077329198</v>
      </c>
      <c r="I23" s="15">
        <v>387</v>
      </c>
      <c r="J23" s="15">
        <v>758</v>
      </c>
      <c r="K23" s="6">
        <v>0.503250975292587</v>
      </c>
      <c r="L23" s="6">
        <v>0.13501959387246101</v>
      </c>
      <c r="M23" s="6">
        <v>0.39489795918367299</v>
      </c>
      <c r="N23" s="6">
        <v>0.77346938775510199</v>
      </c>
    </row>
    <row r="24" spans="1:14" x14ac:dyDescent="0.3">
      <c r="A24" s="12"/>
      <c r="B24" s="12" t="s">
        <v>66</v>
      </c>
      <c r="C24" s="15">
        <v>17995</v>
      </c>
      <c r="D24" s="15">
        <v>14005</v>
      </c>
      <c r="E24" s="6">
        <v>0.97365003787468796</v>
      </c>
      <c r="F24" s="6">
        <v>0.98961277557942295</v>
      </c>
      <c r="G24" s="6">
        <v>0.98971510284897102</v>
      </c>
      <c r="H24" s="6">
        <v>0.77026729732702603</v>
      </c>
      <c r="I24" s="15">
        <v>493</v>
      </c>
      <c r="J24" s="15">
        <v>833</v>
      </c>
      <c r="K24" s="6">
        <v>0.72499999999999998</v>
      </c>
      <c r="L24" s="6">
        <v>0.16626746506986001</v>
      </c>
      <c r="M24" s="6">
        <v>0.50306122448979596</v>
      </c>
      <c r="N24" s="6">
        <v>0.85</v>
      </c>
    </row>
    <row r="25" spans="1:14" x14ac:dyDescent="0.3">
      <c r="C25" s="7">
        <f t="shared" ref="C25:N25" si="0">AVERAGE(C4:C24)</f>
        <v>18095.428571428572</v>
      </c>
      <c r="D25" s="7">
        <f t="shared" si="0"/>
        <v>14978.238095238095</v>
      </c>
      <c r="E25" s="6">
        <f t="shared" si="0"/>
        <v>0.96060963470375649</v>
      </c>
      <c r="F25" s="6">
        <f t="shared" si="0"/>
        <v>0.98302975929407688</v>
      </c>
      <c r="G25" s="6">
        <f t="shared" si="0"/>
        <v>0.99523861904238076</v>
      </c>
      <c r="H25" s="6">
        <f t="shared" si="0"/>
        <v>0.82379485728952184</v>
      </c>
      <c r="I25" s="15">
        <f t="shared" si="0"/>
        <v>236.23809523809524</v>
      </c>
      <c r="J25" s="15">
        <f t="shared" si="0"/>
        <v>718.85714285714289</v>
      </c>
      <c r="K25" s="6">
        <f t="shared" si="0"/>
        <v>0.75769218521500559</v>
      </c>
      <c r="L25" s="6">
        <f t="shared" si="0"/>
        <v>0.19681064284013239</v>
      </c>
      <c r="M25" s="6">
        <f t="shared" si="0"/>
        <v>0.24105928085519882</v>
      </c>
      <c r="N25" s="6">
        <f t="shared" si="0"/>
        <v>0.73352769679300234</v>
      </c>
    </row>
    <row r="26" spans="1:14" x14ac:dyDescent="0.3">
      <c r="C26" s="27"/>
      <c r="D26" s="27">
        <f>(D25-C25)/C25</f>
        <v>-0.17226397616867195</v>
      </c>
      <c r="E26" s="27"/>
      <c r="F26" s="27">
        <f>(F25-E25)/E25</f>
        <v>2.3339475037885245E-2</v>
      </c>
      <c r="G26" s="27"/>
      <c r="H26" s="27">
        <f>(H25-G25)/G25</f>
        <v>-0.1722639761686722</v>
      </c>
      <c r="I26" s="27"/>
      <c r="J26" s="27">
        <f>(J25-I25)/I25</f>
        <v>2.0429348921588391</v>
      </c>
      <c r="K26" s="27"/>
      <c r="L26" s="27">
        <f>(L25-K25)/K25</f>
        <v>-0.74024987101551709</v>
      </c>
      <c r="M26" s="27"/>
      <c r="N26" s="27">
        <f>(N25-M25)/M25</f>
        <v>2.0429348921588417</v>
      </c>
    </row>
  </sheetData>
  <mergeCells count="8">
    <mergeCell ref="E2:F2"/>
    <mergeCell ref="G2:H2"/>
    <mergeCell ref="C1:H1"/>
    <mergeCell ref="I1:N1"/>
    <mergeCell ref="C2:D2"/>
    <mergeCell ref="I2:J2"/>
    <mergeCell ref="K2:L2"/>
    <mergeCell ref="M2:N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0B9E1-B03A-4B9A-B29B-5D603EBC3461}">
  <dimension ref="A1:K28"/>
  <sheetViews>
    <sheetView workbookViewId="0">
      <selection activeCell="A28" sqref="A28:XFD28"/>
    </sheetView>
  </sheetViews>
  <sheetFormatPr defaultRowHeight="16.5" x14ac:dyDescent="0.3"/>
  <cols>
    <col min="1" max="1" width="33.375" style="3" bestFit="1" customWidth="1"/>
    <col min="2" max="2" width="9" style="3"/>
    <col min="3" max="3" width="7" style="3" bestFit="1" customWidth="1"/>
    <col min="4" max="4" width="6.5" style="3" bestFit="1" customWidth="1"/>
    <col min="5" max="5" width="10.875" style="3" bestFit="1" customWidth="1"/>
    <col min="6" max="6" width="7" style="3" bestFit="1" customWidth="1"/>
    <col min="7" max="7" width="6.5" style="3" bestFit="1" customWidth="1"/>
    <col min="8" max="8" width="10.875" style="3" bestFit="1" customWidth="1"/>
    <col min="9" max="9" width="7" style="3" bestFit="1" customWidth="1"/>
    <col min="10" max="10" width="6.5" style="3" bestFit="1" customWidth="1"/>
    <col min="11" max="11" width="10.875" style="3" bestFit="1" customWidth="1"/>
    <col min="12" max="16384" width="9" style="3"/>
  </cols>
  <sheetData>
    <row r="1" spans="1:11" x14ac:dyDescent="0.3">
      <c r="C1" s="25" t="s">
        <v>60</v>
      </c>
      <c r="D1" s="25"/>
      <c r="E1" s="25"/>
      <c r="F1" s="25" t="s">
        <v>13</v>
      </c>
      <c r="G1" s="25"/>
      <c r="H1" s="25"/>
      <c r="I1" s="25" t="s">
        <v>15</v>
      </c>
      <c r="J1" s="25"/>
      <c r="K1" s="25"/>
    </row>
    <row r="2" spans="1:11" x14ac:dyDescent="0.3">
      <c r="A2" s="3" t="s">
        <v>109</v>
      </c>
      <c r="B2" s="3" t="s">
        <v>108</v>
      </c>
      <c r="C2" s="3" t="s">
        <v>5</v>
      </c>
      <c r="D2" s="3" t="s">
        <v>19</v>
      </c>
      <c r="E2" s="3" t="s">
        <v>110</v>
      </c>
      <c r="F2" s="3" t="s">
        <v>5</v>
      </c>
      <c r="G2" s="3" t="s">
        <v>19</v>
      </c>
      <c r="H2" s="3" t="s">
        <v>110</v>
      </c>
      <c r="I2" s="3" t="s">
        <v>5</v>
      </c>
      <c r="J2" s="3" t="s">
        <v>19</v>
      </c>
      <c r="K2" s="3" t="s">
        <v>110</v>
      </c>
    </row>
    <row r="3" spans="1:11" x14ac:dyDescent="0.3">
      <c r="A3" s="3" t="s">
        <v>54</v>
      </c>
      <c r="B3" s="3">
        <v>1</v>
      </c>
      <c r="C3" s="4">
        <v>0.79557363424051797</v>
      </c>
      <c r="D3" s="4">
        <v>7.1084982876712305E-2</v>
      </c>
      <c r="E3" s="20">
        <v>1.5383776028951001E-2</v>
      </c>
      <c r="F3" s="4">
        <v>0.83019306815538496</v>
      </c>
      <c r="G3" s="4">
        <v>7.1197051369862902E-2</v>
      </c>
      <c r="H3" s="20">
        <v>79.275786884625546</v>
      </c>
      <c r="I3" s="4">
        <v>0.83639597297171797</v>
      </c>
      <c r="J3" s="4">
        <v>7.0872335616438298E-2</v>
      </c>
      <c r="K3" s="20">
        <v>30.475845869382201</v>
      </c>
    </row>
    <row r="4" spans="1:11" x14ac:dyDescent="0.3">
      <c r="A4" s="3" t="s">
        <v>55</v>
      </c>
      <c r="B4" s="3">
        <v>2</v>
      </c>
      <c r="C4" s="4">
        <v>0.79242549842163001</v>
      </c>
      <c r="D4" s="4">
        <v>0.172998167076168</v>
      </c>
      <c r="E4" s="20">
        <v>1.8935922781626289E-2</v>
      </c>
      <c r="F4" s="4">
        <v>0.80267470493522397</v>
      </c>
      <c r="G4" s="4">
        <v>0.17467892628992701</v>
      </c>
      <c r="H4" s="20">
        <v>81.135119167963325</v>
      </c>
      <c r="I4" s="4">
        <v>0.87366178608266398</v>
      </c>
      <c r="J4" s="4">
        <v>0.17846480098280099</v>
      </c>
      <c r="K4" s="20">
        <v>46.786714259783167</v>
      </c>
    </row>
    <row r="5" spans="1:11" x14ac:dyDescent="0.3">
      <c r="A5" s="3" t="s">
        <v>56</v>
      </c>
      <c r="B5" s="3">
        <v>3</v>
      </c>
      <c r="C5" s="4">
        <v>0.46808510638297801</v>
      </c>
      <c r="D5" s="4">
        <v>0.13445185714285701</v>
      </c>
      <c r="E5" s="20">
        <v>1.8600265185038132E-2</v>
      </c>
      <c r="F5" s="4">
        <v>0.59817428315412102</v>
      </c>
      <c r="G5" s="4">
        <v>0.134402285714285</v>
      </c>
      <c r="H5" s="20">
        <v>54.377318493524896</v>
      </c>
      <c r="I5" s="4">
        <v>0.57194669365721995</v>
      </c>
      <c r="J5" s="4">
        <v>0.13681931428571401</v>
      </c>
      <c r="K5" s="20">
        <v>20.636124650637285</v>
      </c>
    </row>
    <row r="6" spans="1:11" x14ac:dyDescent="0.3">
      <c r="A6" s="3" t="s">
        <v>57</v>
      </c>
      <c r="B6" s="3">
        <v>4</v>
      </c>
      <c r="C6" s="4">
        <v>0.71004598947313202</v>
      </c>
      <c r="D6" s="4">
        <v>0.225555785147392</v>
      </c>
      <c r="E6" s="20">
        <v>9.4147761662801074E-3</v>
      </c>
      <c r="F6" s="4">
        <v>0.80241881507019497</v>
      </c>
      <c r="G6" s="4">
        <v>0.229528458049887</v>
      </c>
      <c r="H6" s="20">
        <v>64.163502248128239</v>
      </c>
      <c r="I6" s="4">
        <v>0.85596707818929996</v>
      </c>
      <c r="J6" s="4">
        <v>0.230777066326531</v>
      </c>
      <c r="K6" s="20">
        <v>31.867546558380031</v>
      </c>
    </row>
    <row r="7" spans="1:11" x14ac:dyDescent="0.3">
      <c r="A7" s="3" t="s">
        <v>58</v>
      </c>
      <c r="B7" s="3">
        <v>5</v>
      </c>
      <c r="C7" s="4">
        <v>0.56557294295810201</v>
      </c>
      <c r="D7" s="4">
        <v>9.6425854313527806E-2</v>
      </c>
      <c r="E7" s="20">
        <v>3.6900242169697916E-3</v>
      </c>
      <c r="F7" s="4">
        <v>0.498653651969034</v>
      </c>
      <c r="G7" s="4">
        <v>9.6420221550855806E-2</v>
      </c>
      <c r="H7" s="20">
        <v>34.010815326372729</v>
      </c>
      <c r="I7" s="4">
        <v>0.64654639464958097</v>
      </c>
      <c r="J7" s="4">
        <v>9.71916985565624E-2</v>
      </c>
      <c r="K7" s="20">
        <v>41.470193119843771</v>
      </c>
    </row>
    <row r="8" spans="1:11" x14ac:dyDescent="0.3">
      <c r="A8" s="3" t="s">
        <v>59</v>
      </c>
      <c r="B8" s="3">
        <v>6</v>
      </c>
      <c r="C8" s="4">
        <v>0.86612114462789902</v>
      </c>
      <c r="D8" s="4">
        <v>0.25539924050632801</v>
      </c>
      <c r="E8" s="20">
        <v>1.9014437993367368E-3</v>
      </c>
      <c r="F8" s="4">
        <v>0.84723756906077297</v>
      </c>
      <c r="G8" s="4">
        <v>0.25503757685352502</v>
      </c>
      <c r="H8" s="20">
        <v>31.692092275619469</v>
      </c>
      <c r="I8" s="4">
        <v>0.89815837937384901</v>
      </c>
      <c r="J8" s="4">
        <v>0.25547157323688902</v>
      </c>
      <c r="K8" s="20">
        <v>29.512795694669066</v>
      </c>
    </row>
    <row r="9" spans="1:11" x14ac:dyDescent="0.3">
      <c r="A9" s="3" t="s">
        <v>35</v>
      </c>
      <c r="B9" s="3">
        <v>7</v>
      </c>
      <c r="C9" s="4">
        <v>0.78447577378058597</v>
      </c>
      <c r="D9" s="4">
        <v>0.42319410526315698</v>
      </c>
      <c r="E9" s="20">
        <v>1.7675995826721179E-3</v>
      </c>
      <c r="F9" s="4">
        <v>0.78888888888888897</v>
      </c>
      <c r="G9" s="4">
        <v>0.422236736842105</v>
      </c>
      <c r="H9" s="20">
        <v>28.525122189521767</v>
      </c>
      <c r="I9" s="4">
        <v>0.75876079228034499</v>
      </c>
      <c r="J9" s="4">
        <v>0.41688984210526298</v>
      </c>
      <c r="K9" s="20">
        <v>15.50016264120735</v>
      </c>
    </row>
    <row r="10" spans="1:11" x14ac:dyDescent="0.3">
      <c r="A10" s="3" t="s">
        <v>36</v>
      </c>
      <c r="B10" s="3">
        <v>8</v>
      </c>
      <c r="C10" s="4">
        <v>0.59047619047619004</v>
      </c>
      <c r="D10" s="4">
        <v>0.34948109302325497</v>
      </c>
      <c r="E10" s="20">
        <v>4.0285933017730681E-2</v>
      </c>
      <c r="F10" s="4">
        <v>0.63029218843172297</v>
      </c>
      <c r="G10" s="4">
        <v>0.35004704651162699</v>
      </c>
      <c r="H10" s="20">
        <v>56.177490480740602</v>
      </c>
      <c r="I10" s="4">
        <v>0.646301824212272</v>
      </c>
      <c r="J10" s="4">
        <v>0.34937629069767401</v>
      </c>
      <c r="K10" s="20">
        <v>24.616041378180164</v>
      </c>
    </row>
    <row r="11" spans="1:11" x14ac:dyDescent="0.3">
      <c r="A11" s="3" t="s">
        <v>37</v>
      </c>
      <c r="B11" s="3">
        <v>9</v>
      </c>
      <c r="C11" s="4">
        <v>0.49295774647887303</v>
      </c>
      <c r="D11" s="4">
        <v>0.50497083333333304</v>
      </c>
      <c r="E11" s="20">
        <v>9.7632408142089668E-5</v>
      </c>
      <c r="F11" s="4">
        <v>0.49295774647887303</v>
      </c>
      <c r="G11" s="4">
        <v>0.50497083333333304</v>
      </c>
      <c r="H11" s="20">
        <v>9.4448095798491991</v>
      </c>
      <c r="I11" s="4">
        <v>0.49295774647887303</v>
      </c>
      <c r="J11" s="4">
        <v>0.50497083333333304</v>
      </c>
      <c r="K11" s="20">
        <v>5.9468108852704331</v>
      </c>
    </row>
    <row r="12" spans="1:11" x14ac:dyDescent="0.3">
      <c r="A12" s="3" t="s">
        <v>38</v>
      </c>
      <c r="B12" s="3">
        <v>10</v>
      </c>
      <c r="C12" s="4">
        <v>0.59856630824372703</v>
      </c>
      <c r="D12" s="4">
        <v>0.34670486111111098</v>
      </c>
      <c r="E12" s="20">
        <v>4.0621360143025634E-4</v>
      </c>
      <c r="F12" s="4">
        <v>0.59856630824372703</v>
      </c>
      <c r="G12" s="4">
        <v>0.344390069444444</v>
      </c>
      <c r="H12" s="20">
        <v>22.283605424563032</v>
      </c>
      <c r="I12" s="4">
        <v>0.57466360354446999</v>
      </c>
      <c r="J12" s="4">
        <v>0.346554166666666</v>
      </c>
      <c r="K12" s="20">
        <v>14.223658728599533</v>
      </c>
    </row>
    <row r="13" spans="1:11" x14ac:dyDescent="0.3">
      <c r="A13" s="3" t="s">
        <v>39</v>
      </c>
      <c r="B13" s="3">
        <v>11</v>
      </c>
      <c r="C13" s="4">
        <v>0.85416666666666596</v>
      </c>
      <c r="D13" s="4">
        <v>0.34086903571428501</v>
      </c>
      <c r="E13" s="20">
        <v>5.6123455365498778E-3</v>
      </c>
      <c r="F13" s="4">
        <v>0.85972947827953905</v>
      </c>
      <c r="G13" s="4">
        <v>0.33804553571428497</v>
      </c>
      <c r="H13" s="20">
        <v>26.889721107482867</v>
      </c>
      <c r="I13" s="4">
        <v>0.83401634062733498</v>
      </c>
      <c r="J13" s="4">
        <v>0.33370524999999901</v>
      </c>
      <c r="K13" s="20">
        <v>11.84253902832665</v>
      </c>
    </row>
    <row r="14" spans="1:11" x14ac:dyDescent="0.3">
      <c r="A14" s="3" t="s">
        <v>40</v>
      </c>
      <c r="B14" s="3">
        <v>12</v>
      </c>
      <c r="C14" s="4">
        <v>0.88007189324171697</v>
      </c>
      <c r="D14" s="4">
        <v>0.210935224137931</v>
      </c>
      <c r="E14" s="20">
        <v>9.9433541297912591E-3</v>
      </c>
      <c r="F14" s="4">
        <v>0.86606936683138502</v>
      </c>
      <c r="G14" s="4">
        <v>0.21246041379310299</v>
      </c>
      <c r="H14" s="20">
        <v>39.258383377393073</v>
      </c>
      <c r="I14" s="4">
        <v>0.89454545454545398</v>
      </c>
      <c r="J14" s="4">
        <v>0.21279115517241301</v>
      </c>
      <c r="K14" s="20">
        <v>18.942381540934214</v>
      </c>
    </row>
    <row r="15" spans="1:11" x14ac:dyDescent="0.3">
      <c r="A15" s="3" t="s">
        <v>41</v>
      </c>
      <c r="B15" s="3">
        <v>13</v>
      </c>
      <c r="C15" s="4">
        <v>0.82352941176470495</v>
      </c>
      <c r="D15" s="4">
        <v>0.73342324074073995</v>
      </c>
      <c r="E15" s="20">
        <v>2.6025772094726463E-4</v>
      </c>
      <c r="F15" s="4">
        <v>0.87722622205380796</v>
      </c>
      <c r="G15" s="4">
        <v>0.74268250000000002</v>
      </c>
      <c r="H15" s="20">
        <v>19.910561323165869</v>
      </c>
      <c r="I15" s="4">
        <v>0.87722622205380796</v>
      </c>
      <c r="J15" s="4">
        <v>0.75136305555555505</v>
      </c>
      <c r="K15" s="20">
        <v>12.6106204430262</v>
      </c>
    </row>
    <row r="16" spans="1:11" x14ac:dyDescent="0.3">
      <c r="A16" s="3" t="s">
        <v>42</v>
      </c>
      <c r="B16" s="3">
        <v>14</v>
      </c>
      <c r="C16" s="4">
        <v>0.69448373408769404</v>
      </c>
      <c r="D16" s="4">
        <v>0.58420509259259201</v>
      </c>
      <c r="E16" s="20">
        <v>1.2715895970662431E-3</v>
      </c>
      <c r="F16" s="4">
        <v>0.712681052320425</v>
      </c>
      <c r="G16" s="4">
        <v>0.57270111111111099</v>
      </c>
      <c r="H16" s="20">
        <v>20.881080174446069</v>
      </c>
      <c r="I16" s="4">
        <v>0.73</v>
      </c>
      <c r="J16" s="4">
        <v>0.58196037037036996</v>
      </c>
      <c r="K16" s="20">
        <v>13.70469086170195</v>
      </c>
    </row>
    <row r="17" spans="1:11" x14ac:dyDescent="0.3">
      <c r="A17" s="3" t="s">
        <v>43</v>
      </c>
      <c r="B17" s="3">
        <v>15</v>
      </c>
      <c r="C17" s="4">
        <v>0.49460708782742602</v>
      </c>
      <c r="D17" s="4">
        <v>0.19715250000000001</v>
      </c>
      <c r="E17" s="20">
        <v>7.4826876322428299E-4</v>
      </c>
      <c r="F17" s="4">
        <v>0.58393234672304395</v>
      </c>
      <c r="G17" s="4">
        <v>0.19278801829268299</v>
      </c>
      <c r="H17" s="20">
        <v>11.038223449389132</v>
      </c>
      <c r="I17" s="4">
        <v>0.83022774327122095</v>
      </c>
      <c r="J17" s="4">
        <v>0.199136371951219</v>
      </c>
      <c r="K17" s="20">
        <v>14.159045461813601</v>
      </c>
    </row>
    <row r="18" spans="1:11" x14ac:dyDescent="0.3">
      <c r="A18" s="3" t="s">
        <v>44</v>
      </c>
      <c r="B18" s="3">
        <v>16</v>
      </c>
      <c r="C18" s="4">
        <v>0.87257281553398003</v>
      </c>
      <c r="D18" s="4">
        <v>0.46664380952380902</v>
      </c>
      <c r="E18" s="20">
        <v>1.1643211046854648E-3</v>
      </c>
      <c r="F18" s="4">
        <v>0.87257281553398003</v>
      </c>
      <c r="G18" s="4">
        <v>0.46664380952380902</v>
      </c>
      <c r="H18" s="20">
        <v>16.450139252344734</v>
      </c>
      <c r="I18" s="4">
        <v>0.87257281553398003</v>
      </c>
      <c r="J18" s="4">
        <v>0.46664380952380902</v>
      </c>
      <c r="K18" s="20">
        <v>11.423006109396601</v>
      </c>
    </row>
    <row r="19" spans="1:11" x14ac:dyDescent="0.3">
      <c r="A19" s="3" t="s">
        <v>45</v>
      </c>
      <c r="B19" s="3">
        <v>17</v>
      </c>
      <c r="C19" s="4">
        <v>0.86088527551942096</v>
      </c>
      <c r="D19" s="4">
        <v>0.23605020202020199</v>
      </c>
      <c r="E19" s="20">
        <v>7.8597982724507489E-3</v>
      </c>
      <c r="F19" s="4">
        <v>0.884704968944099</v>
      </c>
      <c r="G19" s="4">
        <v>0.23617969696969701</v>
      </c>
      <c r="H19" s="20">
        <v>33.276074560483266</v>
      </c>
      <c r="I19" s="4">
        <v>0.86088527551942096</v>
      </c>
      <c r="J19" s="4">
        <v>0.235818939393939</v>
      </c>
      <c r="K19" s="20">
        <v>14.528974119822164</v>
      </c>
    </row>
    <row r="20" spans="1:11" x14ac:dyDescent="0.3">
      <c r="A20" s="3" t="s">
        <v>46</v>
      </c>
      <c r="B20" s="3">
        <v>18</v>
      </c>
      <c r="C20" s="4">
        <v>0.87374532228167701</v>
      </c>
      <c r="D20" s="4">
        <v>0.22800550877192899</v>
      </c>
      <c r="E20" s="20">
        <v>3.1624329090118281E-2</v>
      </c>
      <c r="F20" s="4">
        <v>0.858630952380952</v>
      </c>
      <c r="G20" s="4">
        <v>0.22550684210526301</v>
      </c>
      <c r="H20" s="20">
        <v>51.915335170427866</v>
      </c>
      <c r="I20" s="4">
        <v>0.87148268398268403</v>
      </c>
      <c r="J20" s="4">
        <v>0.22559089473684199</v>
      </c>
      <c r="K20" s="20">
        <v>18.199338432153052</v>
      </c>
    </row>
    <row r="21" spans="1:11" x14ac:dyDescent="0.3">
      <c r="A21" s="3" t="s">
        <v>47</v>
      </c>
      <c r="B21" s="3">
        <v>19</v>
      </c>
      <c r="C21" s="4">
        <v>0.73768580588749599</v>
      </c>
      <c r="D21" s="4">
        <v>0.17807039999999899</v>
      </c>
      <c r="E21" s="20">
        <v>3.7440474828084207E-2</v>
      </c>
      <c r="F21" s="4">
        <v>0.74442807146804202</v>
      </c>
      <c r="G21" s="4">
        <v>0.19188496666666599</v>
      </c>
      <c r="H21" s="20">
        <v>82.46991027990974</v>
      </c>
      <c r="I21" s="4">
        <v>0.77746808128034495</v>
      </c>
      <c r="J21" s="4">
        <v>0.195002866666666</v>
      </c>
      <c r="K21" s="20">
        <v>18.357645308971403</v>
      </c>
    </row>
    <row r="22" spans="1:11" x14ac:dyDescent="0.3">
      <c r="A22" s="3" t="s">
        <v>48</v>
      </c>
      <c r="B22" s="3">
        <v>20</v>
      </c>
      <c r="C22" s="4">
        <v>0.54185520361990902</v>
      </c>
      <c r="D22" s="4">
        <v>0.16997999999999999</v>
      </c>
      <c r="E22" s="20">
        <v>3.1317075093587232E-3</v>
      </c>
      <c r="F22" s="4">
        <v>0.72665916760404903</v>
      </c>
      <c r="G22" s="4">
        <v>0.197189135802469</v>
      </c>
      <c r="H22" s="20">
        <v>37.69452785650887</v>
      </c>
      <c r="I22" s="4">
        <v>0.67653276955602504</v>
      </c>
      <c r="J22" s="4">
        <v>0.18536037037037001</v>
      </c>
      <c r="K22" s="20">
        <v>13.682243998845399</v>
      </c>
    </row>
    <row r="23" spans="1:11" x14ac:dyDescent="0.3">
      <c r="A23" s="3" t="s">
        <v>49</v>
      </c>
      <c r="B23" s="3">
        <v>21</v>
      </c>
      <c r="C23" s="4">
        <v>0.74637681159420199</v>
      </c>
      <c r="D23" s="4">
        <v>0.57269235714285704</v>
      </c>
      <c r="E23" s="20">
        <v>2.9279788335164294E-4</v>
      </c>
      <c r="F23" s="4">
        <v>0.49090909090909002</v>
      </c>
      <c r="G23" s="4">
        <v>0.56130549999999901</v>
      </c>
      <c r="H23" s="20">
        <v>17.238471714655535</v>
      </c>
      <c r="I23" s="4">
        <v>0.65936739659367305</v>
      </c>
      <c r="J23" s="4">
        <v>0.56538714285714198</v>
      </c>
      <c r="K23" s="20">
        <v>15.848159956932051</v>
      </c>
    </row>
    <row r="24" spans="1:11" x14ac:dyDescent="0.3">
      <c r="A24" s="3" t="s">
        <v>50</v>
      </c>
      <c r="B24" s="3">
        <v>22</v>
      </c>
      <c r="C24" s="4">
        <v>0.76900604660642702</v>
      </c>
      <c r="D24" s="4">
        <v>0.468281949999999</v>
      </c>
      <c r="E24" s="20">
        <v>1.0248223940531396E-3</v>
      </c>
      <c r="F24" s="4">
        <v>0.773347756657909</v>
      </c>
      <c r="G24" s="4">
        <v>0.46116477499999903</v>
      </c>
      <c r="H24" s="20">
        <v>18.537241951624498</v>
      </c>
      <c r="I24" s="4">
        <v>0.79154452478665804</v>
      </c>
      <c r="J24" s="4">
        <v>0.46312532499999898</v>
      </c>
      <c r="K24" s="20">
        <v>18.998412553469318</v>
      </c>
    </row>
    <row r="25" spans="1:11" x14ac:dyDescent="0.3">
      <c r="A25" s="3" t="s">
        <v>51</v>
      </c>
      <c r="B25" s="3">
        <v>23</v>
      </c>
      <c r="C25" s="4">
        <v>0.74397590361445698</v>
      </c>
      <c r="D25" s="4">
        <v>0.25146611764705801</v>
      </c>
      <c r="E25" s="20">
        <v>6.5068006515502834E-4</v>
      </c>
      <c r="F25" s="4">
        <v>0.49404761904761901</v>
      </c>
      <c r="G25" s="4">
        <v>0.245583764705882</v>
      </c>
      <c r="H25" s="20">
        <v>13.776230041185965</v>
      </c>
      <c r="I25" s="4">
        <v>0.49404761904761901</v>
      </c>
      <c r="J25" s="4">
        <v>0.245583764705882</v>
      </c>
      <c r="K25" s="20">
        <v>8.8641151110330991</v>
      </c>
    </row>
    <row r="26" spans="1:11" x14ac:dyDescent="0.3">
      <c r="A26" s="3" t="s">
        <v>52</v>
      </c>
      <c r="B26" s="3">
        <v>24</v>
      </c>
      <c r="C26" s="4">
        <v>0.82222222222222197</v>
      </c>
      <c r="D26" s="4">
        <v>0.35883097222222199</v>
      </c>
      <c r="E26" s="20">
        <v>1.0993997255961097E-3</v>
      </c>
      <c r="F26" s="4">
        <v>0.89253731343283504</v>
      </c>
      <c r="G26" s="4">
        <v>0.36230319444444398</v>
      </c>
      <c r="H26" s="20">
        <v>15.5849745114644</v>
      </c>
      <c r="I26" s="4">
        <v>0.82222222222222197</v>
      </c>
      <c r="J26" s="4">
        <v>0.35883097222222199</v>
      </c>
      <c r="K26" s="20">
        <v>10.241160746415433</v>
      </c>
    </row>
    <row r="27" spans="1:11" x14ac:dyDescent="0.3">
      <c r="A27" s="3" t="s">
        <v>53</v>
      </c>
      <c r="B27" s="3">
        <v>25</v>
      </c>
      <c r="C27" s="4">
        <v>0.89640287769784099</v>
      </c>
      <c r="D27" s="4">
        <v>0.245250555555555</v>
      </c>
      <c r="E27" s="20">
        <v>7.545049985249833E-3</v>
      </c>
      <c r="F27" s="4">
        <v>0.89640287769784099</v>
      </c>
      <c r="G27" s="4">
        <v>0.245250555555555</v>
      </c>
      <c r="H27" s="20">
        <v>14.047468304634076</v>
      </c>
      <c r="I27" s="4">
        <v>0.89640287769784099</v>
      </c>
      <c r="J27" s="4">
        <v>0.245250555555555</v>
      </c>
      <c r="K27" s="20">
        <v>10.051357849438983</v>
      </c>
    </row>
    <row r="28" spans="1:11" x14ac:dyDescent="0.3">
      <c r="C28" s="4">
        <f t="shared" ref="C28:K28" si="0">AVERAGE(C3:C27)</f>
        <v>0.73103549652997879</v>
      </c>
      <c r="D28" s="4">
        <f t="shared" si="0"/>
        <v>0.3128849498345207</v>
      </c>
      <c r="E28" s="20">
        <f t="shared" si="0"/>
        <v>8.8061113357543741E-3</v>
      </c>
      <c r="F28" s="4">
        <f t="shared" si="0"/>
        <v>0.73695745297090265</v>
      </c>
      <c r="G28" s="4">
        <f t="shared" si="0"/>
        <v>0.31338396102579269</v>
      </c>
      <c r="H28" s="20">
        <f t="shared" si="0"/>
        <v>35.202160205840997</v>
      </c>
      <c r="I28" s="4">
        <f t="shared" si="0"/>
        <v>0.7617560919263433</v>
      </c>
      <c r="J28" s="4">
        <f t="shared" si="0"/>
        <v>0.31411755063559416</v>
      </c>
      <c r="K28" s="20">
        <f t="shared" si="0"/>
        <v>18.899583412329331</v>
      </c>
    </row>
  </sheetData>
  <mergeCells count="3">
    <mergeCell ref="C1:E1"/>
    <mergeCell ref="F1:H1"/>
    <mergeCell ref="I1:K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FC9C-AC70-47A7-8FB0-2D298A38B33F}">
  <dimension ref="A1:M55"/>
  <sheetViews>
    <sheetView tabSelected="1" workbookViewId="0">
      <selection activeCell="L18" sqref="L18"/>
    </sheetView>
  </sheetViews>
  <sheetFormatPr defaultRowHeight="16.5" x14ac:dyDescent="0.3"/>
  <cols>
    <col min="1" max="1" width="33.375" bestFit="1" customWidth="1"/>
  </cols>
  <sheetData>
    <row r="1" spans="1:13" x14ac:dyDescent="0.3">
      <c r="C1" t="s">
        <v>111</v>
      </c>
      <c r="D1">
        <v>0</v>
      </c>
      <c r="E1">
        <v>3</v>
      </c>
      <c r="F1">
        <v>3</v>
      </c>
      <c r="G1">
        <v>7</v>
      </c>
      <c r="H1">
        <v>6</v>
      </c>
      <c r="I1">
        <v>4</v>
      </c>
      <c r="J1">
        <v>9</v>
      </c>
      <c r="K1">
        <v>9</v>
      </c>
      <c r="L1">
        <v>5</v>
      </c>
      <c r="M1">
        <v>5</v>
      </c>
    </row>
    <row r="2" spans="1:13" x14ac:dyDescent="0.3">
      <c r="C2" t="s">
        <v>113</v>
      </c>
      <c r="D2">
        <v>7</v>
      </c>
      <c r="E2">
        <v>13</v>
      </c>
      <c r="F2">
        <v>10</v>
      </c>
      <c r="G2">
        <v>10</v>
      </c>
      <c r="H2">
        <v>8</v>
      </c>
      <c r="I2">
        <v>13</v>
      </c>
      <c r="J2">
        <v>11</v>
      </c>
      <c r="K2">
        <v>6</v>
      </c>
      <c r="L2">
        <v>6</v>
      </c>
      <c r="M2">
        <v>3</v>
      </c>
    </row>
    <row r="3" spans="1:13" x14ac:dyDescent="0.3">
      <c r="C3" t="s">
        <v>112</v>
      </c>
      <c r="D3">
        <v>18</v>
      </c>
      <c r="E3">
        <v>9</v>
      </c>
      <c r="F3">
        <v>12</v>
      </c>
      <c r="G3">
        <v>8</v>
      </c>
      <c r="H3">
        <v>10</v>
      </c>
      <c r="I3">
        <v>6</v>
      </c>
      <c r="J3">
        <v>1</v>
      </c>
      <c r="K3">
        <v>3</v>
      </c>
      <c r="L3">
        <v>6</v>
      </c>
      <c r="M3">
        <v>2</v>
      </c>
    </row>
    <row r="4" spans="1:13" x14ac:dyDescent="0.3"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</row>
    <row r="5" spans="1:13" x14ac:dyDescent="0.3">
      <c r="A5" t="s">
        <v>54</v>
      </c>
      <c r="B5">
        <v>1</v>
      </c>
      <c r="C5" t="s">
        <v>32</v>
      </c>
      <c r="D5" s="2">
        <v>0.63852438722455995</v>
      </c>
      <c r="E5" s="2">
        <v>0.49914236706689502</v>
      </c>
      <c r="F5" s="2">
        <v>0.86101856258924303</v>
      </c>
      <c r="G5" s="2">
        <v>0.49741824440619598</v>
      </c>
      <c r="H5" s="2">
        <v>0.76836427098207105</v>
      </c>
      <c r="I5" s="2">
        <v>0.64596524316314097</v>
      </c>
      <c r="J5" s="2">
        <v>0.92681704260651598</v>
      </c>
      <c r="K5" s="2">
        <v>0.93573943661971803</v>
      </c>
      <c r="L5" s="2">
        <v>1</v>
      </c>
      <c r="M5" s="2">
        <v>0.78311463233473599</v>
      </c>
    </row>
    <row r="6" spans="1:13" x14ac:dyDescent="0.3">
      <c r="A6" t="s">
        <v>54</v>
      </c>
      <c r="C6" t="s">
        <v>61</v>
      </c>
      <c r="D6" s="2">
        <v>0.91491841491841397</v>
      </c>
      <c r="E6" s="2">
        <v>0.49914236706689502</v>
      </c>
      <c r="F6" s="2">
        <v>0.76836427098207105</v>
      </c>
      <c r="G6" s="2">
        <v>0.49828178694157998</v>
      </c>
      <c r="H6" s="2">
        <v>0.82893966022261201</v>
      </c>
      <c r="I6" s="2">
        <v>0.82803297997644199</v>
      </c>
      <c r="J6" s="2">
        <v>0.87147887323943596</v>
      </c>
      <c r="K6" s="2">
        <v>0.88535531998429495</v>
      </c>
      <c r="L6" s="2">
        <v>0.87326388888888795</v>
      </c>
      <c r="M6" s="2">
        <v>0.74652777777777701</v>
      </c>
    </row>
    <row r="7" spans="1:13" x14ac:dyDescent="0.3">
      <c r="A7" t="s">
        <v>55</v>
      </c>
      <c r="B7">
        <v>2</v>
      </c>
      <c r="C7" t="s">
        <v>32</v>
      </c>
      <c r="D7" s="2">
        <v>0.63191214470284196</v>
      </c>
      <c r="E7" s="2">
        <v>0.85376112273582305</v>
      </c>
      <c r="F7" s="2">
        <v>0.82695578231292499</v>
      </c>
      <c r="G7" s="2">
        <v>0.85704250087811695</v>
      </c>
      <c r="H7" s="2">
        <v>0.85468437589260204</v>
      </c>
      <c r="I7" s="2">
        <v>0.81244239631336401</v>
      </c>
      <c r="J7" s="2">
        <v>0.90918106761212902</v>
      </c>
      <c r="K7" s="2">
        <v>0.89840964199115603</v>
      </c>
      <c r="L7" s="2">
        <v>0.86047812359043696</v>
      </c>
      <c r="M7" s="2">
        <v>0.91957316470704398</v>
      </c>
    </row>
    <row r="8" spans="1:13" x14ac:dyDescent="0.3">
      <c r="A8" t="s">
        <v>55</v>
      </c>
      <c r="C8" t="s">
        <v>61</v>
      </c>
      <c r="D8" s="2">
        <v>0.75600290284920901</v>
      </c>
      <c r="E8" s="2">
        <v>0.83064717467890903</v>
      </c>
      <c r="F8" s="2">
        <v>0.83909510213046301</v>
      </c>
      <c r="G8" s="2">
        <v>0.91081081081080995</v>
      </c>
      <c r="H8" s="2">
        <v>0.85787451984634999</v>
      </c>
      <c r="I8" s="2">
        <v>0.87404951370468598</v>
      </c>
      <c r="J8" s="2">
        <v>0.88899908263704597</v>
      </c>
      <c r="K8" s="2">
        <v>0.88389673370417898</v>
      </c>
      <c r="L8" s="2">
        <v>0.85135135135135098</v>
      </c>
      <c r="M8" s="2">
        <v>0.92176386913229003</v>
      </c>
    </row>
    <row r="9" spans="1:13" x14ac:dyDescent="0.3">
      <c r="A9" t="s">
        <v>56</v>
      </c>
      <c r="B9">
        <v>3</v>
      </c>
      <c r="C9" t="s">
        <v>32</v>
      </c>
      <c r="D9" s="2">
        <v>0.57489878542510098</v>
      </c>
      <c r="E9" s="2">
        <v>0.44444444444444398</v>
      </c>
      <c r="F9" s="2">
        <v>0.39655172413793099</v>
      </c>
      <c r="G9" s="2">
        <v>0.57661290322580605</v>
      </c>
      <c r="H9" s="2">
        <v>0.469696969696969</v>
      </c>
      <c r="I9" s="2">
        <v>0.46153846153846101</v>
      </c>
      <c r="J9" s="2">
        <v>0.73484848484848397</v>
      </c>
      <c r="K9" s="2">
        <v>0.63541666666666596</v>
      </c>
      <c r="L9" s="2">
        <v>0.60317460317460303</v>
      </c>
      <c r="M9" s="2">
        <v>0.48529411764705799</v>
      </c>
    </row>
    <row r="10" spans="1:13" x14ac:dyDescent="0.3">
      <c r="A10" t="s">
        <v>56</v>
      </c>
      <c r="C10" t="s">
        <v>61</v>
      </c>
      <c r="D10" s="2">
        <v>0.62249614791987595</v>
      </c>
      <c r="E10" s="2">
        <v>0.55373406193078301</v>
      </c>
      <c r="F10" s="2">
        <v>0.57489878542510098</v>
      </c>
      <c r="G10" s="2">
        <v>0.53333333333333299</v>
      </c>
      <c r="H10" s="2">
        <v>0.46153846153846101</v>
      </c>
      <c r="I10" s="2">
        <v>0.681238615664845</v>
      </c>
      <c r="J10" s="2">
        <v>0.60317460317460303</v>
      </c>
      <c r="K10" s="2">
        <v>0.47761194029850701</v>
      </c>
      <c r="L10" s="2">
        <v>0.46153846153846101</v>
      </c>
      <c r="M10" s="2">
        <v>0.469696969696969</v>
      </c>
    </row>
    <row r="11" spans="1:13" x14ac:dyDescent="0.3">
      <c r="A11" t="s">
        <v>57</v>
      </c>
      <c r="B11">
        <v>4</v>
      </c>
      <c r="C11" t="s">
        <v>32</v>
      </c>
      <c r="D11" s="2">
        <v>0.496790757381258</v>
      </c>
      <c r="E11" s="2">
        <v>0.49288486416558802</v>
      </c>
      <c r="F11" s="2">
        <v>0.74210526315789405</v>
      </c>
      <c r="G11" s="2">
        <v>0.74345549738219896</v>
      </c>
      <c r="H11" s="2">
        <v>0.85845123592554895</v>
      </c>
      <c r="I11" s="2">
        <v>0.82807017543859596</v>
      </c>
      <c r="J11" s="2">
        <v>0.83144963144963102</v>
      </c>
      <c r="K11" s="2">
        <v>0.91537132987910197</v>
      </c>
      <c r="L11" s="2">
        <v>0.80452127659574402</v>
      </c>
      <c r="M11" s="2"/>
    </row>
    <row r="12" spans="1:13" x14ac:dyDescent="0.3">
      <c r="A12" t="s">
        <v>57</v>
      </c>
      <c r="C12" t="s">
        <v>61</v>
      </c>
      <c r="D12" s="2">
        <v>0.83139784946236495</v>
      </c>
      <c r="E12" s="2">
        <v>0.77981651376146699</v>
      </c>
      <c r="F12" s="2">
        <v>0.88927894120969997</v>
      </c>
      <c r="G12" s="2">
        <v>0.81121431028551705</v>
      </c>
      <c r="H12" s="2">
        <v>0.87421383647798701</v>
      </c>
      <c r="I12" s="2">
        <v>0.81481481481481399</v>
      </c>
      <c r="J12" s="2">
        <v>0.90893838887024703</v>
      </c>
      <c r="K12" s="2">
        <v>0.83074265975820305</v>
      </c>
      <c r="L12" s="2">
        <v>0.83551401869158803</v>
      </c>
      <c r="M12" s="2"/>
    </row>
    <row r="13" spans="1:13" x14ac:dyDescent="0.3">
      <c r="A13" t="s">
        <v>58</v>
      </c>
      <c r="B13">
        <v>5</v>
      </c>
      <c r="C13" t="s">
        <v>32</v>
      </c>
      <c r="D13" s="2">
        <v>0.49924357034795702</v>
      </c>
      <c r="E13" s="2">
        <v>0.49924357034795702</v>
      </c>
      <c r="F13" s="2">
        <v>0.49924357034795702</v>
      </c>
      <c r="G13" s="2">
        <v>0.5</v>
      </c>
      <c r="H13" s="2">
        <v>0.49848484848484798</v>
      </c>
      <c r="I13" s="2">
        <v>0.5</v>
      </c>
      <c r="J13" s="2">
        <v>0.49696048632218798</v>
      </c>
      <c r="K13" s="2">
        <v>0.5</v>
      </c>
      <c r="L13" s="2">
        <v>0.49772382397572001</v>
      </c>
      <c r="M13" s="2"/>
    </row>
    <row r="14" spans="1:13" x14ac:dyDescent="0.3">
      <c r="A14" t="s">
        <v>58</v>
      </c>
      <c r="C14" t="s">
        <v>61</v>
      </c>
      <c r="D14" s="2">
        <v>0.74848024316109396</v>
      </c>
      <c r="E14" s="2">
        <v>0.49924357034795702</v>
      </c>
      <c r="F14" s="2">
        <v>0.83257460799190597</v>
      </c>
      <c r="G14" s="2">
        <v>0.5</v>
      </c>
      <c r="H14" s="2">
        <v>0.69539877300613495</v>
      </c>
      <c r="I14" s="2">
        <v>0.5</v>
      </c>
      <c r="J14" s="2">
        <v>0.49542682926829201</v>
      </c>
      <c r="K14" s="2">
        <v>0.5</v>
      </c>
      <c r="L14" s="2">
        <v>0.49772382397572001</v>
      </c>
      <c r="M14" s="2"/>
    </row>
    <row r="15" spans="1:13" x14ac:dyDescent="0.3">
      <c r="A15" t="s">
        <v>59</v>
      </c>
      <c r="B15">
        <v>6</v>
      </c>
      <c r="C15" t="s">
        <v>32</v>
      </c>
      <c r="D15" s="2">
        <v>0.743506493506493</v>
      </c>
      <c r="E15" s="2">
        <v>0.49032258064516099</v>
      </c>
      <c r="F15" s="2">
        <v>0.5</v>
      </c>
      <c r="G15" s="2">
        <v>1</v>
      </c>
      <c r="H15" s="2">
        <v>0.89673202614379</v>
      </c>
      <c r="I15" s="2">
        <v>0.89673202614379</v>
      </c>
      <c r="J15" s="2">
        <v>0.743506493506493</v>
      </c>
      <c r="K15" s="2"/>
      <c r="L15" s="2"/>
      <c r="M15" s="2"/>
    </row>
    <row r="16" spans="1:13" x14ac:dyDescent="0.3">
      <c r="A16" t="s">
        <v>59</v>
      </c>
      <c r="C16" t="s">
        <v>61</v>
      </c>
      <c r="D16" s="2">
        <v>0.89673202614379</v>
      </c>
      <c r="E16" s="2">
        <v>0.49681528662420299</v>
      </c>
      <c r="F16" s="2">
        <v>0.5</v>
      </c>
      <c r="G16" s="2">
        <v>1</v>
      </c>
      <c r="H16" s="2">
        <v>0.89673202614379</v>
      </c>
      <c r="I16" s="2">
        <v>0.89673202614379</v>
      </c>
      <c r="J16" s="2">
        <v>1</v>
      </c>
      <c r="K16" s="2"/>
      <c r="L16" s="2"/>
      <c r="M16" s="2"/>
    </row>
    <row r="17" spans="1:13" x14ac:dyDescent="0.3">
      <c r="A17" t="s">
        <v>35</v>
      </c>
      <c r="B17">
        <v>7</v>
      </c>
      <c r="C17" t="s">
        <v>32</v>
      </c>
      <c r="D17" s="2">
        <v>0.47222222222222199</v>
      </c>
      <c r="E17" s="2">
        <v>0.5</v>
      </c>
      <c r="F17" s="2">
        <v>0.5</v>
      </c>
      <c r="G17" s="2">
        <v>0.47222222222222199</v>
      </c>
      <c r="H17" s="2">
        <v>0.48648648648648601</v>
      </c>
      <c r="I17" s="2">
        <v>0.81904761904761902</v>
      </c>
      <c r="J17" s="2">
        <v>0.45714285714285702</v>
      </c>
      <c r="K17" s="2">
        <v>0.48648648648648601</v>
      </c>
      <c r="L17" s="2">
        <v>0.47222222222222199</v>
      </c>
      <c r="M17" s="2">
        <v>0.5</v>
      </c>
    </row>
    <row r="18" spans="1:13" x14ac:dyDescent="0.3">
      <c r="A18" t="s">
        <v>35</v>
      </c>
      <c r="C18" t="s">
        <v>61</v>
      </c>
      <c r="D18" s="2">
        <v>0.72058823529411697</v>
      </c>
      <c r="E18" s="2">
        <v>0.5</v>
      </c>
      <c r="F18" s="2">
        <v>0.5</v>
      </c>
      <c r="G18" s="2">
        <v>0.45714285714285702</v>
      </c>
      <c r="H18" s="2">
        <v>0.48648648648648601</v>
      </c>
      <c r="I18" s="2">
        <v>0.47222222222222199</v>
      </c>
      <c r="J18" s="2">
        <v>0.91244239631336399</v>
      </c>
      <c r="K18" s="2">
        <v>1</v>
      </c>
      <c r="L18" s="2">
        <v>0.81904761904761902</v>
      </c>
      <c r="M18" s="2">
        <v>0.5</v>
      </c>
    </row>
    <row r="19" spans="1:13" x14ac:dyDescent="0.3">
      <c r="A19" t="s">
        <v>36</v>
      </c>
      <c r="B19">
        <v>8</v>
      </c>
      <c r="C19" t="s">
        <v>32</v>
      </c>
      <c r="D19" s="2">
        <v>0.60670731707317005</v>
      </c>
      <c r="E19" s="2">
        <v>0.49112426035502899</v>
      </c>
      <c r="F19" s="2">
        <v>0.89700598802395204</v>
      </c>
      <c r="G19" s="2">
        <v>0.49112426035502899</v>
      </c>
      <c r="H19" s="2">
        <v>0.48809523809523803</v>
      </c>
      <c r="I19" s="2">
        <v>0.49112426035502899</v>
      </c>
      <c r="J19" s="2">
        <v>0.47239263803680898</v>
      </c>
      <c r="K19" s="2">
        <v>0.49112426035502899</v>
      </c>
      <c r="L19" s="2">
        <v>0.5</v>
      </c>
      <c r="M19" s="2">
        <v>0.47878787878787799</v>
      </c>
    </row>
    <row r="20" spans="1:13" x14ac:dyDescent="0.3">
      <c r="A20" t="s">
        <v>36</v>
      </c>
      <c r="C20" t="s">
        <v>61</v>
      </c>
      <c r="D20" s="2">
        <v>0.73124999999999996</v>
      </c>
      <c r="E20" s="2">
        <v>0.48809523809523803</v>
      </c>
      <c r="F20" s="2">
        <v>1</v>
      </c>
      <c r="G20" s="2">
        <v>0.49112426035502899</v>
      </c>
      <c r="H20" s="2">
        <v>0.48809523809523803</v>
      </c>
      <c r="I20" s="2">
        <v>0.74404761904761896</v>
      </c>
      <c r="J20" s="2">
        <v>0.47878787878787799</v>
      </c>
      <c r="K20" s="2">
        <v>0.74404761904761896</v>
      </c>
      <c r="L20" s="2">
        <v>0.5</v>
      </c>
      <c r="M20" s="2">
        <v>0.49112426035502899</v>
      </c>
    </row>
    <row r="21" spans="1:13" x14ac:dyDescent="0.3">
      <c r="A21" t="s">
        <v>37</v>
      </c>
      <c r="B21">
        <v>9</v>
      </c>
      <c r="C21" t="s">
        <v>32</v>
      </c>
      <c r="D21" s="2">
        <v>0.5</v>
      </c>
      <c r="E21" s="2">
        <v>0.5</v>
      </c>
      <c r="F21" s="2">
        <v>0.5</v>
      </c>
      <c r="G21" s="2">
        <v>0.47058823529411697</v>
      </c>
      <c r="H21" s="2"/>
      <c r="I21" s="2"/>
      <c r="J21" s="2"/>
      <c r="K21" s="2"/>
      <c r="L21" s="2"/>
      <c r="M21" s="2"/>
    </row>
    <row r="22" spans="1:13" x14ac:dyDescent="0.3">
      <c r="A22" t="s">
        <v>37</v>
      </c>
      <c r="C22" t="s">
        <v>61</v>
      </c>
      <c r="D22" s="2">
        <v>0.5</v>
      </c>
      <c r="E22" s="2">
        <v>0.5</v>
      </c>
      <c r="F22" s="2">
        <v>0.5</v>
      </c>
      <c r="G22" s="2">
        <v>0.47058823529411697</v>
      </c>
      <c r="H22" s="2"/>
      <c r="I22" s="2"/>
      <c r="J22" s="2"/>
      <c r="K22" s="2"/>
      <c r="L22" s="2"/>
      <c r="M22" s="2"/>
    </row>
    <row r="23" spans="1:13" x14ac:dyDescent="0.3">
      <c r="A23" t="s">
        <v>38</v>
      </c>
      <c r="B23">
        <v>10</v>
      </c>
      <c r="C23" t="s">
        <v>32</v>
      </c>
      <c r="D23" s="2">
        <v>0.46666666666666601</v>
      </c>
      <c r="E23" s="2">
        <v>0.483870967741935</v>
      </c>
      <c r="F23" s="2">
        <v>0.44827586206896503</v>
      </c>
      <c r="G23" s="2">
        <v>0.5</v>
      </c>
      <c r="H23" s="2">
        <v>0.42857142857142799</v>
      </c>
      <c r="I23" s="2">
        <v>0.407407407407407</v>
      </c>
      <c r="J23" s="2">
        <v>0.5</v>
      </c>
      <c r="K23" s="2">
        <v>0.5</v>
      </c>
      <c r="L23" s="2">
        <v>0.5</v>
      </c>
      <c r="M23" s="2"/>
    </row>
    <row r="24" spans="1:13" x14ac:dyDescent="0.3">
      <c r="A24" t="s">
        <v>38</v>
      </c>
      <c r="C24" t="s">
        <v>61</v>
      </c>
      <c r="D24" s="2">
        <v>0.483870967741935</v>
      </c>
      <c r="E24" s="2">
        <v>0.483870967741935</v>
      </c>
      <c r="F24" s="2">
        <v>0.44827586206896503</v>
      </c>
      <c r="G24" s="2">
        <v>0.483870967741935</v>
      </c>
      <c r="H24" s="2">
        <v>0.483870967741935</v>
      </c>
      <c r="I24" s="2">
        <v>1</v>
      </c>
      <c r="J24" s="2">
        <v>0.483870967741935</v>
      </c>
      <c r="K24" s="2">
        <v>0.483870967741935</v>
      </c>
      <c r="L24" s="2">
        <v>0.5</v>
      </c>
      <c r="M24" s="2"/>
    </row>
    <row r="25" spans="1:13" x14ac:dyDescent="0.3">
      <c r="A25" t="s">
        <v>39</v>
      </c>
      <c r="B25">
        <v>11</v>
      </c>
      <c r="C25" t="s">
        <v>32</v>
      </c>
      <c r="D25" s="2">
        <v>0.42857142857142799</v>
      </c>
      <c r="E25" s="2">
        <v>0.84375</v>
      </c>
      <c r="F25" s="2">
        <v>0.68</v>
      </c>
      <c r="G25" s="2">
        <v>0.58333333333333304</v>
      </c>
      <c r="H25" s="2">
        <v>0.487179487179487</v>
      </c>
      <c r="I25" s="2">
        <v>0.58333333333333304</v>
      </c>
      <c r="J25" s="2">
        <v>0.921875</v>
      </c>
      <c r="K25" s="2"/>
      <c r="L25" s="2"/>
      <c r="M25" s="2"/>
    </row>
    <row r="26" spans="1:13" x14ac:dyDescent="0.3">
      <c r="A26" t="s">
        <v>39</v>
      </c>
      <c r="C26" t="s">
        <v>61</v>
      </c>
      <c r="D26" s="2">
        <v>0.765625</v>
      </c>
      <c r="E26" s="2">
        <v>0.91341991341991302</v>
      </c>
      <c r="F26" s="2">
        <v>0.63963963963963899</v>
      </c>
      <c r="G26" s="2">
        <v>0.80392156862745101</v>
      </c>
      <c r="H26" s="2">
        <v>0.73684210526315796</v>
      </c>
      <c r="I26" s="2">
        <v>0.73649538866930098</v>
      </c>
      <c r="J26" s="2">
        <v>1</v>
      </c>
      <c r="K26" s="2"/>
      <c r="L26" s="2"/>
      <c r="M26" s="2"/>
    </row>
    <row r="27" spans="1:13" x14ac:dyDescent="0.3">
      <c r="A27" t="s">
        <v>40</v>
      </c>
      <c r="B27">
        <v>12</v>
      </c>
      <c r="C27" t="s">
        <v>32</v>
      </c>
      <c r="D27" s="2">
        <v>0.61992136304062895</v>
      </c>
      <c r="E27" s="2">
        <v>0.49122807017543801</v>
      </c>
      <c r="F27" s="2">
        <v>0.648484848484848</v>
      </c>
      <c r="G27" s="2">
        <v>0.824242424242424</v>
      </c>
      <c r="H27" s="2">
        <v>0.68648648648648602</v>
      </c>
      <c r="I27" s="2">
        <v>0.495652173913043</v>
      </c>
      <c r="J27" s="2">
        <v>0.495652173913043</v>
      </c>
      <c r="K27" s="2">
        <v>0.92398427260812499</v>
      </c>
      <c r="L27" s="2">
        <v>0.824242424242424</v>
      </c>
      <c r="M27" s="2">
        <v>0.648484848484848</v>
      </c>
    </row>
    <row r="28" spans="1:13" x14ac:dyDescent="0.3">
      <c r="A28" t="s">
        <v>40</v>
      </c>
      <c r="C28" t="s">
        <v>61</v>
      </c>
      <c r="D28" s="2">
        <v>0.81410256410256399</v>
      </c>
      <c r="E28" s="2">
        <v>0.89549549549549501</v>
      </c>
      <c r="F28" s="2">
        <v>0.86574074074074003</v>
      </c>
      <c r="G28" s="2">
        <v>1</v>
      </c>
      <c r="H28" s="2">
        <v>0.89549549549549501</v>
      </c>
      <c r="I28" s="2">
        <v>0.495652173913043</v>
      </c>
      <c r="J28" s="2">
        <v>0.5</v>
      </c>
      <c r="K28" s="2">
        <v>0.86574074074074003</v>
      </c>
      <c r="L28" s="2">
        <v>1</v>
      </c>
      <c r="M28" s="2">
        <v>0.93977154724818202</v>
      </c>
    </row>
    <row r="29" spans="1:13" x14ac:dyDescent="0.3">
      <c r="A29" t="s">
        <v>41</v>
      </c>
      <c r="B29">
        <v>13</v>
      </c>
      <c r="C29" t="s">
        <v>32</v>
      </c>
      <c r="D29" s="2">
        <v>0.5</v>
      </c>
      <c r="E29" s="2">
        <v>0.47826086956521702</v>
      </c>
      <c r="F29" s="2">
        <v>0.5</v>
      </c>
      <c r="G29" s="2">
        <v>0.45454545454545398</v>
      </c>
      <c r="H29" s="2">
        <v>0.47826086956521702</v>
      </c>
      <c r="I29" s="2">
        <v>0.45454545454545398</v>
      </c>
      <c r="J29" s="2">
        <v>0.5</v>
      </c>
      <c r="K29" s="2">
        <v>0.47826086956521702</v>
      </c>
      <c r="L29" s="2">
        <v>0.5</v>
      </c>
      <c r="M29" s="2"/>
    </row>
    <row r="30" spans="1:13" x14ac:dyDescent="0.3">
      <c r="A30" t="s">
        <v>41</v>
      </c>
      <c r="C30" t="s">
        <v>61</v>
      </c>
      <c r="D30" s="2">
        <v>0.5</v>
      </c>
      <c r="E30" s="2">
        <v>1</v>
      </c>
      <c r="F30" s="2">
        <v>0.5</v>
      </c>
      <c r="G30" s="2">
        <v>1</v>
      </c>
      <c r="H30" s="2">
        <v>0.47826086956521702</v>
      </c>
      <c r="I30" s="2">
        <v>1</v>
      </c>
      <c r="J30" s="2">
        <v>0.47826086956521702</v>
      </c>
      <c r="K30" s="2">
        <v>0.47826086956521702</v>
      </c>
      <c r="L30" s="2">
        <v>0.5</v>
      </c>
      <c r="M30" s="2"/>
    </row>
    <row r="31" spans="1:13" x14ac:dyDescent="0.3">
      <c r="A31" t="s">
        <v>42</v>
      </c>
      <c r="B31">
        <v>14</v>
      </c>
      <c r="C31" t="s">
        <v>32</v>
      </c>
      <c r="D31" s="2">
        <v>0.5</v>
      </c>
      <c r="E31" s="2">
        <v>0.47826086956521702</v>
      </c>
      <c r="F31" s="2">
        <v>0.47826086956521702</v>
      </c>
      <c r="G31" s="2">
        <v>0.42857142857142799</v>
      </c>
      <c r="H31" s="2">
        <v>0.47826086956521702</v>
      </c>
      <c r="I31" s="2">
        <v>0.45454545454545398</v>
      </c>
      <c r="J31" s="2">
        <v>0.5</v>
      </c>
      <c r="K31" s="2">
        <v>0.47826086956521702</v>
      </c>
      <c r="L31" s="2">
        <v>0.47826086956521702</v>
      </c>
      <c r="M31" s="2"/>
    </row>
    <row r="32" spans="1:13" x14ac:dyDescent="0.3">
      <c r="A32" t="s">
        <v>42</v>
      </c>
      <c r="C32" t="s">
        <v>61</v>
      </c>
      <c r="D32" s="2">
        <v>0.5</v>
      </c>
      <c r="E32" s="2">
        <v>1</v>
      </c>
      <c r="F32" s="2">
        <v>0.80952380952380898</v>
      </c>
      <c r="G32" s="2">
        <v>0.45454545454545398</v>
      </c>
      <c r="H32" s="2">
        <v>0.45454545454545398</v>
      </c>
      <c r="I32" s="2">
        <v>0.87368421052631495</v>
      </c>
      <c r="J32" s="2">
        <v>0.47826086956521702</v>
      </c>
      <c r="K32" s="2">
        <v>0.5</v>
      </c>
      <c r="L32" s="2">
        <v>0.47826086956521702</v>
      </c>
      <c r="M32" s="2"/>
    </row>
    <row r="33" spans="1:13" x14ac:dyDescent="0.3">
      <c r="A33" t="s">
        <v>43</v>
      </c>
      <c r="B33">
        <v>15</v>
      </c>
      <c r="C33" t="s">
        <v>32</v>
      </c>
      <c r="D33" s="2">
        <v>0.49382716049382702</v>
      </c>
      <c r="E33" s="2">
        <v>0.5</v>
      </c>
      <c r="F33" s="2">
        <v>0.5</v>
      </c>
      <c r="G33" s="2">
        <v>0.5</v>
      </c>
      <c r="H33" s="2">
        <v>0.5</v>
      </c>
      <c r="I33" s="2">
        <v>0.48749999999999999</v>
      </c>
      <c r="J33" s="2">
        <v>0.49382716049382702</v>
      </c>
      <c r="K33" s="2">
        <v>0.49382716049382702</v>
      </c>
      <c r="L33" s="2"/>
      <c r="M33" s="2"/>
    </row>
    <row r="34" spans="1:13" x14ac:dyDescent="0.3">
      <c r="A34" t="s">
        <v>43</v>
      </c>
      <c r="C34" t="s">
        <v>61</v>
      </c>
      <c r="D34" s="2">
        <v>0.82700421940928204</v>
      </c>
      <c r="E34" s="2">
        <v>0.5</v>
      </c>
      <c r="F34" s="2">
        <v>0.5</v>
      </c>
      <c r="G34" s="2">
        <v>0.49382716049382702</v>
      </c>
      <c r="H34" s="2">
        <v>0.5</v>
      </c>
      <c r="I34" s="2">
        <v>1</v>
      </c>
      <c r="J34" s="2">
        <v>0.49382716049382702</v>
      </c>
      <c r="K34" s="2">
        <v>0.82700421940928204</v>
      </c>
      <c r="L34" s="2"/>
      <c r="M34" s="2"/>
    </row>
    <row r="35" spans="1:13" x14ac:dyDescent="0.3">
      <c r="A35" t="s">
        <v>44</v>
      </c>
      <c r="B35">
        <v>16</v>
      </c>
      <c r="C35" t="s">
        <v>32</v>
      </c>
      <c r="D35" s="2">
        <v>0.48275862068965503</v>
      </c>
      <c r="E35" s="2">
        <v>0.5</v>
      </c>
      <c r="F35" s="2">
        <v>0.5</v>
      </c>
      <c r="G35" s="2">
        <v>0.49152542372881303</v>
      </c>
      <c r="H35" s="2">
        <v>0.5</v>
      </c>
      <c r="I35" s="2">
        <v>0.48275862068965503</v>
      </c>
      <c r="J35" s="2">
        <v>0.49152542372881303</v>
      </c>
      <c r="K35" s="2"/>
      <c r="L35" s="2"/>
      <c r="M35" s="2"/>
    </row>
    <row r="36" spans="1:13" x14ac:dyDescent="0.3">
      <c r="A36" t="s">
        <v>44</v>
      </c>
      <c r="C36" t="s">
        <v>61</v>
      </c>
      <c r="D36" s="2">
        <v>0.49152542372881303</v>
      </c>
      <c r="E36" s="2">
        <v>0.5</v>
      </c>
      <c r="F36" s="2">
        <v>0.5</v>
      </c>
      <c r="G36" s="2">
        <v>1</v>
      </c>
      <c r="H36" s="2">
        <v>0.5</v>
      </c>
      <c r="I36" s="2">
        <v>0.82456140350877105</v>
      </c>
      <c r="J36" s="2">
        <v>1</v>
      </c>
      <c r="K36" s="2"/>
      <c r="L36" s="2"/>
      <c r="M36" s="2"/>
    </row>
    <row r="37" spans="1:13" x14ac:dyDescent="0.3">
      <c r="A37" t="s">
        <v>45</v>
      </c>
      <c r="B37">
        <v>17</v>
      </c>
      <c r="C37" t="s">
        <v>32</v>
      </c>
      <c r="D37" s="2">
        <v>0.5</v>
      </c>
      <c r="E37" s="2">
        <v>0.45</v>
      </c>
      <c r="F37" s="2">
        <v>0.5</v>
      </c>
      <c r="G37" s="2">
        <v>0.82113821138211296</v>
      </c>
      <c r="H37" s="2">
        <v>0.82113821138211296</v>
      </c>
      <c r="I37" s="2">
        <v>0.5</v>
      </c>
      <c r="J37" s="2">
        <v>0.66153846153846096</v>
      </c>
      <c r="K37" s="2">
        <v>0.88717948717948703</v>
      </c>
      <c r="L37" s="2">
        <v>1</v>
      </c>
      <c r="M37" s="2"/>
    </row>
    <row r="38" spans="1:13" x14ac:dyDescent="0.3">
      <c r="A38" t="s">
        <v>45</v>
      </c>
      <c r="C38" t="s">
        <v>61</v>
      </c>
      <c r="D38" s="2">
        <v>0.5</v>
      </c>
      <c r="E38" s="2">
        <v>0.91505791505791501</v>
      </c>
      <c r="F38" s="2">
        <v>0.5</v>
      </c>
      <c r="G38" s="2">
        <v>0.66153846153846096</v>
      </c>
      <c r="H38" s="2">
        <v>0.82113821138211296</v>
      </c>
      <c r="I38" s="2">
        <v>0.5</v>
      </c>
      <c r="J38" s="2">
        <v>0.80701754385964897</v>
      </c>
      <c r="K38" s="2">
        <v>1</v>
      </c>
      <c r="L38" s="2">
        <v>1</v>
      </c>
      <c r="M38" s="2"/>
    </row>
    <row r="39" spans="1:13" x14ac:dyDescent="0.3">
      <c r="A39" t="s">
        <v>46</v>
      </c>
      <c r="B39">
        <v>18</v>
      </c>
      <c r="C39" t="s">
        <v>32</v>
      </c>
      <c r="D39" s="2">
        <v>0.64814814814814803</v>
      </c>
      <c r="E39" s="2">
        <v>1</v>
      </c>
      <c r="F39" s="2">
        <v>0.86976389946686905</v>
      </c>
      <c r="G39" s="2">
        <v>0.77169559412550004</v>
      </c>
      <c r="H39" s="2">
        <v>1</v>
      </c>
      <c r="I39" s="2">
        <v>0.81904761904761803</v>
      </c>
      <c r="J39" s="2">
        <v>0.82407407407407396</v>
      </c>
      <c r="K39" s="2">
        <v>0.93402777777777701</v>
      </c>
      <c r="L39" s="2">
        <v>0.82407407407407396</v>
      </c>
      <c r="M39" s="2">
        <v>0.5</v>
      </c>
    </row>
    <row r="40" spans="1:13" x14ac:dyDescent="0.3">
      <c r="A40" t="s">
        <v>46</v>
      </c>
      <c r="C40" t="s">
        <v>61</v>
      </c>
      <c r="D40" s="2">
        <v>1</v>
      </c>
      <c r="E40" s="2">
        <v>0.91857142857142804</v>
      </c>
      <c r="F40" s="2">
        <v>0.74845542806707799</v>
      </c>
      <c r="G40" s="2">
        <v>0.64814814814814803</v>
      </c>
      <c r="H40" s="2">
        <v>0.89541284403669696</v>
      </c>
      <c r="I40" s="2">
        <v>0.78076923076922999</v>
      </c>
      <c r="J40" s="2">
        <v>0.92389853137516598</v>
      </c>
      <c r="K40" s="2">
        <v>0.92729591836734704</v>
      </c>
      <c r="L40" s="2">
        <v>0.89541284403669696</v>
      </c>
      <c r="M40" s="2">
        <v>0.5</v>
      </c>
    </row>
    <row r="41" spans="1:13" x14ac:dyDescent="0.3">
      <c r="A41" t="s">
        <v>47</v>
      </c>
      <c r="B41">
        <v>19</v>
      </c>
      <c r="C41" t="s">
        <v>32</v>
      </c>
      <c r="D41" s="2">
        <v>0.47368421052631499</v>
      </c>
      <c r="E41" s="2">
        <v>0.47368421052631499</v>
      </c>
      <c r="F41" s="2">
        <v>0.42233632862644399</v>
      </c>
      <c r="G41" s="2">
        <v>0.8</v>
      </c>
      <c r="H41" s="2">
        <v>0.69696969696969602</v>
      </c>
      <c r="I41" s="2">
        <v>0.75999999999999901</v>
      </c>
      <c r="J41" s="2">
        <v>0.65277777777777701</v>
      </c>
      <c r="K41" s="2">
        <v>0.69696969696969702</v>
      </c>
      <c r="L41" s="2">
        <v>0.69966629588431495</v>
      </c>
      <c r="M41" s="2">
        <v>0.66063348416289502</v>
      </c>
    </row>
    <row r="42" spans="1:13" x14ac:dyDescent="0.3">
      <c r="A42" t="s">
        <v>47</v>
      </c>
      <c r="C42" t="s">
        <v>61</v>
      </c>
      <c r="D42" s="2">
        <v>0.67272727272727195</v>
      </c>
      <c r="E42" s="2">
        <v>0.62962962962962898</v>
      </c>
      <c r="F42" s="2">
        <v>0.76640711902113401</v>
      </c>
      <c r="G42" s="2">
        <v>0.86607142857142805</v>
      </c>
      <c r="H42" s="2">
        <v>0.49944382647385899</v>
      </c>
      <c r="I42" s="2">
        <v>0.8</v>
      </c>
      <c r="J42" s="2">
        <v>0.79910714285714202</v>
      </c>
      <c r="K42" s="2">
        <v>0.89010989010988995</v>
      </c>
      <c r="L42" s="2">
        <v>0.73333333333333295</v>
      </c>
      <c r="M42" s="2">
        <v>0.64114832535885102</v>
      </c>
    </row>
    <row r="43" spans="1:13" x14ac:dyDescent="0.3">
      <c r="A43" t="s">
        <v>48</v>
      </c>
      <c r="B43">
        <v>20</v>
      </c>
      <c r="C43" t="s">
        <v>32</v>
      </c>
      <c r="D43" s="2">
        <v>0.47058823529411697</v>
      </c>
      <c r="E43" s="2">
        <v>0.4</v>
      </c>
      <c r="F43" s="2">
        <v>0.35714285714285698</v>
      </c>
      <c r="G43" s="2">
        <v>0.5</v>
      </c>
      <c r="H43" s="2">
        <v>0.67857142857142805</v>
      </c>
      <c r="I43" s="2">
        <v>0.47058823529411697</v>
      </c>
      <c r="J43" s="2">
        <v>0.8</v>
      </c>
      <c r="K43" s="2">
        <v>0.86153846153846103</v>
      </c>
      <c r="L43" s="2">
        <v>0.86153846153846103</v>
      </c>
      <c r="M43" s="2"/>
    </row>
    <row r="44" spans="1:13" x14ac:dyDescent="0.3">
      <c r="A44" t="s">
        <v>48</v>
      </c>
      <c r="C44" t="s">
        <v>61</v>
      </c>
      <c r="D44" s="2">
        <v>0.8</v>
      </c>
      <c r="E44" s="2">
        <v>0.75</v>
      </c>
      <c r="F44" s="2">
        <v>0.86153846153846103</v>
      </c>
      <c r="G44" s="2">
        <v>0.47058823529411697</v>
      </c>
      <c r="H44" s="2">
        <v>0.58461538461538398</v>
      </c>
      <c r="I44" s="2">
        <v>0.47058823529411697</v>
      </c>
      <c r="J44" s="2">
        <v>0.4375</v>
      </c>
      <c r="K44" s="2">
        <v>0.64935064935064901</v>
      </c>
      <c r="L44" s="2">
        <v>0.4</v>
      </c>
      <c r="M44" s="2"/>
    </row>
    <row r="45" spans="1:13" x14ac:dyDescent="0.3">
      <c r="A45" t="s">
        <v>49</v>
      </c>
      <c r="B45">
        <v>21</v>
      </c>
      <c r="C45" t="s">
        <v>32</v>
      </c>
      <c r="D45" s="2">
        <v>0.5</v>
      </c>
      <c r="E45" s="2">
        <v>0.48148148148148101</v>
      </c>
      <c r="F45" s="2">
        <v>0.5</v>
      </c>
      <c r="G45" s="2">
        <v>0.5</v>
      </c>
      <c r="H45" s="2">
        <v>0.5</v>
      </c>
      <c r="I45" s="2">
        <v>0.5</v>
      </c>
      <c r="J45" s="2">
        <v>0.5</v>
      </c>
      <c r="K45" s="2">
        <v>0.5</v>
      </c>
      <c r="L45" s="2">
        <v>0.5</v>
      </c>
      <c r="M45" s="2">
        <v>0.5</v>
      </c>
    </row>
    <row r="46" spans="1:13" x14ac:dyDescent="0.3">
      <c r="A46" t="s">
        <v>49</v>
      </c>
      <c r="C46" t="s">
        <v>61</v>
      </c>
      <c r="D46" s="2">
        <v>0.5</v>
      </c>
      <c r="E46" s="2">
        <v>1</v>
      </c>
      <c r="F46" s="2">
        <v>0.5</v>
      </c>
      <c r="G46" s="2">
        <v>0.5</v>
      </c>
      <c r="H46" s="2">
        <v>0.5</v>
      </c>
      <c r="I46" s="2">
        <v>0.48148148148148101</v>
      </c>
      <c r="J46" s="2">
        <v>0.48148148148148101</v>
      </c>
      <c r="K46" s="2">
        <v>0.5</v>
      </c>
      <c r="L46" s="2">
        <v>0.48148148148148101</v>
      </c>
      <c r="M46" s="2">
        <v>0.48148148148148101</v>
      </c>
    </row>
    <row r="47" spans="1:13" x14ac:dyDescent="0.3">
      <c r="A47" t="s">
        <v>50</v>
      </c>
      <c r="B47">
        <v>22</v>
      </c>
      <c r="C47" t="s">
        <v>32</v>
      </c>
      <c r="D47" s="2">
        <v>0.487179487179487</v>
      </c>
      <c r="E47" s="2">
        <v>0.47368421052631499</v>
      </c>
      <c r="F47" s="2">
        <v>0.48051948051948001</v>
      </c>
      <c r="G47" s="2">
        <v>0.47368421052631499</v>
      </c>
      <c r="H47" s="2">
        <v>0.47368421052631499</v>
      </c>
      <c r="I47" s="2">
        <v>0.82683982683982604</v>
      </c>
      <c r="J47" s="2">
        <v>0.63109354413702201</v>
      </c>
      <c r="K47" s="2">
        <v>0.86111111111111105</v>
      </c>
      <c r="L47" s="2">
        <v>0.83857949959644795</v>
      </c>
      <c r="M47" s="2">
        <v>1</v>
      </c>
    </row>
    <row r="48" spans="1:13" x14ac:dyDescent="0.3">
      <c r="A48" t="s">
        <v>50</v>
      </c>
      <c r="C48" t="s">
        <v>61</v>
      </c>
      <c r="D48" s="2">
        <v>0.73684210526315796</v>
      </c>
      <c r="E48" s="2">
        <v>0.48051948051948001</v>
      </c>
      <c r="F48" s="2">
        <v>0.63963963963963899</v>
      </c>
      <c r="G48" s="2">
        <v>0.48051948051948001</v>
      </c>
      <c r="H48" s="2">
        <v>0.68701095461658801</v>
      </c>
      <c r="I48" s="2">
        <v>0.82683982683982604</v>
      </c>
      <c r="J48" s="2">
        <v>0.79487179487179405</v>
      </c>
      <c r="K48" s="2">
        <v>0.72222222222222199</v>
      </c>
      <c r="L48" s="2">
        <v>0.874608150470219</v>
      </c>
      <c r="M48" s="2">
        <v>0.95407577497129703</v>
      </c>
    </row>
    <row r="49" spans="1:13" x14ac:dyDescent="0.3">
      <c r="A49" t="s">
        <v>51</v>
      </c>
      <c r="B49">
        <v>23</v>
      </c>
      <c r="C49" t="s">
        <v>32</v>
      </c>
      <c r="D49" s="2">
        <v>0.5</v>
      </c>
      <c r="E49" s="2">
        <v>0.5</v>
      </c>
      <c r="F49" s="2">
        <v>0.5</v>
      </c>
      <c r="G49" s="2">
        <v>0.5</v>
      </c>
      <c r="H49" s="2">
        <v>0.71666666666666601</v>
      </c>
      <c r="I49" s="2"/>
      <c r="J49" s="2"/>
      <c r="K49" s="2"/>
      <c r="L49" s="2"/>
      <c r="M49" s="2"/>
    </row>
    <row r="50" spans="1:13" x14ac:dyDescent="0.3">
      <c r="A50" t="s">
        <v>51</v>
      </c>
      <c r="C50" t="s">
        <v>61</v>
      </c>
      <c r="D50" s="2">
        <v>0.5</v>
      </c>
      <c r="E50" s="2">
        <v>0.5</v>
      </c>
      <c r="F50" s="2">
        <v>0.5</v>
      </c>
      <c r="G50" s="2">
        <v>0.5</v>
      </c>
      <c r="H50" s="2">
        <v>0.46875</v>
      </c>
      <c r="I50" s="2"/>
      <c r="J50" s="2"/>
      <c r="K50" s="2"/>
      <c r="L50" s="2"/>
      <c r="M50" s="2"/>
    </row>
    <row r="51" spans="1:13" x14ac:dyDescent="0.3">
      <c r="A51" t="s">
        <v>52</v>
      </c>
      <c r="B51">
        <v>24</v>
      </c>
      <c r="C51" t="s">
        <v>32</v>
      </c>
      <c r="D51" s="2">
        <v>0.5</v>
      </c>
      <c r="E51" s="2">
        <v>0.47826086956521702</v>
      </c>
      <c r="F51" s="2">
        <v>0.5</v>
      </c>
      <c r="G51" s="2">
        <v>0.47826086956521702</v>
      </c>
      <c r="H51" s="2">
        <v>0.45454545454545398</v>
      </c>
      <c r="I51" s="2">
        <v>0.42857142857142799</v>
      </c>
      <c r="J51" s="2"/>
      <c r="K51" s="2"/>
      <c r="L51" s="2"/>
      <c r="M51" s="2"/>
    </row>
    <row r="52" spans="1:13" x14ac:dyDescent="0.3">
      <c r="A52" t="s">
        <v>52</v>
      </c>
      <c r="C52" t="s">
        <v>61</v>
      </c>
      <c r="D52" s="2">
        <v>0.5</v>
      </c>
      <c r="E52" s="2">
        <v>0.5</v>
      </c>
      <c r="F52" s="2">
        <v>0.5</v>
      </c>
      <c r="G52" s="2">
        <v>0.47826086956521702</v>
      </c>
      <c r="H52" s="2">
        <v>0.45454545454545398</v>
      </c>
      <c r="I52" s="2">
        <v>1</v>
      </c>
      <c r="J52" s="2"/>
      <c r="K52" s="2"/>
      <c r="L52" s="2"/>
      <c r="M52" s="2"/>
    </row>
    <row r="53" spans="1:13" x14ac:dyDescent="0.3">
      <c r="A53" t="s">
        <v>53</v>
      </c>
      <c r="B53">
        <v>25</v>
      </c>
      <c r="C53" t="s">
        <v>32</v>
      </c>
      <c r="D53" s="2">
        <v>0.47826086956521702</v>
      </c>
      <c r="E53" s="2">
        <v>0.5</v>
      </c>
      <c r="F53" s="2">
        <v>0.47826086956521702</v>
      </c>
      <c r="G53" s="2">
        <v>0.5</v>
      </c>
      <c r="H53" s="2">
        <v>0.5</v>
      </c>
      <c r="I53" s="2">
        <v>0.47826086956521702</v>
      </c>
      <c r="J53" s="2"/>
      <c r="K53" s="2"/>
      <c r="L53" s="2"/>
      <c r="M53" s="2"/>
    </row>
    <row r="54" spans="1:13" x14ac:dyDescent="0.3">
      <c r="A54" t="s">
        <v>53</v>
      </c>
      <c r="C54" t="s">
        <v>61</v>
      </c>
      <c r="D54" s="2">
        <v>1</v>
      </c>
      <c r="E54" s="2">
        <v>0.5</v>
      </c>
      <c r="F54" s="2">
        <v>0.47826086956521702</v>
      </c>
      <c r="G54" s="2">
        <v>0.5</v>
      </c>
      <c r="H54" s="2">
        <v>0.5</v>
      </c>
      <c r="I54" s="2">
        <v>1</v>
      </c>
      <c r="J54" s="2"/>
      <c r="K54" s="2"/>
      <c r="L54" s="2"/>
      <c r="M54" s="2"/>
    </row>
    <row r="55" spans="1:13" x14ac:dyDescent="0.3">
      <c r="D55" s="2"/>
      <c r="E55" s="2"/>
      <c r="F55" s="2"/>
      <c r="G55" s="2"/>
      <c r="H55" s="2"/>
      <c r="I55" s="2"/>
      <c r="J55" s="2"/>
      <c r="K55" s="2"/>
      <c r="L55" s="2"/>
      <c r="M55" s="2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EBFC-09FB-4F86-AD5A-383BA4CD97C5}">
  <dimension ref="A1:N26"/>
  <sheetViews>
    <sheetView workbookViewId="0">
      <selection activeCell="H32" sqref="H32"/>
    </sheetView>
  </sheetViews>
  <sheetFormatPr defaultRowHeight="16.5" x14ac:dyDescent="0.3"/>
  <sheetData>
    <row r="1" spans="1:14" x14ac:dyDescent="0.3">
      <c r="A1" s="8"/>
      <c r="B1" s="8"/>
      <c r="C1" s="8" t="s">
        <v>255</v>
      </c>
      <c r="D1" s="8"/>
      <c r="E1" s="8"/>
      <c r="F1" s="8" t="s">
        <v>254</v>
      </c>
      <c r="G1" s="8"/>
      <c r="H1" s="8"/>
      <c r="I1" s="8" t="s">
        <v>253</v>
      </c>
      <c r="J1" s="8"/>
      <c r="K1" s="8"/>
      <c r="L1" s="8" t="s">
        <v>252</v>
      </c>
      <c r="M1" s="8"/>
      <c r="N1" s="8"/>
    </row>
    <row r="2" spans="1:14" x14ac:dyDescent="0.3">
      <c r="A2" s="8">
        <v>1</v>
      </c>
      <c r="B2" s="8" t="s">
        <v>102</v>
      </c>
      <c r="C2" s="8" t="s">
        <v>195</v>
      </c>
      <c r="D2" s="8" t="s">
        <v>200</v>
      </c>
      <c r="E2" s="8" t="s">
        <v>140</v>
      </c>
      <c r="F2" s="8" t="s">
        <v>118</v>
      </c>
      <c r="G2" s="8" t="s">
        <v>119</v>
      </c>
      <c r="H2" s="8" t="s">
        <v>195</v>
      </c>
      <c r="I2" s="8" t="s">
        <v>118</v>
      </c>
      <c r="J2" s="8" t="s">
        <v>119</v>
      </c>
      <c r="K2" s="8" t="s">
        <v>195</v>
      </c>
      <c r="L2" s="8" t="s">
        <v>195</v>
      </c>
      <c r="M2" s="8" t="s">
        <v>251</v>
      </c>
      <c r="N2" s="8" t="s">
        <v>250</v>
      </c>
    </row>
    <row r="3" spans="1:14" x14ac:dyDescent="0.3">
      <c r="A3" s="8">
        <v>2</v>
      </c>
      <c r="B3" s="8" t="s">
        <v>103</v>
      </c>
      <c r="C3" s="8" t="s">
        <v>195</v>
      </c>
      <c r="D3" s="8" t="s">
        <v>247</v>
      </c>
      <c r="E3" s="8" t="s">
        <v>249</v>
      </c>
      <c r="F3" s="8" t="s">
        <v>195</v>
      </c>
      <c r="G3" s="8" t="s">
        <v>119</v>
      </c>
      <c r="H3" s="8" t="s">
        <v>241</v>
      </c>
      <c r="I3" s="8" t="s">
        <v>195</v>
      </c>
      <c r="J3" s="8" t="s">
        <v>241</v>
      </c>
      <c r="K3" s="8" t="s">
        <v>119</v>
      </c>
      <c r="L3" s="8" t="s">
        <v>195</v>
      </c>
      <c r="M3" s="8" t="s">
        <v>249</v>
      </c>
      <c r="N3" s="8" t="s">
        <v>248</v>
      </c>
    </row>
    <row r="4" spans="1:14" x14ac:dyDescent="0.3">
      <c r="A4" s="8">
        <v>3</v>
      </c>
      <c r="B4" s="8" t="s">
        <v>104</v>
      </c>
      <c r="C4" s="8" t="s">
        <v>195</v>
      </c>
      <c r="D4" s="8" t="s">
        <v>247</v>
      </c>
      <c r="E4" s="8" t="s">
        <v>169</v>
      </c>
      <c r="F4" s="8" t="s">
        <v>195</v>
      </c>
      <c r="G4" s="8" t="s">
        <v>144</v>
      </c>
      <c r="H4" s="8" t="s">
        <v>235</v>
      </c>
      <c r="I4" s="8" t="s">
        <v>195</v>
      </c>
      <c r="J4" s="8" t="s">
        <v>119</v>
      </c>
      <c r="K4" s="8" t="s">
        <v>183</v>
      </c>
      <c r="L4" s="8" t="s">
        <v>195</v>
      </c>
      <c r="M4" s="8" t="s">
        <v>237</v>
      </c>
      <c r="N4" s="8" t="s">
        <v>246</v>
      </c>
    </row>
    <row r="5" spans="1:14" x14ac:dyDescent="0.3">
      <c r="A5" s="8">
        <v>4</v>
      </c>
      <c r="B5" s="8" t="s">
        <v>105</v>
      </c>
      <c r="C5" s="8" t="s">
        <v>195</v>
      </c>
      <c r="D5" s="8" t="s">
        <v>243</v>
      </c>
      <c r="E5" s="8" t="s">
        <v>245</v>
      </c>
      <c r="F5" s="8" t="s">
        <v>195</v>
      </c>
      <c r="G5" s="8" t="s">
        <v>119</v>
      </c>
      <c r="H5" s="8" t="s">
        <v>118</v>
      </c>
      <c r="I5" s="8" t="s">
        <v>119</v>
      </c>
      <c r="J5" s="8" t="s">
        <v>195</v>
      </c>
      <c r="K5" s="8" t="s">
        <v>118</v>
      </c>
      <c r="L5" s="8" t="s">
        <v>195</v>
      </c>
      <c r="M5" s="8" t="s">
        <v>244</v>
      </c>
      <c r="N5" s="8" t="s">
        <v>243</v>
      </c>
    </row>
    <row r="6" spans="1:14" x14ac:dyDescent="0.3">
      <c r="A6" s="8">
        <v>5</v>
      </c>
      <c r="B6" s="8" t="s">
        <v>106</v>
      </c>
      <c r="C6" s="8" t="s">
        <v>195</v>
      </c>
      <c r="D6" s="8" t="s">
        <v>242</v>
      </c>
      <c r="E6" s="8" t="s">
        <v>205</v>
      </c>
      <c r="F6" s="8" t="s">
        <v>118</v>
      </c>
      <c r="G6" s="8" t="s">
        <v>195</v>
      </c>
      <c r="H6" s="8" t="s">
        <v>241</v>
      </c>
      <c r="I6" s="8" t="s">
        <v>118</v>
      </c>
      <c r="J6" s="8" t="s">
        <v>240</v>
      </c>
      <c r="K6" s="8" t="s">
        <v>239</v>
      </c>
      <c r="L6" s="8" t="s">
        <v>195</v>
      </c>
      <c r="M6" s="8" t="s">
        <v>238</v>
      </c>
      <c r="N6" s="8" t="s">
        <v>237</v>
      </c>
    </row>
    <row r="7" spans="1:14" x14ac:dyDescent="0.3">
      <c r="A7" s="8">
        <v>6</v>
      </c>
      <c r="B7" s="8" t="s">
        <v>107</v>
      </c>
      <c r="C7" s="8" t="s">
        <v>195</v>
      </c>
      <c r="D7" s="8" t="s">
        <v>236</v>
      </c>
      <c r="E7" s="8" t="s">
        <v>170</v>
      </c>
      <c r="F7" s="8" t="s">
        <v>119</v>
      </c>
      <c r="G7" s="8" t="s">
        <v>235</v>
      </c>
      <c r="H7" s="8" t="s">
        <v>195</v>
      </c>
      <c r="I7" s="8" t="s">
        <v>119</v>
      </c>
      <c r="J7" s="8" t="s">
        <v>195</v>
      </c>
      <c r="K7" s="8" t="s">
        <v>234</v>
      </c>
      <c r="L7" s="8" t="s">
        <v>195</v>
      </c>
      <c r="M7" s="8" t="s">
        <v>233</v>
      </c>
      <c r="N7" s="8" t="s">
        <v>232</v>
      </c>
    </row>
    <row r="8" spans="1:14" x14ac:dyDescent="0.3">
      <c r="A8" s="8">
        <v>7</v>
      </c>
      <c r="B8" s="8" t="s">
        <v>80</v>
      </c>
      <c r="C8" s="8" t="s">
        <v>225</v>
      </c>
      <c r="D8" s="8" t="s">
        <v>231</v>
      </c>
      <c r="E8" s="8" t="s">
        <v>226</v>
      </c>
      <c r="F8" s="8" t="s">
        <v>230</v>
      </c>
      <c r="G8" s="8" t="s">
        <v>229</v>
      </c>
      <c r="H8" s="8" t="s">
        <v>228</v>
      </c>
      <c r="I8" s="8" t="s">
        <v>119</v>
      </c>
      <c r="J8" s="8" t="s">
        <v>118</v>
      </c>
      <c r="K8" s="8" t="s">
        <v>227</v>
      </c>
      <c r="L8" s="8" t="s">
        <v>226</v>
      </c>
      <c r="M8" s="8" t="s">
        <v>225</v>
      </c>
      <c r="N8" s="8" t="s">
        <v>224</v>
      </c>
    </row>
    <row r="9" spans="1:14" x14ac:dyDescent="0.3">
      <c r="A9" s="8">
        <v>8</v>
      </c>
      <c r="B9" s="8" t="s">
        <v>81</v>
      </c>
      <c r="C9" s="8" t="s">
        <v>221</v>
      </c>
      <c r="D9" s="8" t="s">
        <v>169</v>
      </c>
      <c r="E9" s="8" t="s">
        <v>220</v>
      </c>
      <c r="F9" s="8" t="s">
        <v>119</v>
      </c>
      <c r="G9" s="8" t="s">
        <v>221</v>
      </c>
      <c r="H9" s="8" t="s">
        <v>223</v>
      </c>
      <c r="I9" s="8" t="s">
        <v>119</v>
      </c>
      <c r="J9" s="8" t="s">
        <v>222</v>
      </c>
      <c r="K9" s="8" t="s">
        <v>118</v>
      </c>
      <c r="L9" s="8" t="s">
        <v>221</v>
      </c>
      <c r="M9" s="8" t="s">
        <v>220</v>
      </c>
      <c r="N9" s="8" t="s">
        <v>219</v>
      </c>
    </row>
    <row r="10" spans="1:14" x14ac:dyDescent="0.3">
      <c r="A10" s="8">
        <v>9</v>
      </c>
      <c r="B10" s="8" t="s">
        <v>82</v>
      </c>
      <c r="C10" s="8" t="s">
        <v>217</v>
      </c>
      <c r="D10" s="8" t="s">
        <v>150</v>
      </c>
      <c r="E10" s="8" t="s">
        <v>218</v>
      </c>
      <c r="F10" s="8" t="s">
        <v>69</v>
      </c>
      <c r="G10" s="8" t="s">
        <v>69</v>
      </c>
      <c r="H10" s="8" t="s">
        <v>69</v>
      </c>
      <c r="I10" s="8" t="s">
        <v>69</v>
      </c>
      <c r="J10" s="8" t="s">
        <v>69</v>
      </c>
      <c r="K10" s="8" t="s">
        <v>69</v>
      </c>
      <c r="L10" s="8" t="s">
        <v>217</v>
      </c>
      <c r="M10" s="8" t="s">
        <v>216</v>
      </c>
      <c r="N10" s="8" t="s">
        <v>215</v>
      </c>
    </row>
    <row r="11" spans="1:14" x14ac:dyDescent="0.3">
      <c r="A11" s="8">
        <v>10</v>
      </c>
      <c r="B11" s="8" t="s">
        <v>83</v>
      </c>
      <c r="C11" s="8" t="s">
        <v>160</v>
      </c>
      <c r="D11" s="8" t="s">
        <v>214</v>
      </c>
      <c r="E11" s="8" t="s">
        <v>169</v>
      </c>
      <c r="F11" s="8" t="s">
        <v>69</v>
      </c>
      <c r="G11" s="8" t="s">
        <v>69</v>
      </c>
      <c r="H11" s="8" t="s">
        <v>69</v>
      </c>
      <c r="I11" s="8" t="s">
        <v>118</v>
      </c>
      <c r="J11" s="8" t="s">
        <v>175</v>
      </c>
      <c r="K11" s="8" t="s">
        <v>119</v>
      </c>
      <c r="L11" s="8" t="s">
        <v>214</v>
      </c>
      <c r="M11" s="8" t="s">
        <v>213</v>
      </c>
      <c r="N11" s="8" t="s">
        <v>212</v>
      </c>
    </row>
    <row r="12" spans="1:14" x14ac:dyDescent="0.3">
      <c r="A12" s="8">
        <v>11</v>
      </c>
      <c r="B12" s="8" t="s">
        <v>84</v>
      </c>
      <c r="C12" s="8" t="s">
        <v>169</v>
      </c>
      <c r="D12" s="8" t="s">
        <v>204</v>
      </c>
      <c r="E12" s="8" t="s">
        <v>208</v>
      </c>
      <c r="F12" s="8" t="s">
        <v>119</v>
      </c>
      <c r="G12" s="8" t="s">
        <v>205</v>
      </c>
      <c r="H12" s="8" t="s">
        <v>211</v>
      </c>
      <c r="I12" s="8" t="s">
        <v>119</v>
      </c>
      <c r="J12" s="8" t="s">
        <v>210</v>
      </c>
      <c r="K12" s="8" t="s">
        <v>209</v>
      </c>
      <c r="L12" s="8" t="s">
        <v>119</v>
      </c>
      <c r="M12" s="8" t="s">
        <v>208</v>
      </c>
      <c r="N12" s="8" t="s">
        <v>207</v>
      </c>
    </row>
    <row r="13" spans="1:14" x14ac:dyDescent="0.3">
      <c r="A13" s="8">
        <v>12</v>
      </c>
      <c r="B13" s="8" t="s">
        <v>85</v>
      </c>
      <c r="C13" s="8" t="s">
        <v>206</v>
      </c>
      <c r="D13" s="8" t="s">
        <v>169</v>
      </c>
      <c r="E13" s="8" t="s">
        <v>205</v>
      </c>
      <c r="F13" s="8" t="s">
        <v>119</v>
      </c>
      <c r="G13" s="8" t="s">
        <v>204</v>
      </c>
      <c r="H13" s="8" t="s">
        <v>174</v>
      </c>
      <c r="I13" s="8" t="s">
        <v>119</v>
      </c>
      <c r="J13" s="8" t="s">
        <v>204</v>
      </c>
      <c r="K13" s="8" t="s">
        <v>203</v>
      </c>
      <c r="L13" s="8" t="s">
        <v>202</v>
      </c>
      <c r="M13" s="8" t="s">
        <v>201</v>
      </c>
      <c r="N13" s="8" t="s">
        <v>200</v>
      </c>
    </row>
    <row r="14" spans="1:14" x14ac:dyDescent="0.3">
      <c r="A14" s="8">
        <v>13</v>
      </c>
      <c r="B14" s="8" t="s">
        <v>86</v>
      </c>
      <c r="C14" s="8" t="s">
        <v>196</v>
      </c>
      <c r="D14" s="8" t="s">
        <v>199</v>
      </c>
      <c r="E14" s="8" t="s">
        <v>197</v>
      </c>
      <c r="F14" s="8" t="s">
        <v>119</v>
      </c>
      <c r="G14" s="8" t="s">
        <v>196</v>
      </c>
      <c r="H14" s="8" t="s">
        <v>141</v>
      </c>
      <c r="I14" s="8" t="s">
        <v>119</v>
      </c>
      <c r="J14" s="8" t="s">
        <v>198</v>
      </c>
      <c r="K14" s="8" t="s">
        <v>141</v>
      </c>
      <c r="L14" s="8" t="s">
        <v>197</v>
      </c>
      <c r="M14" s="8" t="s">
        <v>196</v>
      </c>
      <c r="N14" s="8" t="s">
        <v>195</v>
      </c>
    </row>
    <row r="15" spans="1:14" x14ac:dyDescent="0.3">
      <c r="A15" s="8">
        <v>14</v>
      </c>
      <c r="B15" s="8" t="s">
        <v>87</v>
      </c>
      <c r="C15" s="8" t="s">
        <v>191</v>
      </c>
      <c r="D15" s="8" t="s">
        <v>169</v>
      </c>
      <c r="E15" s="8" t="s">
        <v>194</v>
      </c>
      <c r="F15" s="8" t="s">
        <v>119</v>
      </c>
      <c r="G15" s="8" t="s">
        <v>193</v>
      </c>
      <c r="H15" s="8" t="s">
        <v>192</v>
      </c>
      <c r="I15" s="8" t="s">
        <v>119</v>
      </c>
      <c r="J15" s="8" t="s">
        <v>191</v>
      </c>
      <c r="K15" s="8" t="s">
        <v>190</v>
      </c>
      <c r="L15" s="8" t="s">
        <v>119</v>
      </c>
      <c r="M15" s="8" t="s">
        <v>189</v>
      </c>
      <c r="N15" s="8" t="s">
        <v>188</v>
      </c>
    </row>
    <row r="16" spans="1:14" x14ac:dyDescent="0.3">
      <c r="A16" s="8">
        <v>15</v>
      </c>
      <c r="B16" s="8" t="s">
        <v>88</v>
      </c>
      <c r="C16" s="8" t="s">
        <v>185</v>
      </c>
      <c r="D16" s="8" t="s">
        <v>187</v>
      </c>
      <c r="E16" s="8" t="s">
        <v>184</v>
      </c>
      <c r="F16" s="8" t="s">
        <v>119</v>
      </c>
      <c r="G16" s="8" t="s">
        <v>186</v>
      </c>
      <c r="H16" s="8" t="s">
        <v>185</v>
      </c>
      <c r="I16" s="8" t="s">
        <v>119</v>
      </c>
      <c r="J16" s="8" t="s">
        <v>184</v>
      </c>
      <c r="K16" s="8" t="s">
        <v>183</v>
      </c>
      <c r="L16" s="8" t="s">
        <v>182</v>
      </c>
      <c r="M16" s="8" t="s">
        <v>181</v>
      </c>
      <c r="N16" s="8" t="s">
        <v>180</v>
      </c>
    </row>
    <row r="17" spans="1:14" x14ac:dyDescent="0.3">
      <c r="A17" s="8">
        <v>16</v>
      </c>
      <c r="B17" s="8" t="s">
        <v>89</v>
      </c>
      <c r="C17" s="8" t="s">
        <v>179</v>
      </c>
      <c r="D17" s="8" t="s">
        <v>163</v>
      </c>
      <c r="E17" s="8" t="s">
        <v>178</v>
      </c>
      <c r="F17" s="8" t="s">
        <v>69</v>
      </c>
      <c r="G17" s="8" t="s">
        <v>69</v>
      </c>
      <c r="H17" s="8" t="s">
        <v>69</v>
      </c>
      <c r="I17" s="8" t="s">
        <v>69</v>
      </c>
      <c r="J17" s="8" t="s">
        <v>69</v>
      </c>
      <c r="K17" s="8" t="s">
        <v>69</v>
      </c>
      <c r="L17" s="8" t="s">
        <v>163</v>
      </c>
      <c r="M17" s="8" t="s">
        <v>177</v>
      </c>
      <c r="N17" s="8" t="s">
        <v>176</v>
      </c>
    </row>
    <row r="18" spans="1:14" x14ac:dyDescent="0.3">
      <c r="A18" s="8">
        <v>17</v>
      </c>
      <c r="B18" s="8" t="s">
        <v>90</v>
      </c>
      <c r="C18" s="8" t="s">
        <v>175</v>
      </c>
      <c r="D18" s="8" t="s">
        <v>168</v>
      </c>
      <c r="E18" s="8" t="s">
        <v>174</v>
      </c>
      <c r="F18" s="8" t="s">
        <v>119</v>
      </c>
      <c r="G18" s="8" t="s">
        <v>165</v>
      </c>
      <c r="H18" s="8" t="s">
        <v>173</v>
      </c>
      <c r="I18" s="8" t="s">
        <v>119</v>
      </c>
      <c r="J18" s="8" t="s">
        <v>165</v>
      </c>
      <c r="K18" s="8" t="s">
        <v>141</v>
      </c>
      <c r="L18" s="8" t="s">
        <v>172</v>
      </c>
      <c r="M18" s="8" t="s">
        <v>171</v>
      </c>
      <c r="N18" s="8" t="s">
        <v>170</v>
      </c>
    </row>
    <row r="19" spans="1:14" x14ac:dyDescent="0.3">
      <c r="A19" s="8">
        <v>18</v>
      </c>
      <c r="B19" s="8" t="s">
        <v>91</v>
      </c>
      <c r="C19" s="8" t="s">
        <v>169</v>
      </c>
      <c r="D19" s="8" t="s">
        <v>168</v>
      </c>
      <c r="E19" s="8" t="s">
        <v>167</v>
      </c>
      <c r="F19" s="8" t="s">
        <v>119</v>
      </c>
      <c r="G19" s="8" t="s">
        <v>165</v>
      </c>
      <c r="H19" s="8" t="s">
        <v>166</v>
      </c>
      <c r="I19" s="8" t="s">
        <v>119</v>
      </c>
      <c r="J19" s="8" t="s">
        <v>165</v>
      </c>
      <c r="K19" s="8" t="s">
        <v>141</v>
      </c>
      <c r="L19" s="8" t="s">
        <v>164</v>
      </c>
      <c r="M19" s="8" t="s">
        <v>141</v>
      </c>
      <c r="N19" s="8" t="s">
        <v>163</v>
      </c>
    </row>
    <row r="20" spans="1:14" x14ac:dyDescent="0.3">
      <c r="A20" s="8">
        <v>19</v>
      </c>
      <c r="B20" s="8" t="s">
        <v>162</v>
      </c>
      <c r="C20" s="8" t="s">
        <v>161</v>
      </c>
      <c r="D20" s="8" t="s">
        <v>160</v>
      </c>
      <c r="E20" s="8" t="s">
        <v>159</v>
      </c>
      <c r="F20" s="8" t="s">
        <v>119</v>
      </c>
      <c r="G20" s="8" t="s">
        <v>141</v>
      </c>
      <c r="H20" s="8" t="s">
        <v>118</v>
      </c>
      <c r="I20" s="8" t="s">
        <v>119</v>
      </c>
      <c r="J20" s="8" t="s">
        <v>118</v>
      </c>
      <c r="K20" s="8" t="s">
        <v>149</v>
      </c>
      <c r="L20" s="8" t="s">
        <v>141</v>
      </c>
      <c r="M20" s="8" t="s">
        <v>158</v>
      </c>
      <c r="N20" s="8" t="s">
        <v>149</v>
      </c>
    </row>
    <row r="21" spans="1:14" x14ac:dyDescent="0.3">
      <c r="A21" s="8">
        <v>20</v>
      </c>
      <c r="B21" s="8" t="s">
        <v>157</v>
      </c>
      <c r="C21" s="8" t="s">
        <v>94</v>
      </c>
      <c r="D21" s="8" t="s">
        <v>156</v>
      </c>
      <c r="E21" s="8" t="s">
        <v>144</v>
      </c>
      <c r="F21" s="8" t="s">
        <v>119</v>
      </c>
      <c r="G21" s="8" t="s">
        <v>149</v>
      </c>
      <c r="H21" s="8" t="s">
        <v>141</v>
      </c>
      <c r="I21" s="8" t="s">
        <v>119</v>
      </c>
      <c r="J21" s="8" t="s">
        <v>155</v>
      </c>
      <c r="K21" s="8" t="s">
        <v>154</v>
      </c>
      <c r="L21" s="8" t="s">
        <v>149</v>
      </c>
      <c r="M21" s="8" t="s">
        <v>153</v>
      </c>
      <c r="N21" s="8" t="s">
        <v>152</v>
      </c>
    </row>
    <row r="22" spans="1:14" x14ac:dyDescent="0.3">
      <c r="A22" s="8">
        <v>21</v>
      </c>
      <c r="B22" s="8" t="s">
        <v>151</v>
      </c>
      <c r="C22" s="8" t="s">
        <v>95</v>
      </c>
      <c r="D22" s="8" t="s">
        <v>144</v>
      </c>
      <c r="E22" s="8" t="s">
        <v>150</v>
      </c>
      <c r="F22" s="8" t="s">
        <v>119</v>
      </c>
      <c r="G22" s="8" t="s">
        <v>148</v>
      </c>
      <c r="H22" s="8" t="s">
        <v>149</v>
      </c>
      <c r="I22" s="8" t="s">
        <v>148</v>
      </c>
      <c r="J22" s="8" t="s">
        <v>147</v>
      </c>
      <c r="K22" s="8" t="s">
        <v>146</v>
      </c>
      <c r="L22" s="8" t="s">
        <v>69</v>
      </c>
      <c r="M22" s="8" t="s">
        <v>69</v>
      </c>
      <c r="N22" s="8" t="s">
        <v>69</v>
      </c>
    </row>
    <row r="23" spans="1:14" x14ac:dyDescent="0.3">
      <c r="A23" s="8">
        <v>22</v>
      </c>
      <c r="B23" s="8" t="s">
        <v>145</v>
      </c>
      <c r="C23" s="8" t="s">
        <v>144</v>
      </c>
      <c r="D23" s="8" t="s">
        <v>121</v>
      </c>
      <c r="E23" s="8" t="s">
        <v>143</v>
      </c>
      <c r="F23" s="8" t="s">
        <v>119</v>
      </c>
      <c r="G23" s="8" t="s">
        <v>118</v>
      </c>
      <c r="H23" s="8" t="s">
        <v>142</v>
      </c>
      <c r="I23" s="8" t="s">
        <v>119</v>
      </c>
      <c r="J23" s="8" t="s">
        <v>118</v>
      </c>
      <c r="K23" s="8" t="s">
        <v>141</v>
      </c>
      <c r="L23" s="8" t="s">
        <v>140</v>
      </c>
      <c r="M23" s="8" t="s">
        <v>139</v>
      </c>
      <c r="N23" s="8" t="s">
        <v>138</v>
      </c>
    </row>
    <row r="24" spans="1:14" x14ac:dyDescent="0.3">
      <c r="A24" s="8">
        <v>23</v>
      </c>
      <c r="B24" s="8" t="s">
        <v>137</v>
      </c>
      <c r="C24" s="8" t="s">
        <v>97</v>
      </c>
      <c r="D24" s="8" t="s">
        <v>134</v>
      </c>
      <c r="E24" s="8" t="s">
        <v>136</v>
      </c>
      <c r="F24" s="8" t="s">
        <v>119</v>
      </c>
      <c r="G24" s="8" t="s">
        <v>135</v>
      </c>
      <c r="H24" s="8" t="s">
        <v>134</v>
      </c>
      <c r="I24" s="8" t="s">
        <v>69</v>
      </c>
      <c r="J24" s="8" t="s">
        <v>69</v>
      </c>
      <c r="K24" s="8" t="s">
        <v>69</v>
      </c>
      <c r="L24" s="8" t="s">
        <v>133</v>
      </c>
      <c r="M24" s="8" t="s">
        <v>132</v>
      </c>
      <c r="N24" s="8" t="b">
        <v>0</v>
      </c>
    </row>
    <row r="25" spans="1:14" x14ac:dyDescent="0.3">
      <c r="A25" s="8">
        <v>24</v>
      </c>
      <c r="B25" s="8" t="s">
        <v>131</v>
      </c>
      <c r="C25" s="8" t="s">
        <v>130</v>
      </c>
      <c r="D25" s="8" t="s">
        <v>129</v>
      </c>
      <c r="E25" s="8" t="s">
        <v>128</v>
      </c>
      <c r="F25" s="8" t="s">
        <v>69</v>
      </c>
      <c r="G25" s="8" t="s">
        <v>69</v>
      </c>
      <c r="H25" s="8" t="s">
        <v>69</v>
      </c>
      <c r="I25" s="8" t="s">
        <v>119</v>
      </c>
      <c r="J25" s="8" t="s">
        <v>127</v>
      </c>
      <c r="K25" s="8" t="s">
        <v>117</v>
      </c>
      <c r="L25" s="8" t="s">
        <v>126</v>
      </c>
      <c r="M25" s="8" t="s">
        <v>125</v>
      </c>
      <c r="N25" s="8" t="s">
        <v>124</v>
      </c>
    </row>
    <row r="26" spans="1:14" x14ac:dyDescent="0.3">
      <c r="A26" s="8">
        <v>25</v>
      </c>
      <c r="B26" s="8" t="s">
        <v>123</v>
      </c>
      <c r="C26" s="8" t="s">
        <v>122</v>
      </c>
      <c r="D26" s="8" t="s">
        <v>121</v>
      </c>
      <c r="E26" s="8" t="s">
        <v>120</v>
      </c>
      <c r="F26" s="8" t="s">
        <v>69</v>
      </c>
      <c r="G26" s="8" t="s">
        <v>69</v>
      </c>
      <c r="H26" s="8" t="s">
        <v>69</v>
      </c>
      <c r="I26" s="8" t="s">
        <v>119</v>
      </c>
      <c r="J26" s="8" t="s">
        <v>118</v>
      </c>
      <c r="K26" s="8" t="s">
        <v>117</v>
      </c>
      <c r="L26" s="8" t="s">
        <v>116</v>
      </c>
      <c r="M26" s="8" t="s">
        <v>115</v>
      </c>
      <c r="N26" s="8" t="s">
        <v>114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Statistics</vt:lpstr>
      <vt:lpstr>RQ1</vt:lpstr>
      <vt:lpstr>RQ2</vt:lpstr>
      <vt:lpstr>RQ3</vt:lpstr>
      <vt:lpstr>RQ4</vt:lpstr>
      <vt:lpstr>RQ5</vt:lpstr>
      <vt:lpstr>XAI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2015-06-05T18:19:34Z</dcterms:created>
  <dcterms:modified xsi:type="dcterms:W3CDTF">2023-02-02T08:28:53Z</dcterms:modified>
</cp:coreProperties>
</file>