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Cronograma" sheetId="2" r:id="rId5"/>
  </sheets>
  <definedNames/>
  <calcPr/>
</workbook>
</file>

<file path=xl/sharedStrings.xml><?xml version="1.0" encoding="utf-8"?>
<sst xmlns="http://schemas.openxmlformats.org/spreadsheetml/2006/main" count="93" uniqueCount="69">
  <si>
    <t>Categoria</t>
  </si>
  <si>
    <t>Item</t>
  </si>
  <si>
    <t>Descrição</t>
  </si>
  <si>
    <t>Quantidade</t>
  </si>
  <si>
    <t>Custo Unitário</t>
  </si>
  <si>
    <t>Total (R$)</t>
  </si>
  <si>
    <t>Observações</t>
  </si>
  <si>
    <t>Hardware</t>
  </si>
  <si>
    <t>Computador</t>
  </si>
  <si>
    <t>Notebook pessoal ou institucional</t>
  </si>
  <si>
    <t>Software</t>
  </si>
  <si>
    <t>IDE</t>
  </si>
  <si>
    <t>Visual Studio Code (gratuito)</t>
  </si>
  <si>
    <t>Ferramentas</t>
  </si>
  <si>
    <t>Node.js, Ionic CLI, Git</t>
  </si>
  <si>
    <t>API</t>
  </si>
  <si>
    <t>ExchangeRate-API</t>
  </si>
  <si>
    <t>Plano gratuito</t>
  </si>
  <si>
    <t>Tempo</t>
  </si>
  <si>
    <t>Estimativa total</t>
  </si>
  <si>
    <t>3 a 6 semanas</t>
  </si>
  <si>
    <t>Quantidade de horas hipotéticas trabalhadas na célula H6</t>
  </si>
  <si>
    <t>Infraestrutura</t>
  </si>
  <si>
    <t>GitHub</t>
  </si>
  <si>
    <t>Repositório público (gratuito)</t>
  </si>
  <si>
    <t>Deploy</t>
  </si>
  <si>
    <t>Build Android/iOS</t>
  </si>
  <si>
    <t>Uso de ferramentas gratuitas</t>
  </si>
  <si>
    <t>Treinamento</t>
  </si>
  <si>
    <t>Estudo técnico</t>
  </si>
  <si>
    <t>Tutoriais, cursos livres</t>
  </si>
  <si>
    <t>Documentação</t>
  </si>
  <si>
    <t>Google Docs / Sheets</t>
  </si>
  <si>
    <t>Grátis</t>
  </si>
  <si>
    <t>Apresentação</t>
  </si>
  <si>
    <t>Slides / PDF</t>
  </si>
  <si>
    <t>Fase</t>
  </si>
  <si>
    <t>Atividade</t>
  </si>
  <si>
    <t>Data Início</t>
  </si>
  <si>
    <t>Data Fim</t>
  </si>
  <si>
    <t>Responsável</t>
  </si>
  <si>
    <t>Duração (Dias)</t>
  </si>
  <si>
    <t>Conclusão (%)</t>
  </si>
  <si>
    <t>Status</t>
  </si>
  <si>
    <t>Fase 1</t>
  </si>
  <si>
    <t>Levantamento de Requisitos</t>
  </si>
  <si>
    <t>Todos</t>
  </si>
  <si>
    <t>Concluído</t>
  </si>
  <si>
    <t>Fase 2</t>
  </si>
  <si>
    <t>Prototipação e Projeto</t>
  </si>
  <si>
    <t>Elton, Roselany</t>
  </si>
  <si>
    <t>Fase 3</t>
  </si>
  <si>
    <t>Configurar ambiete Ionic</t>
  </si>
  <si>
    <t>Júlio, Roselany</t>
  </si>
  <si>
    <t>Implementar tela de conversão</t>
  </si>
  <si>
    <t>Júlio</t>
  </si>
  <si>
    <t>Implementar tela de consulta</t>
  </si>
  <si>
    <t>Roselany, Elton</t>
  </si>
  <si>
    <t>Implementar histórico local</t>
  </si>
  <si>
    <t>Integrar API de câmbio</t>
  </si>
  <si>
    <t>Fase 4</t>
  </si>
  <si>
    <t>Correção de bugs e erros</t>
  </si>
  <si>
    <t>Testes unitários e funcionais</t>
  </si>
  <si>
    <t>Fase 5</t>
  </si>
  <si>
    <t>Build do app (Android/iOS/Web)</t>
  </si>
  <si>
    <t>Pendente</t>
  </si>
  <si>
    <t>Preparar relatório final</t>
  </si>
  <si>
    <t>Em Andamento</t>
  </si>
  <si>
    <t>Apresentação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</si>
</sst>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12" fillId="0" fontId="1" numFmtId="49" xfId="0" applyAlignment="1" applyBorder="1" applyFont="1" applyNumberFormat="1">
      <alignment readingOrder="0" shrinkToFit="0" vertical="center" wrapText="0"/>
    </xf>
    <xf borderId="13" fillId="0" fontId="1" numFmtId="49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10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10" xfId="0" applyAlignment="1" applyBorder="1" applyFont="1" applyNumberFormat="1">
      <alignment readingOrder="0" shrinkToFit="0" vertical="center" wrapText="0"/>
    </xf>
    <xf borderId="15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ustos-style">
      <tableStyleElement dxfId="3" type="headerRow"/>
      <tableStyleElement dxfId="4" type="firstRowStripe"/>
      <tableStyleElement dxfId="5" type="secondRowStripe"/>
    </tableStyle>
    <tableStyle count="3" pivot="0" name="Cronograma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Planilha_de_Custos" name="Planilha_de_Custos" id="1">
  <tableColumns count="7">
    <tableColumn name="Categoria" id="1"/>
    <tableColumn name="Item" id="2"/>
    <tableColumn name="Descrição" id="3"/>
    <tableColumn name="Quantidade" id="4"/>
    <tableColumn name="Custo Unitário" id="5"/>
    <tableColumn name="Total (R$)" id="6"/>
    <tableColumn name="Observações" id="7"/>
  </tableColumns>
  <tableStyleInfo name="Custos-style" showColumnStripes="0" showFirstColumn="1" showLastColumn="1" showRowStripes="1"/>
</table>
</file>

<file path=xl/tables/table2.xml><?xml version="1.0" encoding="utf-8"?>
<table xmlns="http://schemas.openxmlformats.org/spreadsheetml/2006/main" ref="A1:H13" displayName="Cronograma" name="Cronograma" id="2">
  <tableColumns count="8">
    <tableColumn name="Fase" id="1"/>
    <tableColumn name="Atividade" id="2"/>
    <tableColumn name="Data Início" id="3"/>
    <tableColumn name="Data Fim" id="4"/>
    <tableColumn name="Responsável" id="5"/>
    <tableColumn name="Duração (Dias)" id="6"/>
    <tableColumn name="Conclusão (%)" id="7"/>
    <tableColumn name="Status" id="8"/>
  </tableColumns>
  <tableStyleInfo name="Cronogram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8.25"/>
    <col customWidth="1" min="3" max="3" width="27.5"/>
    <col customWidth="1" min="4" max="4" width="17.25"/>
    <col customWidth="1" min="5" max="6" width="22.63"/>
    <col customWidth="1" min="7" max="7" width="2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6">
        <v>1.0</v>
      </c>
      <c r="E2" s="7">
        <v>0.0</v>
      </c>
      <c r="F2" s="8">
        <f t="shared" ref="F2:F5" si="1">MULTIPLY(D2,E2)</f>
        <v>0</v>
      </c>
      <c r="G2" s="9"/>
    </row>
    <row r="3">
      <c r="A3" s="10" t="s">
        <v>10</v>
      </c>
      <c r="B3" s="11" t="s">
        <v>11</v>
      </c>
      <c r="C3" s="11" t="s">
        <v>12</v>
      </c>
      <c r="D3" s="6">
        <v>1.0</v>
      </c>
      <c r="E3" s="12">
        <v>0.0</v>
      </c>
      <c r="F3" s="13">
        <f t="shared" si="1"/>
        <v>0</v>
      </c>
      <c r="G3" s="14"/>
    </row>
    <row r="4">
      <c r="A4" s="4"/>
      <c r="B4" s="5" t="s">
        <v>13</v>
      </c>
      <c r="C4" s="5" t="s">
        <v>14</v>
      </c>
      <c r="D4" s="15"/>
      <c r="E4" s="7">
        <v>0.0</v>
      </c>
      <c r="F4" s="8">
        <f t="shared" si="1"/>
        <v>0</v>
      </c>
      <c r="G4" s="9"/>
    </row>
    <row r="5">
      <c r="A5" s="10" t="s">
        <v>15</v>
      </c>
      <c r="B5" s="11" t="s">
        <v>16</v>
      </c>
      <c r="C5" s="11" t="s">
        <v>17</v>
      </c>
      <c r="D5" s="6">
        <v>1.0</v>
      </c>
      <c r="E5" s="12">
        <v>0.0</v>
      </c>
      <c r="F5" s="13">
        <f t="shared" si="1"/>
        <v>0</v>
      </c>
      <c r="G5" s="14"/>
    </row>
    <row r="6">
      <c r="A6" s="4" t="s">
        <v>18</v>
      </c>
      <c r="B6" s="5" t="s">
        <v>19</v>
      </c>
      <c r="C6" s="5" t="s">
        <v>20</v>
      </c>
      <c r="D6" s="15"/>
      <c r="E6" s="7">
        <v>25.0</v>
      </c>
      <c r="F6" s="8">
        <f>MULTIPLY(H6,E6)</f>
        <v>750</v>
      </c>
      <c r="G6" s="16" t="s">
        <v>21</v>
      </c>
      <c r="H6" s="17">
        <v>30.0</v>
      </c>
    </row>
    <row r="7">
      <c r="A7" s="10" t="s">
        <v>22</v>
      </c>
      <c r="B7" s="11" t="s">
        <v>23</v>
      </c>
      <c r="C7" s="11" t="s">
        <v>24</v>
      </c>
      <c r="D7" s="15"/>
      <c r="E7" s="12">
        <v>0.0</v>
      </c>
      <c r="F7" s="13">
        <f t="shared" ref="F7:F11" si="2">MULTIPLY(D7,E7)</f>
        <v>0</v>
      </c>
      <c r="G7" s="14"/>
    </row>
    <row r="8">
      <c r="A8" s="4" t="s">
        <v>25</v>
      </c>
      <c r="B8" s="5" t="s">
        <v>26</v>
      </c>
      <c r="C8" s="5" t="s">
        <v>27</v>
      </c>
      <c r="D8" s="15"/>
      <c r="E8" s="7">
        <v>0.0</v>
      </c>
      <c r="F8" s="8">
        <f t="shared" si="2"/>
        <v>0</v>
      </c>
      <c r="G8" s="9"/>
    </row>
    <row r="9">
      <c r="A9" s="10" t="s">
        <v>28</v>
      </c>
      <c r="B9" s="11" t="s">
        <v>29</v>
      </c>
      <c r="C9" s="11" t="s">
        <v>30</v>
      </c>
      <c r="D9" s="15"/>
      <c r="E9" s="12">
        <v>0.0</v>
      </c>
      <c r="F9" s="13">
        <f t="shared" si="2"/>
        <v>0</v>
      </c>
      <c r="G9" s="14"/>
    </row>
    <row r="10">
      <c r="A10" s="4" t="s">
        <v>31</v>
      </c>
      <c r="B10" s="5" t="s">
        <v>32</v>
      </c>
      <c r="C10" s="5" t="s">
        <v>33</v>
      </c>
      <c r="D10" s="15"/>
      <c r="E10" s="7">
        <v>0.0</v>
      </c>
      <c r="F10" s="8">
        <f t="shared" si="2"/>
        <v>0</v>
      </c>
      <c r="G10" s="9"/>
    </row>
    <row r="11">
      <c r="A11" s="18" t="s">
        <v>34</v>
      </c>
      <c r="B11" s="19" t="s">
        <v>35</v>
      </c>
      <c r="C11" s="19" t="s">
        <v>33</v>
      </c>
      <c r="D11" s="20"/>
      <c r="E11" s="21">
        <v>0.0</v>
      </c>
      <c r="F11" s="22">
        <f t="shared" si="2"/>
        <v>0</v>
      </c>
      <c r="G11" s="23"/>
    </row>
  </sheetData>
  <conditionalFormatting sqref="D2:D35">
    <cfRule type="cellIs" dxfId="0" priority="1" operator="equal">
      <formula>1</formula>
    </cfRule>
  </conditionalFormatting>
  <conditionalFormatting sqref="D2:D11">
    <cfRule type="containsBlanks" dxfId="1" priority="2">
      <formula>LEN(TRIM(D2))=0</formula>
    </cfRule>
  </conditionalFormatting>
  <dataValidations>
    <dataValidation type="custom" allowBlank="1" showDropDown="1" sqref="D2:F11">
      <formula1>AND(ISNUMBER(D2),(NOT(OR(NOT(ISERROR(DATEVALUE(D2))), AND(ISNUMBER(D2), LEFT(CELL("format", D2))="D")))))</formula1>
    </dataValidation>
    <dataValidation allowBlank="1" showDropDown="1" sqref="B2:C11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26.0"/>
    <col customWidth="1" min="3" max="6" width="22.63"/>
    <col customWidth="1" min="7" max="7" width="19.38"/>
    <col customWidth="1" min="8" max="8" width="13.5"/>
  </cols>
  <sheetData>
    <row r="1">
      <c r="A1" s="24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5" t="s">
        <v>41</v>
      </c>
      <c r="G1" s="25" t="s">
        <v>42</v>
      </c>
      <c r="H1" s="3" t="s">
        <v>43</v>
      </c>
    </row>
    <row r="2">
      <c r="A2" s="4" t="s">
        <v>44</v>
      </c>
      <c r="B2" s="26" t="s">
        <v>45</v>
      </c>
      <c r="C2" s="27">
        <v>45784.0</v>
      </c>
      <c r="D2" s="27">
        <v>45786.0</v>
      </c>
      <c r="E2" s="26" t="s">
        <v>46</v>
      </c>
      <c r="F2" s="28">
        <f t="shared" ref="F2:F13" si="1">DATEDIF(C2,D2,"D")</f>
        <v>2</v>
      </c>
      <c r="G2" s="29">
        <v>1.0</v>
      </c>
      <c r="H2" s="30" t="s">
        <v>47</v>
      </c>
    </row>
    <row r="3">
      <c r="A3" s="10" t="s">
        <v>48</v>
      </c>
      <c r="B3" s="31" t="s">
        <v>49</v>
      </c>
      <c r="C3" s="32">
        <v>45787.0</v>
      </c>
      <c r="D3" s="32">
        <v>45792.0</v>
      </c>
      <c r="E3" s="31" t="s">
        <v>50</v>
      </c>
      <c r="F3" s="33">
        <f t="shared" si="1"/>
        <v>5</v>
      </c>
      <c r="G3" s="34">
        <v>1.0</v>
      </c>
      <c r="H3" s="35" t="s">
        <v>47</v>
      </c>
    </row>
    <row r="4">
      <c r="A4" s="4" t="s">
        <v>51</v>
      </c>
      <c r="B4" s="26" t="s">
        <v>52</v>
      </c>
      <c r="C4" s="27">
        <v>45793.0</v>
      </c>
      <c r="D4" s="27">
        <v>45794.0</v>
      </c>
      <c r="E4" s="36" t="s">
        <v>53</v>
      </c>
      <c r="F4" s="28">
        <f t="shared" si="1"/>
        <v>1</v>
      </c>
      <c r="G4" s="29">
        <v>1.0</v>
      </c>
      <c r="H4" s="30" t="s">
        <v>47</v>
      </c>
    </row>
    <row r="5">
      <c r="A5" s="10" t="s">
        <v>51</v>
      </c>
      <c r="B5" s="31" t="s">
        <v>54</v>
      </c>
      <c r="C5" s="32">
        <v>45795.0</v>
      </c>
      <c r="D5" s="32">
        <v>45800.0</v>
      </c>
      <c r="E5" s="37" t="s">
        <v>55</v>
      </c>
      <c r="F5" s="33">
        <f t="shared" si="1"/>
        <v>5</v>
      </c>
      <c r="G5" s="34">
        <v>1.0</v>
      </c>
      <c r="H5" s="35" t="s">
        <v>47</v>
      </c>
    </row>
    <row r="6">
      <c r="A6" s="4" t="s">
        <v>51</v>
      </c>
      <c r="B6" s="26" t="s">
        <v>56</v>
      </c>
      <c r="C6" s="27">
        <v>45795.0</v>
      </c>
      <c r="D6" s="27">
        <v>45800.0</v>
      </c>
      <c r="E6" s="36" t="s">
        <v>57</v>
      </c>
      <c r="F6" s="28">
        <f t="shared" si="1"/>
        <v>5</v>
      </c>
      <c r="G6" s="29">
        <v>1.0</v>
      </c>
      <c r="H6" s="30" t="s">
        <v>47</v>
      </c>
    </row>
    <row r="7">
      <c r="A7" s="10" t="s">
        <v>51</v>
      </c>
      <c r="B7" s="31" t="s">
        <v>58</v>
      </c>
      <c r="C7" s="32">
        <v>45801.0</v>
      </c>
      <c r="D7" s="32">
        <v>45803.0</v>
      </c>
      <c r="E7" s="37" t="s">
        <v>55</v>
      </c>
      <c r="F7" s="33">
        <f t="shared" si="1"/>
        <v>2</v>
      </c>
      <c r="G7" s="34">
        <v>1.0</v>
      </c>
      <c r="H7" s="35" t="s">
        <v>47</v>
      </c>
    </row>
    <row r="8">
      <c r="A8" s="4" t="s">
        <v>51</v>
      </c>
      <c r="B8" s="26" t="s">
        <v>59</v>
      </c>
      <c r="C8" s="27">
        <v>45801.0</v>
      </c>
      <c r="D8" s="27">
        <v>45803.0</v>
      </c>
      <c r="E8" s="36" t="s">
        <v>55</v>
      </c>
      <c r="F8" s="28">
        <f t="shared" si="1"/>
        <v>2</v>
      </c>
      <c r="G8" s="29">
        <v>1.0</v>
      </c>
      <c r="H8" s="30" t="s">
        <v>47</v>
      </c>
    </row>
    <row r="9">
      <c r="A9" s="10" t="s">
        <v>60</v>
      </c>
      <c r="B9" s="31" t="s">
        <v>61</v>
      </c>
      <c r="C9" s="32">
        <v>45804.0</v>
      </c>
      <c r="D9" s="32">
        <v>45806.0</v>
      </c>
      <c r="E9" s="37" t="s">
        <v>50</v>
      </c>
      <c r="F9" s="33">
        <f t="shared" si="1"/>
        <v>2</v>
      </c>
      <c r="G9" s="34">
        <v>1.0</v>
      </c>
      <c r="H9" s="35" t="s">
        <v>47</v>
      </c>
    </row>
    <row r="10">
      <c r="A10" s="4" t="s">
        <v>60</v>
      </c>
      <c r="B10" s="26" t="s">
        <v>62</v>
      </c>
      <c r="C10" s="27">
        <v>45807.0</v>
      </c>
      <c r="D10" s="27">
        <v>45808.0</v>
      </c>
      <c r="E10" s="36" t="s">
        <v>57</v>
      </c>
      <c r="F10" s="28">
        <f t="shared" si="1"/>
        <v>1</v>
      </c>
      <c r="G10" s="29">
        <v>1.0</v>
      </c>
      <c r="H10" s="30" t="s">
        <v>47</v>
      </c>
    </row>
    <row r="11">
      <c r="A11" s="10" t="s">
        <v>63</v>
      </c>
      <c r="B11" s="31" t="s">
        <v>64</v>
      </c>
      <c r="C11" s="32">
        <v>45808.0</v>
      </c>
      <c r="D11" s="32">
        <v>45808.0</v>
      </c>
      <c r="E11" s="37" t="s">
        <v>46</v>
      </c>
      <c r="F11" s="33">
        <f t="shared" si="1"/>
        <v>0</v>
      </c>
      <c r="G11" s="34">
        <v>0.0</v>
      </c>
      <c r="H11" s="35" t="s">
        <v>65</v>
      </c>
    </row>
    <row r="12">
      <c r="A12" s="4" t="s">
        <v>63</v>
      </c>
      <c r="B12" s="26" t="s">
        <v>66</v>
      </c>
      <c r="C12" s="27">
        <v>45807.0</v>
      </c>
      <c r="D12" s="27">
        <v>45808.0</v>
      </c>
      <c r="E12" s="36" t="s">
        <v>46</v>
      </c>
      <c r="F12" s="28">
        <f t="shared" si="1"/>
        <v>1</v>
      </c>
      <c r="G12" s="29">
        <v>0.96</v>
      </c>
      <c r="H12" s="30" t="s">
        <v>67</v>
      </c>
    </row>
    <row r="13">
      <c r="A13" s="18" t="s">
        <v>63</v>
      </c>
      <c r="B13" s="38" t="s">
        <v>68</v>
      </c>
      <c r="C13" s="39">
        <v>45809.0</v>
      </c>
      <c r="D13" s="39">
        <v>45809.0</v>
      </c>
      <c r="E13" s="40" t="s">
        <v>46</v>
      </c>
      <c r="F13" s="41">
        <f t="shared" si="1"/>
        <v>0</v>
      </c>
      <c r="G13" s="42">
        <v>0.0</v>
      </c>
      <c r="H13" s="43" t="s">
        <v>67</v>
      </c>
    </row>
  </sheetData>
  <dataValidations>
    <dataValidation type="custom" allowBlank="1" showDropDown="1" sqref="C2:D13">
      <formula1>OR(NOT(ISERROR(DATEVALUE(C2))), AND(ISNUMBER(C2), LEFT(CELL("format", C2))="D"))</formula1>
    </dataValidation>
    <dataValidation type="custom" allowBlank="1" showDropDown="1" sqref="F2:G13">
      <formula1>AND(ISNUMBER(F2),(NOT(OR(NOT(ISERROR(DATEVALUE(F2))), AND(ISNUMBER(F2), LEFT(CELL("format", F2))="D")))))</formula1>
    </dataValidation>
    <dataValidation type="list" allowBlank="1" sqref="E2:E13">
      <formula1>"Roselany,Elton,Júlio,Todos"</formula1>
    </dataValidation>
    <dataValidation allowBlank="1" showDropDown="1" sqref="A2:B13 H2:H13"/>
  </dataValidations>
  <drawing r:id="rId1"/>
  <tableParts count="1">
    <tablePart r:id="rId3"/>
  </tableParts>
</worksheet>
</file>